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Guntars.Krasovskis\Desktop\"/>
    </mc:Choice>
  </mc:AlternateContent>
  <bookViews>
    <workbookView xWindow="6930" yWindow="90" windowWidth="13200" windowHeight="9030"/>
  </bookViews>
  <sheets>
    <sheet name="Titullapa" sheetId="14" r:id="rId1"/>
    <sheet name="Satura rādītājs" sheetId="16" r:id="rId2"/>
    <sheet name="Ievads" sheetId="17" r:id="rId3"/>
    <sheet name="Pašvaldību saraksts" sheetId="18" r:id="rId4"/>
    <sheet name="kopsavilkums" sheetId="1" r:id="rId5"/>
    <sheet name="Grafiki" sheetId="12" r:id="rId6"/>
    <sheet name="ES fondi 1995-2000" sheetId="2" r:id="rId7"/>
    <sheet name="ES fondi 2000-2013" sheetId="3" r:id="rId8"/>
    <sheet name="VB 1995-2013" sheetId="4" r:id="rId9"/>
    <sheet name="lielais kopsavilkums" sheetId="5" r:id="rId10"/>
    <sheet name="Starpība" sheetId="6" r:id="rId11"/>
    <sheet name="pilsetas" sheetId="9" r:id="rId12"/>
    <sheet name="novadi" sheetId="8" r:id="rId13"/>
    <sheet name="pilsetas un novadi" sheetId="7" r:id="rId14"/>
    <sheet name="Sheet1" sheetId="19" r:id="rId15"/>
  </sheets>
  <definedNames>
    <definedName name="_xlnm._FilterDatabase" localSheetId="7" hidden="1">'ES fondi 2000-2013'!$A$10:$I$816</definedName>
    <definedName name="_xlnm.Print_Area" localSheetId="6">'ES fondi 1995-2000'!$A$1:$J$265</definedName>
    <definedName name="_xlnm.Print_Area" localSheetId="5">Grafiki!$A$1:$U$297</definedName>
    <definedName name="_xlnm.Print_Titles" localSheetId="6">'ES fondi 1995-2000'!$1:$9</definedName>
    <definedName name="_xlnm.Print_Titles" localSheetId="7">'ES fondi 2000-2013'!$1:$10</definedName>
    <definedName name="_xlnm.Print_Titles" localSheetId="12">novadi!$1:$4</definedName>
    <definedName name="_xlnm.Print_Titles" localSheetId="11">pilsetas!$1:$5</definedName>
    <definedName name="_xlnm.Print_Titles" localSheetId="13">'pilsetas un novadi'!$1:$4</definedName>
    <definedName name="_xlnm.Print_Titles" localSheetId="8">'VB 1995-2013'!$1:$10</definedName>
  </definedNames>
  <calcPr calcId="171027"/>
</workbook>
</file>

<file path=xl/calcChain.xml><?xml version="1.0" encoding="utf-8"?>
<calcChain xmlns="http://schemas.openxmlformats.org/spreadsheetml/2006/main">
  <c r="H132" i="1" l="1"/>
  <c r="G3412" i="4" l="1"/>
  <c r="G3427" i="4"/>
  <c r="F3427" i="4"/>
  <c r="G3435" i="4"/>
  <c r="F3435" i="4"/>
  <c r="G526" i="4"/>
  <c r="G548" i="4"/>
  <c r="G2645" i="3" l="1"/>
  <c r="F2645" i="3"/>
  <c r="G2430" i="4"/>
  <c r="C88" i="1" l="1"/>
  <c r="Q132" i="1" l="1"/>
  <c r="Q18" i="1"/>
  <c r="G2084" i="4" l="1"/>
  <c r="F2084" i="4"/>
  <c r="G2318" i="3"/>
  <c r="F2318" i="3"/>
  <c r="G2977" i="4"/>
  <c r="F2977" i="4"/>
  <c r="G3244" i="3"/>
  <c r="F3244" i="3"/>
  <c r="C114" i="9"/>
  <c r="C9" i="1" l="1"/>
  <c r="C5" i="7" l="1"/>
  <c r="C1466" i="7"/>
  <c r="C1345" i="7"/>
  <c r="C1223" i="7"/>
  <c r="C1120" i="7"/>
  <c r="C1164" i="7"/>
  <c r="C1112" i="7"/>
  <c r="C1186" i="7"/>
  <c r="C1139" i="7"/>
  <c r="C1184" i="7"/>
  <c r="C1126" i="7"/>
  <c r="C1212" i="7"/>
  <c r="C1195" i="7"/>
  <c r="C1176" i="7"/>
  <c r="C1179" i="7"/>
  <c r="C1134" i="7"/>
  <c r="C1123" i="7"/>
  <c r="C1124" i="7"/>
  <c r="C1206" i="7"/>
  <c r="C1196" i="7"/>
  <c r="C1145" i="7"/>
  <c r="C1171" i="7"/>
  <c r="C1194" i="7"/>
  <c r="C1110" i="7"/>
  <c r="C1122" i="7"/>
  <c r="C1125" i="7"/>
  <c r="C1173" i="7"/>
  <c r="C1203" i="7"/>
  <c r="C1216" i="7"/>
  <c r="C1199" i="7"/>
  <c r="C1192" i="7"/>
  <c r="C1152" i="7"/>
  <c r="C1165" i="7"/>
  <c r="C1163" i="7"/>
  <c r="C1119" i="7"/>
  <c r="C1169" i="7"/>
  <c r="C1215" i="7"/>
  <c r="C1150" i="7"/>
  <c r="C1118" i="7"/>
  <c r="C1189" i="7"/>
  <c r="C1116" i="7"/>
  <c r="C1193" i="7"/>
  <c r="C1135" i="7"/>
  <c r="C1128" i="7"/>
  <c r="C1200" i="7"/>
  <c r="C1210" i="7"/>
  <c r="C1190" i="7"/>
  <c r="C1182" i="7"/>
  <c r="C1172" i="7"/>
  <c r="C1158" i="7"/>
  <c r="C1207" i="7"/>
  <c r="C1154" i="7"/>
  <c r="C1197" i="7"/>
  <c r="C1213" i="7"/>
  <c r="C1170" i="7"/>
  <c r="C1137" i="7"/>
  <c r="C1131" i="7"/>
  <c r="C1121" i="7"/>
  <c r="C1208" i="7"/>
  <c r="C1181" i="7"/>
  <c r="C1155" i="7"/>
  <c r="C1204" i="7"/>
  <c r="C1217" i="7"/>
  <c r="C1129" i="7"/>
  <c r="C1113" i="7"/>
  <c r="C1166" i="7"/>
  <c r="C1115" i="7"/>
  <c r="C1138" i="7"/>
  <c r="C1188" i="7"/>
  <c r="C1156" i="7"/>
  <c r="C1205" i="7"/>
  <c r="C1143" i="7"/>
  <c r="C1140" i="7"/>
  <c r="C1168" i="7"/>
  <c r="C1174" i="7"/>
  <c r="C1162" i="7"/>
  <c r="C1160" i="7"/>
  <c r="C1177" i="7"/>
  <c r="C1144" i="7"/>
  <c r="C1148" i="7"/>
  <c r="C1219" i="7"/>
  <c r="C1183" i="7"/>
  <c r="C1127" i="7"/>
  <c r="C1153" i="7"/>
  <c r="C1167" i="7"/>
  <c r="C1175" i="7"/>
  <c r="C1157" i="7"/>
  <c r="C1133" i="7"/>
  <c r="C1185" i="7"/>
  <c r="C1151" i="7"/>
  <c r="C1117" i="7"/>
  <c r="C1211" i="7"/>
  <c r="C1104" i="7"/>
  <c r="C1132" i="7"/>
  <c r="C1159" i="7"/>
  <c r="C1114" i="7"/>
  <c r="C1180" i="7"/>
  <c r="C1202" i="7"/>
  <c r="C1105" i="7"/>
  <c r="C1161" i="7"/>
  <c r="C1214" i="7"/>
  <c r="C1130" i="7"/>
  <c r="C1209" i="7"/>
  <c r="C1147" i="7"/>
  <c r="C1201" i="7"/>
  <c r="C1136" i="7"/>
  <c r="C1142" i="7"/>
  <c r="C1178" i="7"/>
  <c r="C1198" i="7"/>
  <c r="C1218" i="7"/>
  <c r="C1191" i="7"/>
  <c r="C1187" i="7"/>
  <c r="C1141" i="7"/>
  <c r="C1149" i="7"/>
  <c r="C1100" i="7"/>
  <c r="C1146" i="7"/>
  <c r="C1109" i="7"/>
  <c r="C1107" i="7"/>
  <c r="C1103" i="7"/>
  <c r="C1111" i="7"/>
  <c r="C1108" i="7"/>
  <c r="C1101" i="7"/>
  <c r="C1102" i="7"/>
  <c r="C1106" i="7"/>
  <c r="C979" i="7"/>
  <c r="C858" i="7"/>
  <c r="C737" i="7"/>
  <c r="C696" i="7"/>
  <c r="C649" i="7"/>
  <c r="C689" i="7"/>
  <c r="C694" i="7"/>
  <c r="C630" i="7"/>
  <c r="C660" i="7"/>
  <c r="C618" i="7"/>
  <c r="C708" i="7"/>
  <c r="C668" i="7"/>
  <c r="C680" i="7"/>
  <c r="C646" i="7"/>
  <c r="C692" i="7"/>
  <c r="C658" i="7"/>
  <c r="C617" i="7"/>
  <c r="C705" i="7"/>
  <c r="C721" i="7"/>
  <c r="C635" i="7"/>
  <c r="C673" i="7"/>
  <c r="C681" i="7"/>
  <c r="C676" i="7"/>
  <c r="C711" i="7"/>
  <c r="C629" i="7"/>
  <c r="C632" i="7"/>
  <c r="C684" i="7"/>
  <c r="C722" i="7"/>
  <c r="C715" i="7"/>
  <c r="C655" i="7"/>
  <c r="C633" i="7"/>
  <c r="C679" i="7"/>
  <c r="C634" i="7"/>
  <c r="C678" i="7"/>
  <c r="C693" i="7"/>
  <c r="C716" i="7"/>
  <c r="C690" i="7"/>
  <c r="C687" i="7"/>
  <c r="C683" i="7"/>
  <c r="C682" i="7"/>
  <c r="C670" i="7"/>
  <c r="C624" i="7"/>
  <c r="C626" i="7"/>
  <c r="C656" i="7"/>
  <c r="C719" i="7"/>
  <c r="C691" i="7"/>
  <c r="C672" i="7"/>
  <c r="C675" i="7"/>
  <c r="C661" i="7"/>
  <c r="C710" i="7"/>
  <c r="C657" i="7"/>
  <c r="C671" i="7"/>
  <c r="C720" i="7"/>
  <c r="C666" i="7"/>
  <c r="C713" i="7"/>
  <c r="C699" i="7"/>
  <c r="C642" i="7"/>
  <c r="C709" i="7"/>
  <c r="C702" i="7"/>
  <c r="C627" i="7"/>
  <c r="C704" i="7"/>
  <c r="C723" i="7"/>
  <c r="C640" i="7"/>
  <c r="C706" i="7"/>
  <c r="C638" i="7"/>
  <c r="C619" i="7"/>
  <c r="C621" i="7"/>
  <c r="C648" i="7"/>
  <c r="C637" i="7"/>
  <c r="C729" i="7"/>
  <c r="C712" i="7"/>
  <c r="C698" i="7"/>
  <c r="C651" i="7"/>
  <c r="C631" i="7"/>
  <c r="C665" i="7"/>
  <c r="C700" i="7"/>
  <c r="C669" i="7"/>
  <c r="C686" i="7"/>
  <c r="C641" i="7"/>
  <c r="C725" i="7"/>
  <c r="C662" i="7"/>
  <c r="C652" i="7"/>
  <c r="C677" i="7"/>
  <c r="C620" i="7"/>
  <c r="C625" i="7"/>
  <c r="C647" i="7"/>
  <c r="C663" i="7"/>
  <c r="C685" i="7"/>
  <c r="C650" i="7"/>
  <c r="C714" i="7"/>
  <c r="C724" i="7"/>
  <c r="C667" i="7"/>
  <c r="C623" i="7"/>
  <c r="C707" i="7"/>
  <c r="C644" i="7"/>
  <c r="C659" i="7"/>
  <c r="C703" i="7"/>
  <c r="C697" i="7"/>
  <c r="C645" i="7"/>
  <c r="C727" i="7"/>
  <c r="C643" i="7"/>
  <c r="C726" i="7"/>
  <c r="C628" i="7"/>
  <c r="C695" i="7"/>
  <c r="C639" i="7"/>
  <c r="C622" i="7"/>
  <c r="C654" i="7"/>
  <c r="C688" i="7"/>
  <c r="C701" i="7"/>
  <c r="C653" i="7"/>
  <c r="C664" i="7"/>
  <c r="C674" i="7"/>
  <c r="C636" i="7"/>
  <c r="C616" i="7"/>
  <c r="C735" i="7"/>
  <c r="C734" i="7"/>
  <c r="C732" i="7"/>
  <c r="C717" i="7"/>
  <c r="C731" i="7"/>
  <c r="C733" i="7"/>
  <c r="C728" i="7"/>
  <c r="C718" i="7"/>
  <c r="C730" i="7"/>
  <c r="C492" i="7"/>
  <c r="C368" i="7"/>
  <c r="C247" i="7"/>
  <c r="C126"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118"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6" i="7"/>
  <c r="C10" i="1"/>
  <c r="C7" i="7" s="1"/>
  <c r="C12" i="1"/>
  <c r="C8" i="7" s="1"/>
  <c r="C13" i="1"/>
  <c r="C9" i="7" s="1"/>
  <c r="C14" i="1"/>
  <c r="C10" i="7" s="1"/>
  <c r="C15" i="1"/>
  <c r="C11" i="7" s="1"/>
  <c r="C16" i="1"/>
  <c r="C121" i="7" s="1"/>
  <c r="B12" i="7"/>
  <c r="B121" i="7"/>
  <c r="B11" i="7"/>
  <c r="B10" i="7"/>
  <c r="B9" i="7"/>
  <c r="B8" i="7"/>
  <c r="B124" i="7"/>
  <c r="B7" i="7"/>
  <c r="B6" i="7"/>
  <c r="C1447" i="8"/>
  <c r="C1324" i="8"/>
  <c r="C1205" i="8"/>
  <c r="C1083" i="8"/>
  <c r="C1095" i="8"/>
  <c r="C1138" i="8"/>
  <c r="C1087" i="8"/>
  <c r="C1160" i="8"/>
  <c r="C1114" i="8"/>
  <c r="C1158" i="8"/>
  <c r="C1101" i="8"/>
  <c r="C1186" i="8"/>
  <c r="C1169" i="8"/>
  <c r="C1150" i="8"/>
  <c r="C1153" i="8"/>
  <c r="C1109" i="8"/>
  <c r="C1098" i="8"/>
  <c r="C1099" i="8"/>
  <c r="C1180" i="8"/>
  <c r="C1170" i="8"/>
  <c r="C1120" i="8"/>
  <c r="C1145" i="8"/>
  <c r="C1168" i="8"/>
  <c r="C1086" i="8"/>
  <c r="C1097" i="8"/>
  <c r="C1100" i="8"/>
  <c r="C1147" i="8"/>
  <c r="C1177" i="8"/>
  <c r="C1190" i="8"/>
  <c r="C1173" i="8"/>
  <c r="C1166" i="8"/>
  <c r="C1126" i="8"/>
  <c r="C1139" i="8"/>
  <c r="C1137" i="8"/>
  <c r="C1094" i="8"/>
  <c r="C1143" i="8"/>
  <c r="C1189" i="8"/>
  <c r="C1124" i="8"/>
  <c r="C1093" i="8"/>
  <c r="C1163" i="8"/>
  <c r="C1091" i="8"/>
  <c r="C1167" i="8"/>
  <c r="C1110" i="8"/>
  <c r="C1103" i="8"/>
  <c r="C1174" i="8"/>
  <c r="C1184" i="8"/>
  <c r="C1164" i="8"/>
  <c r="C1156" i="8"/>
  <c r="C1146" i="8"/>
  <c r="C1132" i="8"/>
  <c r="C1181" i="8"/>
  <c r="C1128" i="8"/>
  <c r="C1171" i="8"/>
  <c r="C1187" i="8"/>
  <c r="C1144" i="8"/>
  <c r="C1112" i="8"/>
  <c r="C1106" i="8"/>
  <c r="C1096" i="8"/>
  <c r="C1182" i="8"/>
  <c r="C1155" i="8"/>
  <c r="C1129" i="8"/>
  <c r="C1178" i="8"/>
  <c r="C1191" i="8"/>
  <c r="C1104" i="8"/>
  <c r="C1088" i="8"/>
  <c r="C1140" i="8"/>
  <c r="C1090" i="8"/>
  <c r="C1113" i="8"/>
  <c r="C1162" i="8"/>
  <c r="C1130" i="8"/>
  <c r="C1179" i="8"/>
  <c r="C1118" i="8"/>
  <c r="C1115" i="8"/>
  <c r="C1142" i="8"/>
  <c r="C1148" i="8"/>
  <c r="C1136" i="8"/>
  <c r="C1134" i="8"/>
  <c r="C1151" i="8"/>
  <c r="C1119" i="8"/>
  <c r="C1122" i="8"/>
  <c r="C1193" i="8"/>
  <c r="C1157" i="8"/>
  <c r="C1102" i="8"/>
  <c r="C1127" i="8"/>
  <c r="C1141" i="8"/>
  <c r="C1149" i="8"/>
  <c r="C1131" i="8"/>
  <c r="C1108" i="8"/>
  <c r="C1159" i="8"/>
  <c r="C1125" i="8"/>
  <c r="C1092" i="8"/>
  <c r="C1185" i="8"/>
  <c r="C1084" i="8"/>
  <c r="C1107" i="8"/>
  <c r="C1133" i="8"/>
  <c r="C1089" i="8"/>
  <c r="C1154" i="8"/>
  <c r="C1176" i="8"/>
  <c r="C1085" i="8"/>
  <c r="C1135" i="8"/>
  <c r="C1188" i="8"/>
  <c r="C1105" i="8"/>
  <c r="C1183" i="8"/>
  <c r="C1121" i="8"/>
  <c r="C1175" i="8"/>
  <c r="C1111" i="8"/>
  <c r="C1117" i="8"/>
  <c r="C1152" i="8"/>
  <c r="C1172" i="8"/>
  <c r="C1192" i="8"/>
  <c r="C1165" i="8"/>
  <c r="C1161" i="8"/>
  <c r="C1116" i="8"/>
  <c r="C1123" i="8"/>
  <c r="C966" i="8"/>
  <c r="C844" i="8"/>
  <c r="C724" i="8"/>
  <c r="C604" i="8"/>
  <c r="C684" i="8"/>
  <c r="C637" i="8"/>
  <c r="C677" i="8"/>
  <c r="C682" i="8"/>
  <c r="C618" i="8"/>
  <c r="C648" i="8"/>
  <c r="C606" i="8"/>
  <c r="C696" i="8"/>
  <c r="C656" i="8"/>
  <c r="C668" i="8"/>
  <c r="C634" i="8"/>
  <c r="C680" i="8"/>
  <c r="C646" i="8"/>
  <c r="C605" i="8"/>
  <c r="C693" i="8"/>
  <c r="C707" i="8"/>
  <c r="C623" i="8"/>
  <c r="C661" i="8"/>
  <c r="C669" i="8"/>
  <c r="C664" i="8"/>
  <c r="C699" i="8"/>
  <c r="C617" i="8"/>
  <c r="C620" i="8"/>
  <c r="C672" i="8"/>
  <c r="C708" i="8"/>
  <c r="C703" i="8"/>
  <c r="C643" i="8"/>
  <c r="C621" i="8"/>
  <c r="C667" i="8"/>
  <c r="C622" i="8"/>
  <c r="C666" i="8"/>
  <c r="C681" i="8"/>
  <c r="C704" i="8"/>
  <c r="C678" i="8"/>
  <c r="C675" i="8"/>
  <c r="C671" i="8"/>
  <c r="C670" i="8"/>
  <c r="C658" i="8"/>
  <c r="C612" i="8"/>
  <c r="C614" i="8"/>
  <c r="C644" i="8"/>
  <c r="C705" i="8"/>
  <c r="C679" i="8"/>
  <c r="C660" i="8"/>
  <c r="C663" i="8"/>
  <c r="C649" i="8"/>
  <c r="C698" i="8"/>
  <c r="C645" i="8"/>
  <c r="C659" i="8"/>
  <c r="C706" i="8"/>
  <c r="C654" i="8"/>
  <c r="C701" i="8"/>
  <c r="C687" i="8"/>
  <c r="C630" i="8"/>
  <c r="C697" i="8"/>
  <c r="C690" i="8"/>
  <c r="C615" i="8"/>
  <c r="C692" i="8"/>
  <c r="C709" i="8"/>
  <c r="C628" i="8"/>
  <c r="C694" i="8"/>
  <c r="C626" i="8"/>
  <c r="C607" i="8"/>
  <c r="C609" i="8"/>
  <c r="C636" i="8"/>
  <c r="C625" i="8"/>
  <c r="C714" i="8"/>
  <c r="C700" i="8"/>
  <c r="C686" i="8"/>
  <c r="C639" i="8"/>
  <c r="C619" i="8"/>
  <c r="C653" i="8"/>
  <c r="C688" i="8"/>
  <c r="C657" i="8"/>
  <c r="C674" i="8"/>
  <c r="C629" i="8"/>
  <c r="C711" i="8"/>
  <c r="C650" i="8"/>
  <c r="C640" i="8"/>
  <c r="C665" i="8"/>
  <c r="C608" i="8"/>
  <c r="C613" i="8"/>
  <c r="C635" i="8"/>
  <c r="C651" i="8"/>
  <c r="C673" i="8"/>
  <c r="C638" i="8"/>
  <c r="C702" i="8"/>
  <c r="C710" i="8"/>
  <c r="C655" i="8"/>
  <c r="C611" i="8"/>
  <c r="C695" i="8"/>
  <c r="C632" i="8"/>
  <c r="C647" i="8"/>
  <c r="C691" i="8"/>
  <c r="C685" i="8"/>
  <c r="C633" i="8"/>
  <c r="C713" i="8"/>
  <c r="C631" i="8"/>
  <c r="C712" i="8"/>
  <c r="C616" i="8"/>
  <c r="C683" i="8"/>
  <c r="C627" i="8"/>
  <c r="C610" i="8"/>
  <c r="C642" i="8"/>
  <c r="C676" i="8"/>
  <c r="C689" i="8"/>
  <c r="C641" i="8"/>
  <c r="C652" i="8"/>
  <c r="C662" i="8"/>
  <c r="C624" i="8"/>
  <c r="C482" i="8"/>
  <c r="C361" i="8"/>
  <c r="C241" i="8"/>
  <c r="C122"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111"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221" i="9"/>
  <c r="C205" i="9"/>
  <c r="C190" i="9"/>
  <c r="C159" i="9"/>
  <c r="C168" i="9"/>
  <c r="C166" i="9"/>
  <c r="C164" i="9"/>
  <c r="C162" i="9"/>
  <c r="C167" i="9"/>
  <c r="C165" i="9"/>
  <c r="C160" i="9"/>
  <c r="C161" i="9"/>
  <c r="C163" i="9"/>
  <c r="C143" i="9"/>
  <c r="C129" i="9"/>
  <c r="C97" i="9"/>
  <c r="C106" i="9"/>
  <c r="C105" i="9"/>
  <c r="C103" i="9"/>
  <c r="C98" i="9"/>
  <c r="C102" i="9"/>
  <c r="C104" i="9"/>
  <c r="C100" i="9"/>
  <c r="C99" i="9"/>
  <c r="C101" i="9"/>
  <c r="C71" i="9"/>
  <c r="C55" i="9"/>
  <c r="C8" i="9"/>
  <c r="C11" i="9" l="1"/>
  <c r="C13" i="9"/>
  <c r="C15" i="9"/>
  <c r="C10" i="9"/>
  <c r="C12" i="9"/>
  <c r="C9" i="9"/>
  <c r="B21" i="6"/>
  <c r="C21" i="6"/>
  <c r="B11" i="6"/>
  <c r="C11" i="6"/>
  <c r="B12" i="6"/>
  <c r="C12" i="6"/>
  <c r="B13" i="6"/>
  <c r="C13" i="6"/>
  <c r="B14" i="6"/>
  <c r="C14" i="6"/>
  <c r="B15" i="6"/>
  <c r="C15" i="6"/>
  <c r="B16" i="6"/>
  <c r="C16" i="6"/>
  <c r="B17" i="6"/>
  <c r="C17" i="6"/>
  <c r="B18" i="6"/>
  <c r="C18" i="6"/>
  <c r="B20" i="6"/>
  <c r="C20" i="6"/>
  <c r="B19" i="6"/>
  <c r="C19" i="6"/>
  <c r="B22" i="6"/>
  <c r="C22" i="6"/>
  <c r="B23" i="6"/>
  <c r="C23" i="6"/>
  <c r="B24" i="6"/>
  <c r="C24" i="6"/>
  <c r="B25" i="6"/>
  <c r="C25" i="6"/>
  <c r="B26" i="6"/>
  <c r="C26" i="6"/>
  <c r="B27" i="6"/>
  <c r="C27" i="6"/>
  <c r="B28" i="6"/>
  <c r="C28" i="6"/>
  <c r="B29" i="6"/>
  <c r="C29" i="6"/>
  <c r="B30" i="6"/>
  <c r="C30" i="6"/>
  <c r="B32" i="6"/>
  <c r="C32" i="6"/>
  <c r="B31" i="6"/>
  <c r="C31" i="6"/>
  <c r="B33" i="6"/>
  <c r="C33" i="6"/>
  <c r="B34" i="6"/>
  <c r="C34" i="6"/>
  <c r="B35" i="6"/>
  <c r="C35"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4" i="6"/>
  <c r="C54" i="6"/>
  <c r="B52" i="6"/>
  <c r="C52" i="6"/>
  <c r="B57" i="6"/>
  <c r="C57" i="6"/>
  <c r="B58" i="6"/>
  <c r="C58" i="6"/>
  <c r="B59" i="6"/>
  <c r="C59" i="6"/>
  <c r="B60" i="6"/>
  <c r="C60" i="6"/>
  <c r="B61" i="6"/>
  <c r="C61" i="6"/>
  <c r="B62" i="6"/>
  <c r="C62" i="6"/>
  <c r="B63" i="6"/>
  <c r="C63" i="6"/>
  <c r="B64" i="6"/>
  <c r="C64" i="6"/>
  <c r="B65" i="6"/>
  <c r="C65" i="6"/>
  <c r="B66" i="6"/>
  <c r="C66" i="6"/>
  <c r="B67" i="6"/>
  <c r="C67" i="6"/>
  <c r="B70" i="6"/>
  <c r="C70" i="6"/>
  <c r="B69" i="6"/>
  <c r="C69" i="6"/>
  <c r="B71" i="6"/>
  <c r="C71" i="6"/>
  <c r="B72" i="6"/>
  <c r="C72" i="6"/>
  <c r="B73" i="6"/>
  <c r="C73" i="6"/>
  <c r="B74" i="6"/>
  <c r="C74" i="6"/>
  <c r="B76" i="6"/>
  <c r="C76" i="6"/>
  <c r="B77" i="6"/>
  <c r="C77" i="6"/>
  <c r="B75" i="6"/>
  <c r="C75"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3" i="6"/>
  <c r="C93" i="6"/>
  <c r="B94" i="6"/>
  <c r="C94" i="6"/>
  <c r="B96" i="6"/>
  <c r="C96" i="6"/>
  <c r="B97" i="6"/>
  <c r="C97" i="6"/>
  <c r="B98" i="6"/>
  <c r="C98" i="6"/>
  <c r="B99" i="6"/>
  <c r="C99" i="6"/>
  <c r="B101" i="6"/>
  <c r="C101" i="6"/>
  <c r="B100" i="6"/>
  <c r="C100"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20" i="6"/>
  <c r="C120" i="6"/>
  <c r="B121" i="6"/>
  <c r="C121" i="6"/>
  <c r="B122" i="6"/>
  <c r="C122" i="6"/>
  <c r="B123" i="6"/>
  <c r="C123" i="6"/>
  <c r="B125" i="6"/>
  <c r="C125" i="6"/>
  <c r="B126" i="6"/>
  <c r="C126" i="6"/>
  <c r="B127" i="6"/>
  <c r="C127" i="6"/>
  <c r="B128" i="6"/>
  <c r="C128" i="6"/>
  <c r="B129" i="6"/>
  <c r="C129" i="6"/>
  <c r="D22" i="5"/>
  <c r="D21" i="6" s="1"/>
  <c r="D23" i="5"/>
  <c r="D11" i="6" s="1"/>
  <c r="D24" i="5"/>
  <c r="D12" i="6" s="1"/>
  <c r="D25" i="5"/>
  <c r="D13" i="6" s="1"/>
  <c r="D27" i="5"/>
  <c r="D15" i="6" s="1"/>
  <c r="D28" i="5"/>
  <c r="D16" i="6" s="1"/>
  <c r="D29" i="5"/>
  <c r="D17" i="6" s="1"/>
  <c r="D30" i="5"/>
  <c r="D18" i="6" s="1"/>
  <c r="D31" i="5"/>
  <c r="D20" i="6" s="1"/>
  <c r="B95" i="6"/>
  <c r="C95" i="6"/>
  <c r="B36" i="6"/>
  <c r="C36" i="6"/>
  <c r="B53" i="6"/>
  <c r="C53" i="6"/>
  <c r="B55" i="6"/>
  <c r="C55" i="6"/>
  <c r="B56" i="6"/>
  <c r="C56" i="6"/>
  <c r="B68" i="6"/>
  <c r="C68" i="6"/>
  <c r="B92" i="6"/>
  <c r="C92" i="6"/>
  <c r="B119" i="6"/>
  <c r="C119" i="6"/>
  <c r="B124" i="6"/>
  <c r="C124" i="6"/>
  <c r="I88" i="5"/>
  <c r="N82" i="6" s="1"/>
  <c r="I64" i="5"/>
  <c r="N57" i="6" s="1"/>
  <c r="E88" i="5"/>
  <c r="G88" i="5" s="1"/>
  <c r="I82" i="6" s="1"/>
  <c r="E64" i="5"/>
  <c r="G64" i="5" s="1"/>
  <c r="I57" i="6" s="1"/>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22" i="5"/>
  <c r="M132" i="5"/>
  <c r="S132" i="5"/>
  <c r="C132" i="5"/>
  <c r="D32" i="5"/>
  <c r="D19" i="6" s="1"/>
  <c r="D33" i="5"/>
  <c r="D22" i="6" s="1"/>
  <c r="D34" i="5"/>
  <c r="D23" i="6" s="1"/>
  <c r="D35" i="5"/>
  <c r="D24" i="6" s="1"/>
  <c r="D36" i="5"/>
  <c r="D25" i="6" s="1"/>
  <c r="D37" i="5"/>
  <c r="D26" i="6" s="1"/>
  <c r="D38" i="5"/>
  <c r="D27" i="6" s="1"/>
  <c r="D39" i="5"/>
  <c r="D28" i="6" s="1"/>
  <c r="D40" i="5"/>
  <c r="D29" i="6" s="1"/>
  <c r="D41" i="5"/>
  <c r="D30" i="6" s="1"/>
  <c r="D42" i="5"/>
  <c r="D32" i="6" s="1"/>
  <c r="D43" i="5"/>
  <c r="D31" i="6" s="1"/>
  <c r="D44" i="5"/>
  <c r="D33" i="6" s="1"/>
  <c r="D45" i="5"/>
  <c r="D34" i="6" s="1"/>
  <c r="D46" i="5"/>
  <c r="D35" i="6" s="1"/>
  <c r="D47" i="5"/>
  <c r="D37" i="6" s="1"/>
  <c r="D48" i="5"/>
  <c r="D38" i="6" s="1"/>
  <c r="D49" i="5"/>
  <c r="D39" i="6" s="1"/>
  <c r="D50" i="5"/>
  <c r="D40" i="6" s="1"/>
  <c r="D51" i="5"/>
  <c r="D41" i="6" s="1"/>
  <c r="D52" i="5"/>
  <c r="D42" i="6" s="1"/>
  <c r="D53" i="5"/>
  <c r="D43" i="6" s="1"/>
  <c r="D54" i="5"/>
  <c r="D44" i="6" s="1"/>
  <c r="D55" i="5"/>
  <c r="D45" i="6" s="1"/>
  <c r="D56" i="5"/>
  <c r="D46" i="6" s="1"/>
  <c r="D57" i="5"/>
  <c r="D47" i="6" s="1"/>
  <c r="D58" i="5"/>
  <c r="D48" i="6" s="1"/>
  <c r="D59" i="5"/>
  <c r="D49" i="6" s="1"/>
  <c r="D60" i="5"/>
  <c r="D50" i="6" s="1"/>
  <c r="D61" i="5"/>
  <c r="D51" i="6" s="1"/>
  <c r="D62" i="5"/>
  <c r="D54" i="6" s="1"/>
  <c r="D64" i="5"/>
  <c r="D57" i="6" s="1"/>
  <c r="D66" i="5"/>
  <c r="D59" i="6" s="1"/>
  <c r="D67" i="5"/>
  <c r="D60" i="6" s="1"/>
  <c r="D68" i="5"/>
  <c r="D61" i="6" s="1"/>
  <c r="D69" i="5"/>
  <c r="D62" i="6" s="1"/>
  <c r="D70" i="5"/>
  <c r="D63" i="6" s="1"/>
  <c r="D71" i="5"/>
  <c r="D64" i="6" s="1"/>
  <c r="D72" i="5"/>
  <c r="D65" i="6" s="1"/>
  <c r="D74" i="5"/>
  <c r="D67" i="6" s="1"/>
  <c r="D75" i="5"/>
  <c r="D70" i="6" s="1"/>
  <c r="D76" i="5"/>
  <c r="D69" i="6" s="1"/>
  <c r="D77" i="5"/>
  <c r="D71" i="6" s="1"/>
  <c r="D78" i="5"/>
  <c r="D72" i="6" s="1"/>
  <c r="E72" i="6" s="1"/>
  <c r="D79" i="5"/>
  <c r="D73" i="6" s="1"/>
  <c r="D80" i="5"/>
  <c r="D74" i="6" s="1"/>
  <c r="D82" i="5"/>
  <c r="D77" i="6" s="1"/>
  <c r="D83" i="5"/>
  <c r="D75" i="6" s="1"/>
  <c r="D84" i="5"/>
  <c r="D78" i="6" s="1"/>
  <c r="D85" i="5"/>
  <c r="D79" i="6" s="1"/>
  <c r="D86" i="5"/>
  <c r="D80" i="6" s="1"/>
  <c r="D87" i="5"/>
  <c r="D81" i="6" s="1"/>
  <c r="D88" i="5"/>
  <c r="D82" i="6" s="1"/>
  <c r="D89" i="5"/>
  <c r="D83" i="6" s="1"/>
  <c r="D90" i="5"/>
  <c r="D84" i="6" s="1"/>
  <c r="D91" i="5"/>
  <c r="D85" i="6" s="1"/>
  <c r="D92" i="5"/>
  <c r="D86" i="6" s="1"/>
  <c r="D93" i="5"/>
  <c r="D87" i="6" s="1"/>
  <c r="D94" i="5"/>
  <c r="D88" i="6" s="1"/>
  <c r="D95" i="5"/>
  <c r="D89" i="6" s="1"/>
  <c r="D96" i="5"/>
  <c r="D90" i="6" s="1"/>
  <c r="D97" i="5"/>
  <c r="D91" i="6" s="1"/>
  <c r="D98" i="5"/>
  <c r="D93" i="6" s="1"/>
  <c r="D99" i="5"/>
  <c r="D94" i="6" s="1"/>
  <c r="D100" i="5"/>
  <c r="D96" i="6" s="1"/>
  <c r="D101" i="5"/>
  <c r="D97" i="6" s="1"/>
  <c r="D102" i="5"/>
  <c r="D98" i="6" s="1"/>
  <c r="D103" i="5"/>
  <c r="D99" i="6" s="1"/>
  <c r="D104" i="5"/>
  <c r="D101" i="6" s="1"/>
  <c r="D105" i="5"/>
  <c r="D100" i="6" s="1"/>
  <c r="D106" i="5"/>
  <c r="D102" i="6" s="1"/>
  <c r="D107" i="5"/>
  <c r="D103" i="6" s="1"/>
  <c r="D108" i="5"/>
  <c r="D104" i="6" s="1"/>
  <c r="D109" i="5"/>
  <c r="D105" i="6" s="1"/>
  <c r="D110" i="5"/>
  <c r="D106" i="6" s="1"/>
  <c r="D111" i="5"/>
  <c r="D107" i="6" s="1"/>
  <c r="D112" i="5"/>
  <c r="D108" i="6" s="1"/>
  <c r="D113" i="5"/>
  <c r="D109" i="6" s="1"/>
  <c r="D114" i="5"/>
  <c r="D110" i="6" s="1"/>
  <c r="D115" i="5"/>
  <c r="D111" i="6" s="1"/>
  <c r="D116" i="5"/>
  <c r="D112" i="6" s="1"/>
  <c r="D117" i="5"/>
  <c r="D113" i="6" s="1"/>
  <c r="D118" i="5"/>
  <c r="D114" i="6" s="1"/>
  <c r="D119" i="5"/>
  <c r="D115" i="6" s="1"/>
  <c r="D120" i="5"/>
  <c r="D116" i="6" s="1"/>
  <c r="D121" i="5"/>
  <c r="D117" i="6" s="1"/>
  <c r="D122" i="5"/>
  <c r="D118" i="6" s="1"/>
  <c r="D123" i="5"/>
  <c r="D120" i="6" s="1"/>
  <c r="D124" i="5"/>
  <c r="D121" i="6" s="1"/>
  <c r="D125" i="5"/>
  <c r="D122" i="6" s="1"/>
  <c r="D126" i="5"/>
  <c r="D123" i="6" s="1"/>
  <c r="D127" i="5"/>
  <c r="D125" i="6" s="1"/>
  <c r="D128" i="5"/>
  <c r="D126" i="6" s="1"/>
  <c r="D129" i="5"/>
  <c r="D127" i="6" s="1"/>
  <c r="D130" i="5"/>
  <c r="D128" i="6" s="1"/>
  <c r="D131" i="5"/>
  <c r="D129" i="6" s="1"/>
  <c r="M18" i="5"/>
  <c r="T10" i="5"/>
  <c r="T11" i="5"/>
  <c r="T12" i="5"/>
  <c r="T13" i="5"/>
  <c r="T14" i="5"/>
  <c r="T15" i="5"/>
  <c r="T16" i="5"/>
  <c r="T17" i="5"/>
  <c r="T9" i="5"/>
  <c r="N10" i="5"/>
  <c r="N11" i="5"/>
  <c r="N12" i="5"/>
  <c r="N13" i="5"/>
  <c r="N14" i="5"/>
  <c r="N15" i="5"/>
  <c r="N16" i="5"/>
  <c r="N17" i="5"/>
  <c r="N9" i="5"/>
  <c r="S18" i="5"/>
  <c r="C18" i="5"/>
  <c r="L132" i="1"/>
  <c r="H18" i="1"/>
  <c r="L18" i="1"/>
  <c r="E103" i="6" l="1"/>
  <c r="E11" i="6"/>
  <c r="E71" i="6"/>
  <c r="E123" i="6"/>
  <c r="E98" i="6"/>
  <c r="E48" i="6"/>
  <c r="E32" i="6"/>
  <c r="E118" i="6"/>
  <c r="E110" i="6"/>
  <c r="E88" i="6"/>
  <c r="E40" i="6"/>
  <c r="E35" i="6"/>
  <c r="E27" i="6"/>
  <c r="E121" i="6"/>
  <c r="E116" i="6"/>
  <c r="E112" i="6"/>
  <c r="E108" i="6"/>
  <c r="E104" i="6"/>
  <c r="E101" i="6"/>
  <c r="E96" i="6"/>
  <c r="E90" i="6"/>
  <c r="E63" i="6"/>
  <c r="E59" i="6"/>
  <c r="E50" i="6"/>
  <c r="E46" i="6"/>
  <c r="E42" i="6"/>
  <c r="E38" i="6"/>
  <c r="E33" i="6"/>
  <c r="E29" i="6"/>
  <c r="E25" i="6"/>
  <c r="E19" i="6"/>
  <c r="E12" i="6"/>
  <c r="E84" i="6"/>
  <c r="E80" i="6"/>
  <c r="E77" i="6"/>
  <c r="E20" i="6"/>
  <c r="E15" i="6"/>
  <c r="E74" i="6"/>
  <c r="E13" i="6"/>
  <c r="E126" i="6"/>
  <c r="E86" i="6"/>
  <c r="E82" i="6"/>
  <c r="E78" i="6"/>
  <c r="E122" i="6"/>
  <c r="E79" i="6"/>
  <c r="E16" i="6"/>
  <c r="E87" i="6"/>
  <c r="E69" i="6"/>
  <c r="E106" i="6"/>
  <c r="E67" i="6"/>
  <c r="E57" i="6"/>
  <c r="E128" i="6"/>
  <c r="E102" i="6"/>
  <c r="E93" i="6"/>
  <c r="E65" i="6"/>
  <c r="E61" i="6"/>
  <c r="E54" i="6"/>
  <c r="E44" i="6"/>
  <c r="E23" i="6"/>
  <c r="E114" i="6"/>
  <c r="F57" i="6"/>
  <c r="F82" i="6"/>
  <c r="E26" i="6"/>
  <c r="E127" i="6"/>
  <c r="E100" i="6"/>
  <c r="E34" i="6"/>
  <c r="E111" i="6"/>
  <c r="E47" i="6"/>
  <c r="E39" i="6"/>
  <c r="E60" i="6"/>
  <c r="E31" i="6"/>
  <c r="E28" i="6"/>
  <c r="E18" i="6"/>
  <c r="E17" i="6"/>
  <c r="E129" i="6"/>
  <c r="E125" i="6"/>
  <c r="E120" i="6"/>
  <c r="E115" i="6"/>
  <c r="E107" i="6"/>
  <c r="E99" i="6"/>
  <c r="E94" i="6"/>
  <c r="E89" i="6"/>
  <c r="E85" i="6"/>
  <c r="E81" i="6"/>
  <c r="E75" i="6"/>
  <c r="E73" i="6"/>
  <c r="E70" i="6"/>
  <c r="E64" i="6"/>
  <c r="E24" i="6"/>
  <c r="E117" i="6"/>
  <c r="E113" i="6"/>
  <c r="E109" i="6"/>
  <c r="E105" i="6"/>
  <c r="E97" i="6"/>
  <c r="E91" i="6"/>
  <c r="E83" i="6"/>
  <c r="E62" i="6"/>
  <c r="E51" i="6"/>
  <c r="E43" i="6"/>
  <c r="E30" i="6"/>
  <c r="E22" i="6"/>
  <c r="E49" i="6"/>
  <c r="E45" i="6"/>
  <c r="E41" i="6"/>
  <c r="E37" i="6"/>
  <c r="E21" i="6"/>
  <c r="T18" i="5"/>
  <c r="T132" i="5"/>
  <c r="U64" i="5"/>
  <c r="O64" i="5"/>
  <c r="K64" i="5"/>
  <c r="Q57" i="6" s="1"/>
  <c r="U88" i="5"/>
  <c r="O88" i="5"/>
  <c r="K88" i="5"/>
  <c r="Q82" i="6" s="1"/>
  <c r="W64" i="5"/>
  <c r="Q64" i="5"/>
  <c r="W88" i="5"/>
  <c r="Q88" i="5"/>
  <c r="N132" i="5"/>
  <c r="N18" i="5"/>
  <c r="G1425" i="4"/>
  <c r="F47" i="1" s="1"/>
  <c r="S47" i="1" s="1"/>
  <c r="F1425" i="4"/>
  <c r="I47" i="5" s="1"/>
  <c r="Q47" i="5" s="1"/>
  <c r="F1791" i="3"/>
  <c r="E48" i="5" s="1"/>
  <c r="G1772" i="3"/>
  <c r="D47" i="1" s="1"/>
  <c r="F1772" i="3"/>
  <c r="E47" i="5" s="1"/>
  <c r="N37" i="6" l="1"/>
  <c r="W47" i="5"/>
  <c r="J47" i="5"/>
  <c r="O37" i="6" s="1"/>
  <c r="C470" i="7"/>
  <c r="C460" i="8"/>
  <c r="F47" i="5"/>
  <c r="G37" i="6" s="1"/>
  <c r="C179" i="7"/>
  <c r="C175" i="8"/>
  <c r="G47" i="5"/>
  <c r="F37" i="6"/>
  <c r="H37" i="6" s="1"/>
  <c r="G48" i="5"/>
  <c r="I38" i="6" s="1"/>
  <c r="F38" i="6"/>
  <c r="F88" i="1"/>
  <c r="S88" i="1" s="1"/>
  <c r="F64" i="1"/>
  <c r="S64" i="1" s="1"/>
  <c r="D88" i="1"/>
  <c r="D64" i="1"/>
  <c r="E47" i="1"/>
  <c r="R47" i="1" s="1"/>
  <c r="C26" i="1"/>
  <c r="F166" i="2"/>
  <c r="C81" i="1" s="1"/>
  <c r="C73" i="1"/>
  <c r="C65" i="1"/>
  <c r="F129" i="2"/>
  <c r="C63" i="1" s="1"/>
  <c r="G407" i="4"/>
  <c r="F17" i="1" s="1"/>
  <c r="S17" i="1" s="1"/>
  <c r="F407" i="4"/>
  <c r="I17" i="5" s="1"/>
  <c r="D81" i="5" l="1"/>
  <c r="D76" i="6" s="1"/>
  <c r="E76" i="6" s="1"/>
  <c r="C123" i="7"/>
  <c r="C115" i="8"/>
  <c r="D65" i="5"/>
  <c r="D58" i="6" s="1"/>
  <c r="E58" i="6" s="1"/>
  <c r="C122" i="7"/>
  <c r="C114" i="8"/>
  <c r="C117" i="7"/>
  <c r="C110" i="8"/>
  <c r="D63" i="5"/>
  <c r="D52" i="6" s="1"/>
  <c r="E52" i="6" s="1"/>
  <c r="C120" i="7"/>
  <c r="C113" i="8"/>
  <c r="D73" i="5"/>
  <c r="D66" i="6" s="1"/>
  <c r="E66" i="6" s="1"/>
  <c r="C119" i="7"/>
  <c r="C112" i="8"/>
  <c r="P37" i="6"/>
  <c r="N124" i="6"/>
  <c r="W17" i="5"/>
  <c r="Q17" i="5"/>
  <c r="J64" i="5"/>
  <c r="O57" i="6" s="1"/>
  <c r="P57" i="6" s="1"/>
  <c r="C447" i="7"/>
  <c r="C440" i="8"/>
  <c r="J17" i="5"/>
  <c r="O124" i="6" s="1"/>
  <c r="C477" i="7"/>
  <c r="C60" i="9"/>
  <c r="J88" i="5"/>
  <c r="O82" i="6" s="1"/>
  <c r="P82" i="6" s="1"/>
  <c r="C464" i="7"/>
  <c r="C455" i="8"/>
  <c r="U48" i="5"/>
  <c r="O48" i="5"/>
  <c r="C184" i="7"/>
  <c r="C180" i="8"/>
  <c r="H47" i="5"/>
  <c r="J37" i="6" s="1"/>
  <c r="C299" i="7"/>
  <c r="C293" i="8"/>
  <c r="C237" i="7"/>
  <c r="C232" i="8"/>
  <c r="K47" i="5"/>
  <c r="Q37" i="6" s="1"/>
  <c r="I37" i="6"/>
  <c r="O47" i="5"/>
  <c r="U47" i="5"/>
  <c r="C132" i="1"/>
  <c r="D26" i="5"/>
  <c r="E64" i="1"/>
  <c r="R64" i="1" s="1"/>
  <c r="F64" i="5"/>
  <c r="G57" i="6" s="1"/>
  <c r="H57" i="6" s="1"/>
  <c r="E88" i="1"/>
  <c r="R88" i="1" s="1"/>
  <c r="F88" i="5"/>
  <c r="G82" i="6" s="1"/>
  <c r="H82" i="6" s="1"/>
  <c r="N64" i="1"/>
  <c r="J64" i="1"/>
  <c r="N88" i="1"/>
  <c r="J88" i="1"/>
  <c r="J17" i="1"/>
  <c r="N17" i="1"/>
  <c r="N47" i="1"/>
  <c r="J47" i="1"/>
  <c r="M47" i="1"/>
  <c r="I47" i="1"/>
  <c r="G47" i="1"/>
  <c r="T47" i="1" s="1"/>
  <c r="C17" i="1"/>
  <c r="D16" i="5"/>
  <c r="D119" i="6" s="1"/>
  <c r="E119" i="6" s="1"/>
  <c r="D15" i="5"/>
  <c r="D92" i="6" s="1"/>
  <c r="E92" i="6" s="1"/>
  <c r="D14" i="5"/>
  <c r="D68" i="6" s="1"/>
  <c r="E68" i="6" s="1"/>
  <c r="B17" i="1"/>
  <c r="B16" i="1"/>
  <c r="B15" i="1"/>
  <c r="B14" i="1"/>
  <c r="D13" i="5"/>
  <c r="D56" i="6" s="1"/>
  <c r="E56" i="6" s="1"/>
  <c r="B13" i="1"/>
  <c r="D12" i="5"/>
  <c r="D55" i="6" s="1"/>
  <c r="E55" i="6" s="1"/>
  <c r="B12" i="1"/>
  <c r="F24" i="2"/>
  <c r="C11" i="1" s="1"/>
  <c r="B11" i="1"/>
  <c r="D10" i="5"/>
  <c r="D36" i="6" s="1"/>
  <c r="E36" i="6" s="1"/>
  <c r="B10" i="1"/>
  <c r="B9" i="1"/>
  <c r="C124" i="7" l="1"/>
  <c r="C16" i="9"/>
  <c r="D11" i="5"/>
  <c r="D53" i="6" s="1"/>
  <c r="E53" i="6" s="1"/>
  <c r="M64" i="1"/>
  <c r="C1268" i="7" s="1"/>
  <c r="P124" i="6"/>
  <c r="X17" i="5"/>
  <c r="C1459" i="7"/>
  <c r="C209" i="9"/>
  <c r="X47" i="5"/>
  <c r="C1446" i="7"/>
  <c r="C1425" i="8"/>
  <c r="X88" i="5"/>
  <c r="C1430" i="7"/>
  <c r="C1409" i="8"/>
  <c r="R64" i="5"/>
  <c r="C927" i="7"/>
  <c r="C905" i="8"/>
  <c r="R17" i="5"/>
  <c r="C910" i="7"/>
  <c r="C137" i="9"/>
  <c r="X64" i="5"/>
  <c r="C1413" i="7"/>
  <c r="C1392" i="8"/>
  <c r="R47" i="5"/>
  <c r="C940" i="7"/>
  <c r="C917" i="8"/>
  <c r="R88" i="5"/>
  <c r="C888" i="7"/>
  <c r="C871" i="8"/>
  <c r="K37" i="6"/>
  <c r="V47" i="5"/>
  <c r="C1254" i="7"/>
  <c r="C1236" i="8"/>
  <c r="H88" i="5"/>
  <c r="J82" i="6" s="1"/>
  <c r="K82" i="6" s="1"/>
  <c r="C358" i="7"/>
  <c r="C351" i="8"/>
  <c r="D17" i="5"/>
  <c r="D124" i="6" s="1"/>
  <c r="E124" i="6" s="1"/>
  <c r="C12" i="7"/>
  <c r="C14" i="9"/>
  <c r="M88" i="1"/>
  <c r="L47" i="5"/>
  <c r="R37" i="6" s="1"/>
  <c r="S37" i="6" s="1"/>
  <c r="C573" i="7"/>
  <c r="O47" i="1"/>
  <c r="C563" i="8"/>
  <c r="K47" i="1"/>
  <c r="H64" i="5"/>
  <c r="J57" i="6" s="1"/>
  <c r="K57" i="6" s="1"/>
  <c r="C305" i="7"/>
  <c r="C299" i="8"/>
  <c r="P47" i="5"/>
  <c r="C741" i="7"/>
  <c r="C728" i="8"/>
  <c r="I64" i="1"/>
  <c r="I88" i="1"/>
  <c r="D14" i="6"/>
  <c r="E14" i="6" s="1"/>
  <c r="D132" i="5"/>
  <c r="G88" i="1"/>
  <c r="T88" i="1" s="1"/>
  <c r="C18" i="1"/>
  <c r="D9" i="5"/>
  <c r="G64" i="1"/>
  <c r="T64" i="1" s="1"/>
  <c r="G2126" i="3"/>
  <c r="D61" i="1" s="1"/>
  <c r="F1614" i="3"/>
  <c r="E45" i="5" s="1"/>
  <c r="V64" i="5" l="1"/>
  <c r="C1250" i="8"/>
  <c r="P88" i="5"/>
  <c r="C805" i="8"/>
  <c r="C820" i="7"/>
  <c r="C1516" i="7"/>
  <c r="C1497" i="8"/>
  <c r="C130" i="7"/>
  <c r="C126" i="8"/>
  <c r="L88" i="5"/>
  <c r="R82" i="6" s="1"/>
  <c r="S82" i="6" s="1"/>
  <c r="C590" i="8"/>
  <c r="C601" i="7"/>
  <c r="K88" i="1"/>
  <c r="O88" i="1"/>
  <c r="L64" i="5"/>
  <c r="R57" i="6" s="1"/>
  <c r="S57" i="6" s="1"/>
  <c r="C556" i="7"/>
  <c r="C546" i="8"/>
  <c r="K64" i="1"/>
  <c r="O64" i="1"/>
  <c r="P64" i="5"/>
  <c r="C762" i="8"/>
  <c r="C777" i="7"/>
  <c r="C993" i="7"/>
  <c r="C978" i="8"/>
  <c r="V88" i="5"/>
  <c r="C1318" i="7"/>
  <c r="C1300" i="8"/>
  <c r="G45" i="5"/>
  <c r="I34" i="6" s="1"/>
  <c r="F34" i="6"/>
  <c r="D18" i="5"/>
  <c r="D95" i="6"/>
  <c r="E95" i="6" s="1"/>
  <c r="E61" i="1"/>
  <c r="R61" i="1" s="1"/>
  <c r="F61" i="5"/>
  <c r="G51" i="6" s="1"/>
  <c r="F584" i="3"/>
  <c r="E13" i="5" s="1"/>
  <c r="G544" i="3"/>
  <c r="D12" i="1" s="1"/>
  <c r="F397" i="3"/>
  <c r="E10" i="5" s="1"/>
  <c r="G307" i="3"/>
  <c r="D9" i="1" s="1"/>
  <c r="F307" i="3"/>
  <c r="E9" i="5" s="1"/>
  <c r="F95" i="6" s="1"/>
  <c r="U45" i="5" l="1"/>
  <c r="C1513" i="7"/>
  <c r="C1494" i="8"/>
  <c r="C1024" i="7"/>
  <c r="C1009" i="8"/>
  <c r="C1560" i="7"/>
  <c r="C1541" i="8"/>
  <c r="C239" i="7"/>
  <c r="C26" i="9"/>
  <c r="C245" i="7"/>
  <c r="C32" i="9"/>
  <c r="C1052" i="7"/>
  <c r="C1037" i="8"/>
  <c r="H61" i="5"/>
  <c r="J51" i="6" s="1"/>
  <c r="C245" i="8"/>
  <c r="C251" i="7"/>
  <c r="G10" i="5"/>
  <c r="I36" i="6" s="1"/>
  <c r="F36" i="6"/>
  <c r="O45" i="5"/>
  <c r="G13" i="5"/>
  <c r="I56" i="6" s="1"/>
  <c r="F56" i="6"/>
  <c r="G9" i="5"/>
  <c r="I95" i="6" s="1"/>
  <c r="E12" i="1"/>
  <c r="F12" i="5"/>
  <c r="G55" i="6" s="1"/>
  <c r="E9" i="1"/>
  <c r="F9" i="5"/>
  <c r="G95" i="6" s="1"/>
  <c r="H95" i="6" s="1"/>
  <c r="M61" i="1"/>
  <c r="I61" i="1"/>
  <c r="G4416" i="4"/>
  <c r="F131" i="1" s="1"/>
  <c r="S131" i="1" s="1"/>
  <c r="F4416" i="4"/>
  <c r="I131" i="5" s="1"/>
  <c r="G4633" i="3"/>
  <c r="D131" i="1" s="1"/>
  <c r="F4633" i="3"/>
  <c r="E131" i="5" s="1"/>
  <c r="G4394" i="4"/>
  <c r="F130" i="1" s="1"/>
  <c r="S130" i="1" s="1"/>
  <c r="F4394" i="4"/>
  <c r="I130" i="5" s="1"/>
  <c r="G4619" i="3"/>
  <c r="D130" i="1" s="1"/>
  <c r="F4619" i="3"/>
  <c r="E130" i="5" s="1"/>
  <c r="G4378" i="4"/>
  <c r="F129" i="1" s="1"/>
  <c r="S129" i="1" s="1"/>
  <c r="F4378" i="4"/>
  <c r="I129" i="5" s="1"/>
  <c r="G4615" i="3"/>
  <c r="D129" i="1" s="1"/>
  <c r="F4615" i="3"/>
  <c r="E129" i="5" s="1"/>
  <c r="G4311" i="4"/>
  <c r="F128" i="1" s="1"/>
  <c r="S128" i="1" s="1"/>
  <c r="F4311" i="4"/>
  <c r="I128" i="5" s="1"/>
  <c r="G4571" i="3"/>
  <c r="D128" i="1" s="1"/>
  <c r="F4571" i="3"/>
  <c r="E128" i="5" s="1"/>
  <c r="C42" i="9" l="1"/>
  <c r="R12" i="1"/>
  <c r="M9" i="1"/>
  <c r="C192" i="9" s="1"/>
  <c r="R9" i="1"/>
  <c r="I9" i="1"/>
  <c r="N126" i="6"/>
  <c r="Q128" i="5"/>
  <c r="W128" i="5"/>
  <c r="N127" i="6"/>
  <c r="W129" i="5"/>
  <c r="Q129" i="5"/>
  <c r="N128" i="6"/>
  <c r="W130" i="5"/>
  <c r="Q130" i="5"/>
  <c r="W131" i="5"/>
  <c r="N129" i="6"/>
  <c r="Q131" i="5"/>
  <c r="J128" i="5"/>
  <c r="O126" i="6" s="1"/>
  <c r="C412" i="7"/>
  <c r="C405" i="8"/>
  <c r="J129" i="5"/>
  <c r="O127" i="6" s="1"/>
  <c r="P127" i="6" s="1"/>
  <c r="C445" i="7"/>
  <c r="C438" i="8"/>
  <c r="J130" i="5"/>
  <c r="O128" i="6" s="1"/>
  <c r="C409" i="7"/>
  <c r="C402" i="8"/>
  <c r="J131" i="5"/>
  <c r="O129" i="6" s="1"/>
  <c r="C405" i="7"/>
  <c r="C398" i="8"/>
  <c r="O10" i="5"/>
  <c r="U10" i="5"/>
  <c r="C150" i="7"/>
  <c r="C146" i="8"/>
  <c r="C176" i="7"/>
  <c r="C172" i="8"/>
  <c r="C134" i="7"/>
  <c r="C130" i="8"/>
  <c r="C159" i="7"/>
  <c r="C155" i="8"/>
  <c r="P61" i="5"/>
  <c r="C742" i="7"/>
  <c r="C729" i="8"/>
  <c r="U13" i="5"/>
  <c r="V61" i="5"/>
  <c r="C1230" i="7"/>
  <c r="C1212" i="8"/>
  <c r="C360" i="7"/>
  <c r="O13" i="5"/>
  <c r="C48" i="9"/>
  <c r="C366" i="7"/>
  <c r="G128" i="5"/>
  <c r="I126" i="6" s="1"/>
  <c r="F126" i="6"/>
  <c r="G129" i="5"/>
  <c r="I127" i="6" s="1"/>
  <c r="F127" i="6"/>
  <c r="G130" i="5"/>
  <c r="I128" i="6" s="1"/>
  <c r="F128" i="6"/>
  <c r="G131" i="5"/>
  <c r="I129" i="6" s="1"/>
  <c r="F129" i="6"/>
  <c r="U9" i="5"/>
  <c r="O9" i="5"/>
  <c r="K131" i="5"/>
  <c r="Q129" i="6" s="1"/>
  <c r="I12" i="1"/>
  <c r="H12" i="5"/>
  <c r="J55" i="6" s="1"/>
  <c r="E128" i="1"/>
  <c r="R128" i="1" s="1"/>
  <c r="F128" i="5"/>
  <c r="G126" i="6" s="1"/>
  <c r="E129" i="1"/>
  <c r="R129" i="1" s="1"/>
  <c r="F129" i="5"/>
  <c r="G127" i="6" s="1"/>
  <c r="E130" i="1"/>
  <c r="R130" i="1" s="1"/>
  <c r="F130" i="5"/>
  <c r="G128" i="6" s="1"/>
  <c r="E131" i="1"/>
  <c r="R131" i="1" s="1"/>
  <c r="F131" i="5"/>
  <c r="G129" i="6" s="1"/>
  <c r="M12" i="1"/>
  <c r="H9" i="5"/>
  <c r="J95" i="6" s="1"/>
  <c r="N128" i="1"/>
  <c r="J128" i="1"/>
  <c r="N131" i="1"/>
  <c r="J131" i="1"/>
  <c r="J129" i="1"/>
  <c r="N129" i="1"/>
  <c r="N130" i="1"/>
  <c r="J130" i="1"/>
  <c r="G4291" i="4"/>
  <c r="F127" i="1" s="1"/>
  <c r="S127" i="1" s="1"/>
  <c r="F4291" i="4"/>
  <c r="I127" i="5" s="1"/>
  <c r="G4540" i="3"/>
  <c r="D127" i="1" s="1"/>
  <c r="F4540" i="3"/>
  <c r="E127" i="5" s="1"/>
  <c r="G4237" i="4"/>
  <c r="F126" i="1" s="1"/>
  <c r="S126" i="1" s="1"/>
  <c r="F4237" i="4"/>
  <c r="I126" i="5" s="1"/>
  <c r="G4481" i="3"/>
  <c r="D126" i="1" s="1"/>
  <c r="F4481" i="3"/>
  <c r="E126" i="5" s="1"/>
  <c r="G4214" i="4"/>
  <c r="F125" i="1" s="1"/>
  <c r="S125" i="1" s="1"/>
  <c r="F4214" i="4"/>
  <c r="I125" i="5" s="1"/>
  <c r="F4451" i="3"/>
  <c r="E125" i="5" s="1"/>
  <c r="G4451" i="3"/>
  <c r="D125" i="1" s="1"/>
  <c r="P126" i="6" l="1"/>
  <c r="P128" i="6"/>
  <c r="V9" i="5"/>
  <c r="C1335" i="7"/>
  <c r="P129" i="6"/>
  <c r="N122" i="6"/>
  <c r="W125" i="5"/>
  <c r="Q125" i="5"/>
  <c r="N123" i="6"/>
  <c r="W126" i="5"/>
  <c r="Q126" i="5"/>
  <c r="W127" i="5"/>
  <c r="Q127" i="5"/>
  <c r="N125" i="6"/>
  <c r="X130" i="5"/>
  <c r="C1410" i="7"/>
  <c r="C1389" i="8"/>
  <c r="J125" i="5"/>
  <c r="O122" i="6" s="1"/>
  <c r="C437" i="7"/>
  <c r="C430" i="8"/>
  <c r="R130" i="5"/>
  <c r="C893" i="7"/>
  <c r="C875" i="8"/>
  <c r="R131" i="5"/>
  <c r="C933" i="7"/>
  <c r="C911" i="8"/>
  <c r="X129" i="5"/>
  <c r="C1411" i="7"/>
  <c r="C1390" i="8"/>
  <c r="R128" i="5"/>
  <c r="C918" i="7"/>
  <c r="C896" i="8"/>
  <c r="X131" i="5"/>
  <c r="C1396" i="7"/>
  <c r="C1375" i="8"/>
  <c r="J126" i="5"/>
  <c r="O123" i="6" s="1"/>
  <c r="C426" i="7"/>
  <c r="C419" i="8"/>
  <c r="J127" i="5"/>
  <c r="O125" i="6" s="1"/>
  <c r="C452" i="7"/>
  <c r="C444" i="8"/>
  <c r="R129" i="5"/>
  <c r="C960" i="7"/>
  <c r="C937" i="8"/>
  <c r="X128" i="5"/>
  <c r="C1366" i="7"/>
  <c r="C1345" i="8"/>
  <c r="U129" i="5"/>
  <c r="U131" i="5"/>
  <c r="O129" i="5"/>
  <c r="U128" i="5"/>
  <c r="O130" i="5"/>
  <c r="O128" i="5"/>
  <c r="U130" i="5"/>
  <c r="O131" i="5"/>
  <c r="K130" i="5"/>
  <c r="Q128" i="6" s="1"/>
  <c r="K129" i="5"/>
  <c r="Q127" i="6" s="1"/>
  <c r="H129" i="5"/>
  <c r="J127" i="6" s="1"/>
  <c r="K127" i="6" s="1"/>
  <c r="C296" i="7"/>
  <c r="C290" i="8"/>
  <c r="V12" i="5"/>
  <c r="C1339" i="7"/>
  <c r="C196" i="9"/>
  <c r="H130" i="5"/>
  <c r="J128" i="6" s="1"/>
  <c r="K128" i="6" s="1"/>
  <c r="C255" i="7"/>
  <c r="C249" i="8"/>
  <c r="H128" i="5"/>
  <c r="J126" i="6" s="1"/>
  <c r="K126" i="6" s="1"/>
  <c r="C271" i="7"/>
  <c r="C265" i="8"/>
  <c r="H129" i="6"/>
  <c r="H127" i="6"/>
  <c r="C151" i="7"/>
  <c r="C147" i="8"/>
  <c r="H131" i="5"/>
  <c r="J129" i="6" s="1"/>
  <c r="K129" i="6" s="1"/>
  <c r="C279" i="7"/>
  <c r="C273" i="8"/>
  <c r="P12" i="5"/>
  <c r="C849" i="7"/>
  <c r="C121" i="9"/>
  <c r="C177" i="7"/>
  <c r="C173" i="8"/>
  <c r="C210" i="7"/>
  <c r="C206" i="8"/>
  <c r="H128" i="6"/>
  <c r="H126" i="6"/>
  <c r="C115" i="9"/>
  <c r="C745" i="7"/>
  <c r="G126" i="5"/>
  <c r="I123" i="6" s="1"/>
  <c r="F123" i="6"/>
  <c r="G127" i="5"/>
  <c r="I125" i="6" s="1"/>
  <c r="F125" i="6"/>
  <c r="K128" i="5"/>
  <c r="Q126" i="6" s="1"/>
  <c r="G125" i="5"/>
  <c r="I122" i="6" s="1"/>
  <c r="F122" i="6"/>
  <c r="K95" i="6"/>
  <c r="M130" i="1"/>
  <c r="M129" i="1"/>
  <c r="G131" i="1"/>
  <c r="T131" i="1" s="1"/>
  <c r="I129" i="1"/>
  <c r="M131" i="1"/>
  <c r="G128" i="1"/>
  <c r="T128" i="1" s="1"/>
  <c r="E125" i="1"/>
  <c r="R125" i="1" s="1"/>
  <c r="F125" i="5"/>
  <c r="G122" i="6" s="1"/>
  <c r="I130" i="1"/>
  <c r="E126" i="1"/>
  <c r="R126" i="1" s="1"/>
  <c r="F126" i="5"/>
  <c r="G123" i="6" s="1"/>
  <c r="E127" i="1"/>
  <c r="R127" i="1" s="1"/>
  <c r="F127" i="5"/>
  <c r="G125" i="6" s="1"/>
  <c r="G130" i="1"/>
  <c r="T130" i="1" s="1"/>
  <c r="M128" i="1"/>
  <c r="I131" i="1"/>
  <c r="G129" i="1"/>
  <c r="T129" i="1" s="1"/>
  <c r="I128" i="1"/>
  <c r="P9" i="5"/>
  <c r="J126" i="1"/>
  <c r="N126" i="1"/>
  <c r="J125" i="1"/>
  <c r="N125" i="1"/>
  <c r="N127" i="1"/>
  <c r="J127" i="1"/>
  <c r="M126" i="1"/>
  <c r="G4176" i="4"/>
  <c r="F124" i="1" s="1"/>
  <c r="S124" i="1" s="1"/>
  <c r="F4176" i="4"/>
  <c r="I124" i="5" s="1"/>
  <c r="G4414" i="3"/>
  <c r="D124" i="1" s="1"/>
  <c r="F4414" i="3"/>
  <c r="E124" i="5" s="1"/>
  <c r="G4158" i="4"/>
  <c r="F123" i="1" s="1"/>
  <c r="S123" i="1" s="1"/>
  <c r="F4158" i="4"/>
  <c r="I123" i="5" s="1"/>
  <c r="G4397" i="3"/>
  <c r="D123" i="1" s="1"/>
  <c r="F4397" i="3"/>
  <c r="E123" i="5" s="1"/>
  <c r="G4151" i="4"/>
  <c r="F122" i="1" s="1"/>
  <c r="S122" i="1" s="1"/>
  <c r="F4151" i="4"/>
  <c r="I122" i="5" s="1"/>
  <c r="G4381" i="3"/>
  <c r="D122" i="1" s="1"/>
  <c r="F4381" i="3"/>
  <c r="E122" i="5" s="1"/>
  <c r="P122" i="6" l="1"/>
  <c r="P125" i="6"/>
  <c r="P123" i="6"/>
  <c r="N121" i="6"/>
  <c r="W124" i="5"/>
  <c r="Q124" i="5"/>
  <c r="N118" i="6"/>
  <c r="W122" i="5"/>
  <c r="Q122" i="5"/>
  <c r="Q123" i="5"/>
  <c r="W123" i="5"/>
  <c r="N120" i="6"/>
  <c r="R125" i="5"/>
  <c r="C964" i="7"/>
  <c r="C941" i="8"/>
  <c r="J122" i="5"/>
  <c r="O118" i="6" s="1"/>
  <c r="C459" i="7"/>
  <c r="C450" i="8"/>
  <c r="J123" i="5"/>
  <c r="O120" i="6" s="1"/>
  <c r="C383" i="7"/>
  <c r="C376" i="8"/>
  <c r="J124" i="5"/>
  <c r="O121" i="6" s="1"/>
  <c r="C392" i="8"/>
  <c r="C399" i="7"/>
  <c r="X125" i="5"/>
  <c r="C1409" i="7"/>
  <c r="C1388" i="8"/>
  <c r="X126" i="5"/>
  <c r="C1347" i="8"/>
  <c r="C1368" i="7"/>
  <c r="R127" i="5"/>
  <c r="C912" i="7"/>
  <c r="C890" i="8"/>
  <c r="X127" i="5"/>
  <c r="C1359" i="7"/>
  <c r="C1338" i="8"/>
  <c r="R126" i="5"/>
  <c r="C895" i="7"/>
  <c r="C877" i="8"/>
  <c r="H125" i="6"/>
  <c r="K125" i="5"/>
  <c r="Q122" i="6" s="1"/>
  <c r="H123" i="6"/>
  <c r="O126" i="5"/>
  <c r="P128" i="5"/>
  <c r="C763" i="8"/>
  <c r="C778" i="7"/>
  <c r="H126" i="5"/>
  <c r="J123" i="6" s="1"/>
  <c r="C297" i="7"/>
  <c r="C291" i="8"/>
  <c r="V129" i="5"/>
  <c r="C1262" i="7"/>
  <c r="C1244" i="8"/>
  <c r="P131" i="5"/>
  <c r="C809" i="7"/>
  <c r="C794" i="8"/>
  <c r="H127" i="5"/>
  <c r="J125" i="6" s="1"/>
  <c r="K125" i="6" s="1"/>
  <c r="C331" i="7"/>
  <c r="C325" i="8"/>
  <c r="P129" i="5"/>
  <c r="C798" i="7"/>
  <c r="C783" i="8"/>
  <c r="V130" i="5"/>
  <c r="C1236" i="7"/>
  <c r="C1218" i="8"/>
  <c r="V128" i="5"/>
  <c r="C1237" i="7"/>
  <c r="C1219" i="8"/>
  <c r="H125" i="5"/>
  <c r="J122" i="6" s="1"/>
  <c r="K122" i="6" s="1"/>
  <c r="C266" i="8"/>
  <c r="C272" i="7"/>
  <c r="L131" i="5"/>
  <c r="R129" i="6" s="1"/>
  <c r="S129" i="6" s="1"/>
  <c r="C522" i="7"/>
  <c r="O131" i="1"/>
  <c r="C512" i="8"/>
  <c r="K131" i="1"/>
  <c r="K127" i="5"/>
  <c r="Q125" i="6" s="1"/>
  <c r="V126" i="5"/>
  <c r="C1253" i="7"/>
  <c r="C1235" i="8"/>
  <c r="L130" i="5"/>
  <c r="R128" i="6" s="1"/>
  <c r="S128" i="6" s="1"/>
  <c r="C504" i="7"/>
  <c r="C494" i="8"/>
  <c r="K130" i="1"/>
  <c r="O130" i="1"/>
  <c r="L128" i="5"/>
  <c r="R126" i="6" s="1"/>
  <c r="S126" i="6" s="1"/>
  <c r="K128" i="1"/>
  <c r="C517" i="7"/>
  <c r="C507" i="8"/>
  <c r="O128" i="1"/>
  <c r="C212" i="7"/>
  <c r="C208" i="8"/>
  <c r="C197" i="7"/>
  <c r="C193" i="8"/>
  <c r="C136" i="7"/>
  <c r="C132" i="8"/>
  <c r="L129" i="5"/>
  <c r="R127" i="6" s="1"/>
  <c r="S127" i="6" s="1"/>
  <c r="C549" i="7"/>
  <c r="O129" i="1"/>
  <c r="K129" i="1"/>
  <c r="C539" i="8"/>
  <c r="P130" i="5"/>
  <c r="C740" i="7"/>
  <c r="C727" i="8"/>
  <c r="V131" i="5"/>
  <c r="C1276" i="7"/>
  <c r="C1258" i="8"/>
  <c r="K123" i="6"/>
  <c r="K126" i="5"/>
  <c r="Q123" i="6" s="1"/>
  <c r="U125" i="5"/>
  <c r="O127" i="5"/>
  <c r="U126" i="5"/>
  <c r="H122" i="6"/>
  <c r="G122" i="5"/>
  <c r="I118" i="6" s="1"/>
  <c r="F118" i="6"/>
  <c r="G123" i="5"/>
  <c r="I120" i="6" s="1"/>
  <c r="F120" i="6"/>
  <c r="G124" i="5"/>
  <c r="I121" i="6" s="1"/>
  <c r="F121" i="6"/>
  <c r="G127" i="1"/>
  <c r="T127" i="1" s="1"/>
  <c r="O125" i="5"/>
  <c r="U127" i="5"/>
  <c r="M127" i="1"/>
  <c r="G125" i="1"/>
  <c r="T125" i="1" s="1"/>
  <c r="I126" i="1"/>
  <c r="M125" i="1"/>
  <c r="G126" i="1"/>
  <c r="T126" i="1" s="1"/>
  <c r="E122" i="1"/>
  <c r="R122" i="1" s="1"/>
  <c r="F122" i="5"/>
  <c r="G118" i="6" s="1"/>
  <c r="E123" i="1"/>
  <c r="F123" i="5"/>
  <c r="G120" i="6" s="1"/>
  <c r="E124" i="1"/>
  <c r="F124" i="5"/>
  <c r="G121" i="6" s="1"/>
  <c r="I127" i="1"/>
  <c r="I125" i="1"/>
  <c r="J122" i="1"/>
  <c r="N122" i="1"/>
  <c r="N123" i="1"/>
  <c r="J123" i="1"/>
  <c r="N124" i="1"/>
  <c r="J124" i="1"/>
  <c r="G4106" i="4"/>
  <c r="F121" i="1" s="1"/>
  <c r="S121" i="1" s="1"/>
  <c r="F4106" i="4"/>
  <c r="I121" i="5" s="1"/>
  <c r="G4346" i="3"/>
  <c r="D121" i="1" s="1"/>
  <c r="F4346" i="3"/>
  <c r="E121" i="5" s="1"/>
  <c r="I123" i="1" l="1"/>
  <c r="C830" i="8" s="1"/>
  <c r="R123" i="1"/>
  <c r="I124" i="1"/>
  <c r="P124" i="5" s="1"/>
  <c r="R124" i="1"/>
  <c r="P121" i="6"/>
  <c r="P120" i="6"/>
  <c r="N117" i="6"/>
  <c r="W121" i="5"/>
  <c r="Q121" i="5"/>
  <c r="P118" i="6"/>
  <c r="X123" i="5"/>
  <c r="C1358" i="7"/>
  <c r="C1337" i="8"/>
  <c r="J121" i="5"/>
  <c r="O117" i="6" s="1"/>
  <c r="C376" i="7"/>
  <c r="C369" i="8"/>
  <c r="R123" i="5"/>
  <c r="C883" i="7"/>
  <c r="C866" i="8"/>
  <c r="R124" i="5"/>
  <c r="C948" i="7"/>
  <c r="C925" i="8"/>
  <c r="X122" i="5"/>
  <c r="C1419" i="7"/>
  <c r="C1398" i="8"/>
  <c r="X124" i="5"/>
  <c r="C1386" i="7"/>
  <c r="C1365" i="8"/>
  <c r="R122" i="5"/>
  <c r="C958" i="7"/>
  <c r="C935" i="8"/>
  <c r="U122" i="5"/>
  <c r="O124" i="5"/>
  <c r="O122" i="5"/>
  <c r="U124" i="5"/>
  <c r="O123" i="5"/>
  <c r="K124" i="5"/>
  <c r="Q121" i="6" s="1"/>
  <c r="K122" i="5"/>
  <c r="Q118" i="6" s="1"/>
  <c r="H120" i="6"/>
  <c r="C1486" i="7"/>
  <c r="C1467" i="8"/>
  <c r="C152" i="7"/>
  <c r="C148" i="8"/>
  <c r="P127" i="5"/>
  <c r="C806" i="7"/>
  <c r="C791" i="8"/>
  <c r="H123" i="5"/>
  <c r="J120" i="6" s="1"/>
  <c r="K120" i="6" s="1"/>
  <c r="C318" i="7"/>
  <c r="C312" i="8"/>
  <c r="V125" i="5"/>
  <c r="C1247" i="7"/>
  <c r="C1229" i="8"/>
  <c r="V127" i="5"/>
  <c r="C1245" i="7"/>
  <c r="C1227" i="8"/>
  <c r="L127" i="5"/>
  <c r="R125" i="6" s="1"/>
  <c r="S125" i="6" s="1"/>
  <c r="C576" i="7"/>
  <c r="O127" i="1"/>
  <c r="C566" i="8"/>
  <c r="K127" i="1"/>
  <c r="C1039" i="8"/>
  <c r="C1054" i="7"/>
  <c r="C983" i="7"/>
  <c r="C969" i="8"/>
  <c r="C1053" i="7"/>
  <c r="C1038" i="8"/>
  <c r="P125" i="5"/>
  <c r="C780" i="7"/>
  <c r="C765" i="8"/>
  <c r="L126" i="5"/>
  <c r="R123" i="6" s="1"/>
  <c r="S123" i="6" s="1"/>
  <c r="C542" i="7"/>
  <c r="C532" i="8"/>
  <c r="K126" i="1"/>
  <c r="O126" i="1"/>
  <c r="P126" i="5"/>
  <c r="C769" i="7"/>
  <c r="C754" i="8"/>
  <c r="C1506" i="7"/>
  <c r="C1487" i="8"/>
  <c r="C1021" i="7"/>
  <c r="C1006" i="8"/>
  <c r="H124" i="5"/>
  <c r="J121" i="6" s="1"/>
  <c r="K121" i="6" s="1"/>
  <c r="C257" i="7"/>
  <c r="C251" i="8"/>
  <c r="H122" i="5"/>
  <c r="J118" i="6" s="1"/>
  <c r="K118" i="6" s="1"/>
  <c r="C333" i="7"/>
  <c r="C327" i="8"/>
  <c r="L125" i="5"/>
  <c r="R122" i="6" s="1"/>
  <c r="S122" i="6" s="1"/>
  <c r="C529" i="7"/>
  <c r="O125" i="1"/>
  <c r="C519" i="8"/>
  <c r="K125" i="1"/>
  <c r="C1476" i="7"/>
  <c r="C1457" i="8"/>
  <c r="C1515" i="7"/>
  <c r="C1496" i="8"/>
  <c r="G121" i="5"/>
  <c r="I117" i="6" s="1"/>
  <c r="F117" i="6"/>
  <c r="U123" i="5"/>
  <c r="H121" i="6"/>
  <c r="H118" i="6"/>
  <c r="K123" i="5"/>
  <c r="Q120" i="6" s="1"/>
  <c r="M122" i="1"/>
  <c r="M124" i="1"/>
  <c r="I122" i="1"/>
  <c r="G122" i="1"/>
  <c r="T122" i="1" s="1"/>
  <c r="G124" i="1"/>
  <c r="T124" i="1" s="1"/>
  <c r="M123" i="1"/>
  <c r="E121" i="1"/>
  <c r="R121" i="1" s="1"/>
  <c r="F121" i="5"/>
  <c r="G117" i="6" s="1"/>
  <c r="G123" i="1"/>
  <c r="T123" i="1" s="1"/>
  <c r="J121" i="1"/>
  <c r="N121" i="1"/>
  <c r="G4100" i="4"/>
  <c r="F120" i="1" s="1"/>
  <c r="S120" i="1" s="1"/>
  <c r="F4100" i="4"/>
  <c r="I120" i="5" s="1"/>
  <c r="G4328" i="3"/>
  <c r="D120" i="1" s="1"/>
  <c r="F4328" i="3"/>
  <c r="E120" i="5" s="1"/>
  <c r="G4010" i="4"/>
  <c r="F119" i="1" s="1"/>
  <c r="S119" i="1" s="1"/>
  <c r="F4010" i="4"/>
  <c r="I119" i="5" s="1"/>
  <c r="F4237" i="3"/>
  <c r="E119" i="5" s="1"/>
  <c r="G4237" i="3"/>
  <c r="D119" i="1" s="1"/>
  <c r="C850" i="7" l="1"/>
  <c r="P123" i="5"/>
  <c r="C753" i="8"/>
  <c r="C768" i="7"/>
  <c r="P117" i="6"/>
  <c r="N115" i="6"/>
  <c r="W119" i="5"/>
  <c r="Q119" i="5"/>
  <c r="N116" i="6"/>
  <c r="W120" i="5"/>
  <c r="Q120" i="5"/>
  <c r="R121" i="5"/>
  <c r="C879" i="7"/>
  <c r="C864" i="8"/>
  <c r="J120" i="5"/>
  <c r="O116" i="6" s="1"/>
  <c r="C471" i="7"/>
  <c r="C461" i="8"/>
  <c r="J119" i="5"/>
  <c r="O115" i="6" s="1"/>
  <c r="C398" i="7"/>
  <c r="C391" i="8"/>
  <c r="X121" i="5"/>
  <c r="C1353" i="7"/>
  <c r="C1332" i="8"/>
  <c r="U121" i="5"/>
  <c r="K121" i="5"/>
  <c r="Q117" i="6" s="1"/>
  <c r="L123" i="5"/>
  <c r="R120" i="6" s="1"/>
  <c r="S120" i="6" s="1"/>
  <c r="C555" i="7"/>
  <c r="O123" i="1"/>
  <c r="C545" i="8"/>
  <c r="K123" i="1"/>
  <c r="V122" i="5"/>
  <c r="C1282" i="7"/>
  <c r="C1264" i="8"/>
  <c r="C1496" i="7"/>
  <c r="C1477" i="8"/>
  <c r="C1490" i="7"/>
  <c r="C1471" i="8"/>
  <c r="H117" i="6"/>
  <c r="L122" i="5"/>
  <c r="R118" i="6" s="1"/>
  <c r="S118" i="6" s="1"/>
  <c r="C579" i="7"/>
  <c r="C569" i="8"/>
  <c r="K122" i="1"/>
  <c r="O122" i="1"/>
  <c r="C1006" i="7"/>
  <c r="C991" i="8"/>
  <c r="C1046" i="7"/>
  <c r="C1031" i="8"/>
  <c r="L124" i="5"/>
  <c r="R121" i="6" s="1"/>
  <c r="S121" i="6" s="1"/>
  <c r="K124" i="1"/>
  <c r="C501" i="7"/>
  <c r="C491" i="8"/>
  <c r="O124" i="1"/>
  <c r="C138" i="7"/>
  <c r="C134" i="8"/>
  <c r="H121" i="5"/>
  <c r="J117" i="6" s="1"/>
  <c r="C267" i="8"/>
  <c r="C273" i="7"/>
  <c r="P122" i="5"/>
  <c r="C827" i="7"/>
  <c r="C812" i="8"/>
  <c r="C1041" i="7"/>
  <c r="C1026" i="8"/>
  <c r="C233" i="7"/>
  <c r="C228" i="8"/>
  <c r="V123" i="5"/>
  <c r="C1312" i="7"/>
  <c r="C1294" i="8"/>
  <c r="V124" i="5"/>
  <c r="C1220" i="8"/>
  <c r="C1238" i="7"/>
  <c r="C1477" i="7"/>
  <c r="C1458" i="8"/>
  <c r="G120" i="5"/>
  <c r="I116" i="6" s="1"/>
  <c r="F116" i="6"/>
  <c r="K117" i="6"/>
  <c r="O121" i="5"/>
  <c r="G119" i="5"/>
  <c r="I115" i="6" s="1"/>
  <c r="F115" i="6"/>
  <c r="I121" i="1"/>
  <c r="M121" i="1"/>
  <c r="G121" i="1"/>
  <c r="T121" i="1" s="1"/>
  <c r="E119" i="1"/>
  <c r="F119" i="5"/>
  <c r="G115" i="6" s="1"/>
  <c r="E120" i="1"/>
  <c r="F120" i="5"/>
  <c r="G116" i="6" s="1"/>
  <c r="N120" i="1"/>
  <c r="J120" i="1"/>
  <c r="N119" i="1"/>
  <c r="J119" i="1"/>
  <c r="G3981" i="4"/>
  <c r="F118" i="1" s="1"/>
  <c r="S118" i="1" s="1"/>
  <c r="F3981" i="4"/>
  <c r="I118" i="5" s="1"/>
  <c r="G4223" i="3"/>
  <c r="D118" i="1" s="1"/>
  <c r="F4223" i="3"/>
  <c r="E118" i="5" s="1"/>
  <c r="G3837" i="4"/>
  <c r="F117" i="1" s="1"/>
  <c r="S117" i="1" s="1"/>
  <c r="F3837" i="4"/>
  <c r="I117" i="5" s="1"/>
  <c r="G4123" i="3"/>
  <c r="D117" i="1" s="1"/>
  <c r="F4123" i="3"/>
  <c r="E117" i="5" s="1"/>
  <c r="G3815" i="4"/>
  <c r="F116" i="1" s="1"/>
  <c r="S116" i="1" s="1"/>
  <c r="F3815" i="4"/>
  <c r="I116" i="5" s="1"/>
  <c r="G4082" i="3"/>
  <c r="D116" i="1" s="1"/>
  <c r="F4082" i="3"/>
  <c r="E116" i="5" s="1"/>
  <c r="G3813" i="4"/>
  <c r="F115" i="1" s="1"/>
  <c r="S115" i="1" s="1"/>
  <c r="F3813" i="4"/>
  <c r="I115" i="5" s="1"/>
  <c r="G4065" i="3"/>
  <c r="D115" i="1" s="1"/>
  <c r="F4065" i="3"/>
  <c r="E115" i="5" s="1"/>
  <c r="F111" i="6" s="1"/>
  <c r="G3761" i="4"/>
  <c r="F114" i="1" s="1"/>
  <c r="S114" i="1" s="1"/>
  <c r="F3761" i="4"/>
  <c r="I114" i="5" s="1"/>
  <c r="G4005" i="3"/>
  <c r="D114" i="1" s="1"/>
  <c r="F4005" i="3"/>
  <c r="E114" i="5" s="1"/>
  <c r="G3728" i="4"/>
  <c r="F113" i="1" s="1"/>
  <c r="S113" i="1" s="1"/>
  <c r="F3728" i="4"/>
  <c r="I113" i="5" s="1"/>
  <c r="F3979" i="3"/>
  <c r="E113" i="5" s="1"/>
  <c r="G3979" i="3"/>
  <c r="D113" i="1" s="1"/>
  <c r="P115" i="6" l="1"/>
  <c r="K120" i="5"/>
  <c r="Q116" i="6" s="1"/>
  <c r="G119" i="1"/>
  <c r="T119" i="1" s="1"/>
  <c r="R119" i="1"/>
  <c r="G120" i="1"/>
  <c r="T120" i="1" s="1"/>
  <c r="R120" i="1"/>
  <c r="O119" i="5"/>
  <c r="P116" i="6"/>
  <c r="N109" i="6"/>
  <c r="Q113" i="5"/>
  <c r="W113" i="5"/>
  <c r="N110" i="6"/>
  <c r="W114" i="5"/>
  <c r="Q114" i="5"/>
  <c r="Q115" i="5"/>
  <c r="W115" i="5"/>
  <c r="N111" i="6"/>
  <c r="N112" i="6"/>
  <c r="Q116" i="5"/>
  <c r="W116" i="5"/>
  <c r="N113" i="6"/>
  <c r="W117" i="5"/>
  <c r="Q117" i="5"/>
  <c r="N114" i="6"/>
  <c r="W118" i="5"/>
  <c r="Q118" i="5"/>
  <c r="J114" i="5"/>
  <c r="O110" i="6" s="1"/>
  <c r="C440" i="7"/>
  <c r="C433" i="8"/>
  <c r="R119" i="5"/>
  <c r="C904" i="7"/>
  <c r="C885" i="8"/>
  <c r="J113" i="5"/>
  <c r="O109" i="6" s="1"/>
  <c r="P109" i="6" s="1"/>
  <c r="C387" i="7"/>
  <c r="C380" i="8"/>
  <c r="J116" i="5"/>
  <c r="O112" i="6" s="1"/>
  <c r="C372" i="7"/>
  <c r="C365" i="8"/>
  <c r="J117" i="5"/>
  <c r="O113" i="6" s="1"/>
  <c r="C446" i="7"/>
  <c r="C439" i="8"/>
  <c r="J118" i="5"/>
  <c r="O114" i="6" s="1"/>
  <c r="C483" i="7"/>
  <c r="C470" i="8"/>
  <c r="R120" i="5"/>
  <c r="C914" i="7"/>
  <c r="C892" i="8"/>
  <c r="X119" i="5"/>
  <c r="C1400" i="7"/>
  <c r="C1379" i="8"/>
  <c r="J115" i="5"/>
  <c r="O111" i="6" s="1"/>
  <c r="C460" i="7"/>
  <c r="C451" i="8"/>
  <c r="X120" i="5"/>
  <c r="C1436" i="7"/>
  <c r="C1415" i="8"/>
  <c r="H116" i="6"/>
  <c r="U119" i="5"/>
  <c r="H115" i="6"/>
  <c r="K119" i="5"/>
  <c r="Q115" i="6" s="1"/>
  <c r="C192" i="7"/>
  <c r="C188" i="8"/>
  <c r="L121" i="5"/>
  <c r="R117" i="6" s="1"/>
  <c r="S117" i="6" s="1"/>
  <c r="C512" i="7"/>
  <c r="C502" i="8"/>
  <c r="O121" i="1"/>
  <c r="K121" i="1"/>
  <c r="V121" i="5"/>
  <c r="C1269" i="7"/>
  <c r="C1251" i="8"/>
  <c r="C1072" i="7"/>
  <c r="C1056" i="8"/>
  <c r="C1087" i="7"/>
  <c r="C1068" i="8"/>
  <c r="H120" i="5"/>
  <c r="J116" i="6" s="1"/>
  <c r="K116" i="6" s="1"/>
  <c r="C354" i="7"/>
  <c r="C347" i="8"/>
  <c r="O120" i="5"/>
  <c r="P121" i="5"/>
  <c r="C816" i="7"/>
  <c r="C801" i="8"/>
  <c r="C1008" i="8"/>
  <c r="C1023" i="7"/>
  <c r="C1484" i="7"/>
  <c r="C1465" i="8"/>
  <c r="C1551" i="7"/>
  <c r="C1532" i="8"/>
  <c r="C149" i="7"/>
  <c r="C145" i="8"/>
  <c r="C220" i="7"/>
  <c r="C216" i="8"/>
  <c r="C187" i="7"/>
  <c r="C183" i="8"/>
  <c r="C191" i="7"/>
  <c r="C187" i="8"/>
  <c r="C230" i="7"/>
  <c r="C225" i="8"/>
  <c r="H119" i="5"/>
  <c r="J115" i="6" s="1"/>
  <c r="K115" i="6" s="1"/>
  <c r="C259" i="7"/>
  <c r="C253" i="8"/>
  <c r="U120" i="5"/>
  <c r="C1525" i="7"/>
  <c r="C1506" i="8"/>
  <c r="G114" i="5"/>
  <c r="I110" i="6" s="1"/>
  <c r="F110" i="6"/>
  <c r="G116" i="5"/>
  <c r="I112" i="6" s="1"/>
  <c r="F112" i="6"/>
  <c r="G117" i="5"/>
  <c r="I113" i="6" s="1"/>
  <c r="F113" i="6"/>
  <c r="G118" i="5"/>
  <c r="I114" i="6" s="1"/>
  <c r="F114" i="6"/>
  <c r="G113" i="5"/>
  <c r="I109" i="6" s="1"/>
  <c r="F109" i="6"/>
  <c r="I119" i="1"/>
  <c r="M119" i="1"/>
  <c r="E113" i="1"/>
  <c r="R113" i="1" s="1"/>
  <c r="F113" i="5"/>
  <c r="G109" i="6" s="1"/>
  <c r="I120" i="1"/>
  <c r="E114" i="1"/>
  <c r="R114" i="1" s="1"/>
  <c r="F114" i="5"/>
  <c r="G110" i="6" s="1"/>
  <c r="E116" i="1"/>
  <c r="F116" i="5"/>
  <c r="G112" i="6" s="1"/>
  <c r="E117" i="1"/>
  <c r="F117" i="5"/>
  <c r="G113" i="6" s="1"/>
  <c r="E118" i="1"/>
  <c r="F118" i="5"/>
  <c r="G114" i="6" s="1"/>
  <c r="M120" i="1"/>
  <c r="E115" i="1"/>
  <c r="R115" i="1" s="1"/>
  <c r="F115" i="5"/>
  <c r="G111" i="6" s="1"/>
  <c r="H111" i="6" s="1"/>
  <c r="G115" i="5"/>
  <c r="I111" i="6" s="1"/>
  <c r="J113" i="1"/>
  <c r="N113" i="1"/>
  <c r="N115" i="1"/>
  <c r="J115" i="1"/>
  <c r="J118" i="1"/>
  <c r="N118" i="1"/>
  <c r="J114" i="1"/>
  <c r="N114" i="1"/>
  <c r="N116" i="1"/>
  <c r="J116" i="1"/>
  <c r="J117" i="1"/>
  <c r="N117" i="1"/>
  <c r="I114" i="1"/>
  <c r="G3714" i="4"/>
  <c r="F112" i="1" s="1"/>
  <c r="S112" i="1" s="1"/>
  <c r="F3714" i="4"/>
  <c r="I112" i="5" s="1"/>
  <c r="G3963" i="3"/>
  <c r="D112" i="1" s="1"/>
  <c r="F3963" i="3"/>
  <c r="E112" i="5" s="1"/>
  <c r="O119" i="1" l="1"/>
  <c r="C1479" i="8" s="1"/>
  <c r="C503" i="7"/>
  <c r="C493" i="8"/>
  <c r="K119" i="1"/>
  <c r="C994" i="7" s="1"/>
  <c r="L119" i="5"/>
  <c r="R115" i="6" s="1"/>
  <c r="S115" i="6" s="1"/>
  <c r="K120" i="1"/>
  <c r="C1048" i="7" s="1"/>
  <c r="C599" i="7"/>
  <c r="M117" i="1"/>
  <c r="V117" i="5" s="1"/>
  <c r="R117" i="1"/>
  <c r="C588" i="8"/>
  <c r="L120" i="5"/>
  <c r="R116" i="6" s="1"/>
  <c r="S116" i="6" s="1"/>
  <c r="M118" i="1"/>
  <c r="C1262" i="8" s="1"/>
  <c r="R118" i="1"/>
  <c r="G116" i="1"/>
  <c r="T116" i="1" s="1"/>
  <c r="R116" i="1"/>
  <c r="O120" i="1"/>
  <c r="C1534" i="8" s="1"/>
  <c r="P114" i="6"/>
  <c r="P110" i="6"/>
  <c r="P111" i="6"/>
  <c r="P113" i="6"/>
  <c r="O113" i="5"/>
  <c r="U113" i="5"/>
  <c r="N108" i="6"/>
  <c r="W112" i="5"/>
  <c r="Q112" i="5"/>
  <c r="P112" i="6"/>
  <c r="R117" i="5"/>
  <c r="C973" i="7"/>
  <c r="C950" i="8"/>
  <c r="X117" i="5"/>
  <c r="C1440" i="7"/>
  <c r="C1419" i="8"/>
  <c r="X114" i="5"/>
  <c r="C1406" i="7"/>
  <c r="C1385" i="8"/>
  <c r="R115" i="5"/>
  <c r="C937" i="7"/>
  <c r="C914" i="8"/>
  <c r="X115" i="5"/>
  <c r="C1418" i="7"/>
  <c r="C1397" i="8"/>
  <c r="R116" i="5"/>
  <c r="C861" i="7"/>
  <c r="C847" i="8"/>
  <c r="X118" i="5"/>
  <c r="C1417" i="8"/>
  <c r="C1438" i="7"/>
  <c r="X113" i="5"/>
  <c r="C1421" i="7"/>
  <c r="C1400" i="8"/>
  <c r="R114" i="5"/>
  <c r="C949" i="7"/>
  <c r="C926" i="8"/>
  <c r="J112" i="5"/>
  <c r="O108" i="6" s="1"/>
  <c r="C441" i="7"/>
  <c r="C434" i="8"/>
  <c r="X116" i="5"/>
  <c r="C1355" i="7"/>
  <c r="C1334" i="8"/>
  <c r="R118" i="5"/>
  <c r="C947" i="7"/>
  <c r="C924" i="8"/>
  <c r="R113" i="5"/>
  <c r="C887" i="7"/>
  <c r="C870" i="8"/>
  <c r="K118" i="5"/>
  <c r="Q114" i="6" s="1"/>
  <c r="U118" i="5"/>
  <c r="K116" i="5"/>
  <c r="Q112" i="6" s="1"/>
  <c r="I116" i="1"/>
  <c r="P116" i="5" s="1"/>
  <c r="O116" i="5"/>
  <c r="U114" i="5"/>
  <c r="I118" i="1"/>
  <c r="P118" i="5" s="1"/>
  <c r="O114" i="5"/>
  <c r="K113" i="5"/>
  <c r="Q109" i="6" s="1"/>
  <c r="H114" i="6"/>
  <c r="H112" i="6"/>
  <c r="U117" i="5"/>
  <c r="L116" i="5"/>
  <c r="R112" i="6" s="1"/>
  <c r="C341" i="7"/>
  <c r="C335" i="8"/>
  <c r="H113" i="5"/>
  <c r="J109" i="6" s="1"/>
  <c r="K109" i="6" s="1"/>
  <c r="C313" i="7"/>
  <c r="C307" i="8"/>
  <c r="C181" i="7"/>
  <c r="C177" i="8"/>
  <c r="P114" i="5"/>
  <c r="C760" i="7"/>
  <c r="C745" i="8"/>
  <c r="V120" i="5"/>
  <c r="C1306" i="7"/>
  <c r="C1288" i="8"/>
  <c r="H117" i="5"/>
  <c r="J113" i="6" s="1"/>
  <c r="K113" i="6" s="1"/>
  <c r="C312" i="7"/>
  <c r="C306" i="8"/>
  <c r="H114" i="5"/>
  <c r="J110" i="6" s="1"/>
  <c r="K110" i="6" s="1"/>
  <c r="C270" i="7"/>
  <c r="C264" i="8"/>
  <c r="V119" i="5"/>
  <c r="C1255" i="7"/>
  <c r="C1237" i="8"/>
  <c r="P120" i="5"/>
  <c r="C793" i="8"/>
  <c r="C808" i="7"/>
  <c r="P119" i="5"/>
  <c r="C751" i="7"/>
  <c r="C736" i="8"/>
  <c r="C1043" i="7"/>
  <c r="C1028" i="8"/>
  <c r="H118" i="5"/>
  <c r="J114" i="6" s="1"/>
  <c r="K114" i="6" s="1"/>
  <c r="C351" i="7"/>
  <c r="C344" i="8"/>
  <c r="H116" i="5"/>
  <c r="J112" i="6" s="1"/>
  <c r="K112" i="6" s="1"/>
  <c r="C308" i="7"/>
  <c r="C302" i="8"/>
  <c r="C1500" i="7"/>
  <c r="C1481" i="8"/>
  <c r="G118" i="1"/>
  <c r="T118" i="1" s="1"/>
  <c r="M116" i="1"/>
  <c r="H113" i="6"/>
  <c r="H110" i="6"/>
  <c r="O118" i="5"/>
  <c r="K117" i="5"/>
  <c r="Q113" i="6" s="1"/>
  <c r="U116" i="5"/>
  <c r="H109" i="6"/>
  <c r="G112" i="5"/>
  <c r="I108" i="6" s="1"/>
  <c r="F108" i="6"/>
  <c r="K114" i="5"/>
  <c r="Q110" i="6" s="1"/>
  <c r="O117" i="5"/>
  <c r="M113" i="1"/>
  <c r="I113" i="1"/>
  <c r="G113" i="1"/>
  <c r="T113" i="1" s="1"/>
  <c r="G117" i="1"/>
  <c r="T117" i="1" s="1"/>
  <c r="G114" i="1"/>
  <c r="T114" i="1" s="1"/>
  <c r="E112" i="1"/>
  <c r="R112" i="1" s="1"/>
  <c r="F112" i="5"/>
  <c r="G108" i="6" s="1"/>
  <c r="M114" i="1"/>
  <c r="I117" i="1"/>
  <c r="H115" i="5"/>
  <c r="J111" i="6" s="1"/>
  <c r="G115" i="1"/>
  <c r="T115" i="1" s="1"/>
  <c r="O115" i="5"/>
  <c r="K115" i="5"/>
  <c r="Q111" i="6" s="1"/>
  <c r="U115" i="5"/>
  <c r="M115" i="1"/>
  <c r="I115" i="1"/>
  <c r="N112" i="1"/>
  <c r="J112" i="1"/>
  <c r="G3685" i="4"/>
  <c r="F111" i="1" s="1"/>
  <c r="S111" i="1" s="1"/>
  <c r="F3685" i="4"/>
  <c r="I111" i="5" s="1"/>
  <c r="G3952" i="3"/>
  <c r="D111" i="1" s="1"/>
  <c r="F3952" i="3"/>
  <c r="E111" i="5" s="1"/>
  <c r="G3683" i="4"/>
  <c r="F110" i="1" s="1"/>
  <c r="S110" i="1" s="1"/>
  <c r="F3683" i="4"/>
  <c r="I110" i="5" s="1"/>
  <c r="G3942" i="3"/>
  <c r="D110" i="1" s="1"/>
  <c r="F3942" i="3"/>
  <c r="E110" i="5" s="1"/>
  <c r="G3675" i="4"/>
  <c r="F109" i="1" s="1"/>
  <c r="S109" i="1" s="1"/>
  <c r="F3675" i="4"/>
  <c r="I109" i="5" s="1"/>
  <c r="G3930" i="3"/>
  <c r="D109" i="1" s="1"/>
  <c r="F3930" i="3"/>
  <c r="E109" i="5" s="1"/>
  <c r="G3565" i="4"/>
  <c r="F108" i="1" s="1"/>
  <c r="S108" i="1" s="1"/>
  <c r="F3565" i="4"/>
  <c r="I108" i="5" s="1"/>
  <c r="G3880" i="3"/>
  <c r="D108" i="1" s="1"/>
  <c r="F3880" i="3"/>
  <c r="E108" i="5" s="1"/>
  <c r="C1498" i="7" l="1"/>
  <c r="O116" i="1"/>
  <c r="C1553" i="8" s="1"/>
  <c r="C540" i="7"/>
  <c r="C1033" i="8"/>
  <c r="C979" i="8"/>
  <c r="C1276" i="8"/>
  <c r="C1294" i="7"/>
  <c r="V118" i="5"/>
  <c r="C1280" i="7"/>
  <c r="C1553" i="7"/>
  <c r="K116" i="1"/>
  <c r="C984" i="8" s="1"/>
  <c r="C530" i="8"/>
  <c r="P108" i="6"/>
  <c r="C761" i="8"/>
  <c r="C770" i="8"/>
  <c r="N104" i="6"/>
  <c r="Q108" i="5"/>
  <c r="W108" i="5"/>
  <c r="N106" i="6"/>
  <c r="W110" i="5"/>
  <c r="Q110" i="5"/>
  <c r="N105" i="6"/>
  <c r="W109" i="5"/>
  <c r="Q109" i="5"/>
  <c r="N107" i="6"/>
  <c r="Q111" i="5"/>
  <c r="W111" i="5"/>
  <c r="X112" i="5"/>
  <c r="C1432" i="7"/>
  <c r="C1411" i="8"/>
  <c r="J109" i="5"/>
  <c r="O105" i="6" s="1"/>
  <c r="C472" i="7"/>
  <c r="C462" i="8"/>
  <c r="J111" i="5"/>
  <c r="O107" i="6" s="1"/>
  <c r="C371" i="7"/>
  <c r="C364" i="8"/>
  <c r="J108" i="5"/>
  <c r="O104" i="6" s="1"/>
  <c r="C381" i="7"/>
  <c r="C374" i="8"/>
  <c r="J110" i="5"/>
  <c r="O106" i="6" s="1"/>
  <c r="C432" i="7"/>
  <c r="C425" i="8"/>
  <c r="R112" i="5"/>
  <c r="C886" i="7"/>
  <c r="C869" i="8"/>
  <c r="C785" i="7"/>
  <c r="S112" i="6"/>
  <c r="K112" i="5"/>
  <c r="Q108" i="6" s="1"/>
  <c r="C776" i="7"/>
  <c r="C1296" i="7"/>
  <c r="C1278" i="8"/>
  <c r="C219" i="7"/>
  <c r="C215" i="8"/>
  <c r="C215" i="7"/>
  <c r="C211" i="8"/>
  <c r="C205" i="7"/>
  <c r="C201" i="8"/>
  <c r="C133" i="7"/>
  <c r="C129" i="8"/>
  <c r="P117" i="5"/>
  <c r="C843" i="7"/>
  <c r="C825" i="8"/>
  <c r="L114" i="5"/>
  <c r="R110" i="6" s="1"/>
  <c r="S110" i="6" s="1"/>
  <c r="C526" i="7"/>
  <c r="C516" i="8"/>
  <c r="K114" i="1"/>
  <c r="O114" i="1"/>
  <c r="V113" i="5"/>
  <c r="C1323" i="7"/>
  <c r="C1305" i="8"/>
  <c r="V116" i="5"/>
  <c r="C1329" i="7"/>
  <c r="C1311" i="8"/>
  <c r="C828" i="7"/>
  <c r="C813" i="8"/>
  <c r="V114" i="5"/>
  <c r="C1243" i="7"/>
  <c r="C1225" i="8"/>
  <c r="L117" i="5"/>
  <c r="R113" i="6" s="1"/>
  <c r="S113" i="6" s="1"/>
  <c r="C561" i="7"/>
  <c r="C551" i="8"/>
  <c r="O117" i="1"/>
  <c r="K117" i="1"/>
  <c r="U112" i="5"/>
  <c r="L118" i="5"/>
  <c r="R114" i="6" s="1"/>
  <c r="S114" i="6" s="1"/>
  <c r="C597" i="7"/>
  <c r="C586" i="8"/>
  <c r="K118" i="1"/>
  <c r="O118" i="1"/>
  <c r="C586" i="7"/>
  <c r="O115" i="1"/>
  <c r="C576" i="8"/>
  <c r="K115" i="1"/>
  <c r="L113" i="5"/>
  <c r="R109" i="6" s="1"/>
  <c r="S109" i="6" s="1"/>
  <c r="C548" i="7"/>
  <c r="C538" i="8"/>
  <c r="O113" i="1"/>
  <c r="K113" i="1"/>
  <c r="H112" i="5"/>
  <c r="J108" i="6" s="1"/>
  <c r="K108" i="6" s="1"/>
  <c r="C301" i="7"/>
  <c r="C295" i="8"/>
  <c r="P113" i="5"/>
  <c r="C844" i="7"/>
  <c r="C826" i="8"/>
  <c r="O112" i="5"/>
  <c r="K111" i="6"/>
  <c r="G108" i="5"/>
  <c r="I104" i="6" s="1"/>
  <c r="F104" i="6"/>
  <c r="G109" i="5"/>
  <c r="I105" i="6" s="1"/>
  <c r="F105" i="6"/>
  <c r="G110" i="5"/>
  <c r="I106" i="6" s="1"/>
  <c r="F106" i="6"/>
  <c r="G111" i="5"/>
  <c r="I107" i="6" s="1"/>
  <c r="F107" i="6"/>
  <c r="I112" i="1"/>
  <c r="H108" i="6"/>
  <c r="E109" i="1"/>
  <c r="R109" i="1" s="1"/>
  <c r="F109" i="5"/>
  <c r="G105" i="6" s="1"/>
  <c r="E110" i="1"/>
  <c r="R110" i="1" s="1"/>
  <c r="F110" i="5"/>
  <c r="G106" i="6" s="1"/>
  <c r="E111" i="1"/>
  <c r="R111" i="1" s="1"/>
  <c r="F111" i="5"/>
  <c r="G107" i="6" s="1"/>
  <c r="E108" i="1"/>
  <c r="R108" i="1" s="1"/>
  <c r="F108" i="5"/>
  <c r="G104" i="6" s="1"/>
  <c r="M112" i="1"/>
  <c r="G112" i="1"/>
  <c r="T112" i="1" s="1"/>
  <c r="P115" i="5"/>
  <c r="V115" i="5"/>
  <c r="L115" i="5"/>
  <c r="R111" i="6" s="1"/>
  <c r="N108" i="1"/>
  <c r="J108" i="1"/>
  <c r="J109" i="1"/>
  <c r="N109" i="1"/>
  <c r="J110" i="1"/>
  <c r="N110" i="1"/>
  <c r="N111" i="1"/>
  <c r="J111" i="1"/>
  <c r="G3558" i="4"/>
  <c r="F107" i="1" s="1"/>
  <c r="S107" i="1" s="1"/>
  <c r="F3558" i="4"/>
  <c r="I107" i="5" s="1"/>
  <c r="F3867" i="3"/>
  <c r="E107" i="5" s="1"/>
  <c r="G3867" i="3"/>
  <c r="D107" i="1" s="1"/>
  <c r="C1572" i="7" l="1"/>
  <c r="C999" i="7"/>
  <c r="P105" i="6"/>
  <c r="O111" i="5"/>
  <c r="P107" i="6"/>
  <c r="P104" i="6"/>
  <c r="N103" i="6"/>
  <c r="Q107" i="5"/>
  <c r="W107" i="5"/>
  <c r="P106" i="6"/>
  <c r="X110" i="5"/>
  <c r="C1433" i="8"/>
  <c r="C1454" i="7"/>
  <c r="X108" i="5"/>
  <c r="C1387" i="7"/>
  <c r="C1366" i="8"/>
  <c r="X111" i="5"/>
  <c r="C1347" i="7"/>
  <c r="C1326" i="8"/>
  <c r="R109" i="5"/>
  <c r="C926" i="7"/>
  <c r="C904" i="8"/>
  <c r="R108" i="5"/>
  <c r="C864" i="7"/>
  <c r="C850" i="8"/>
  <c r="J107" i="5"/>
  <c r="O103" i="6" s="1"/>
  <c r="C402" i="7"/>
  <c r="C395" i="8"/>
  <c r="R110" i="5"/>
  <c r="C921" i="7"/>
  <c r="C899" i="8"/>
  <c r="R111" i="5"/>
  <c r="C863" i="7"/>
  <c r="C849" i="8"/>
  <c r="X109" i="5"/>
  <c r="C1420" i="7"/>
  <c r="C1399" i="8"/>
  <c r="O108" i="5"/>
  <c r="U108" i="5"/>
  <c r="O110" i="5"/>
  <c r="K110" i="5"/>
  <c r="Q106" i="6" s="1"/>
  <c r="H108" i="5"/>
  <c r="J104" i="6" s="1"/>
  <c r="C340" i="7"/>
  <c r="C334" i="8"/>
  <c r="H110" i="5"/>
  <c r="J106" i="6" s="1"/>
  <c r="K106" i="6" s="1"/>
  <c r="C326" i="7"/>
  <c r="C320" i="8"/>
  <c r="C1037" i="7"/>
  <c r="C1022" i="8"/>
  <c r="C1015" i="7"/>
  <c r="C1000" i="8"/>
  <c r="C137" i="7"/>
  <c r="C133" i="8"/>
  <c r="I110" i="1"/>
  <c r="L112" i="5"/>
  <c r="R108" i="6" s="1"/>
  <c r="S108" i="6" s="1"/>
  <c r="C541" i="8"/>
  <c r="K112" i="1"/>
  <c r="C551" i="7"/>
  <c r="O112" i="1"/>
  <c r="H107" i="6"/>
  <c r="H105" i="6"/>
  <c r="C1539" i="7"/>
  <c r="C1520" i="8"/>
  <c r="C1090" i="7"/>
  <c r="C1071" i="8"/>
  <c r="V112" i="5"/>
  <c r="C1288" i="7"/>
  <c r="C1270" i="8"/>
  <c r="H111" i="5"/>
  <c r="J107" i="6" s="1"/>
  <c r="K107" i="6" s="1"/>
  <c r="C254" i="7"/>
  <c r="C248" i="8"/>
  <c r="H109" i="5"/>
  <c r="J105" i="6" s="1"/>
  <c r="C330" i="8"/>
  <c r="C336" i="7"/>
  <c r="C1081" i="7"/>
  <c r="C1063" i="8"/>
  <c r="C1544" i="7"/>
  <c r="C1525" i="8"/>
  <c r="H104" i="6"/>
  <c r="H106" i="6"/>
  <c r="P112" i="5"/>
  <c r="C732" i="8"/>
  <c r="C746" i="7"/>
  <c r="C1567" i="7"/>
  <c r="C1548" i="8"/>
  <c r="C1071" i="7"/>
  <c r="C1055" i="8"/>
  <c r="C1526" i="7"/>
  <c r="C1507" i="8"/>
  <c r="C1492" i="7"/>
  <c r="C1473" i="8"/>
  <c r="K105" i="6"/>
  <c r="U109" i="5"/>
  <c r="K111" i="5"/>
  <c r="Q107" i="6" s="1"/>
  <c r="U110" i="5"/>
  <c r="K109" i="5"/>
  <c r="Q105" i="6" s="1"/>
  <c r="S111" i="6"/>
  <c r="K104" i="6"/>
  <c r="G107" i="5"/>
  <c r="I103" i="6" s="1"/>
  <c r="F103" i="6"/>
  <c r="G111" i="1"/>
  <c r="T111" i="1" s="1"/>
  <c r="U111" i="5"/>
  <c r="O109" i="5"/>
  <c r="K108" i="5"/>
  <c r="Q104" i="6" s="1"/>
  <c r="I109" i="1"/>
  <c r="I111" i="1"/>
  <c r="M109" i="1"/>
  <c r="M111" i="1"/>
  <c r="G109" i="1"/>
  <c r="T109" i="1" s="1"/>
  <c r="M108" i="1"/>
  <c r="M110" i="1"/>
  <c r="I108" i="1"/>
  <c r="G108" i="1"/>
  <c r="T108" i="1" s="1"/>
  <c r="E107" i="1"/>
  <c r="R107" i="1" s="1"/>
  <c r="F107" i="5"/>
  <c r="G103" i="6" s="1"/>
  <c r="G110" i="1"/>
  <c r="T110" i="1" s="1"/>
  <c r="N107" i="1"/>
  <c r="J107" i="1"/>
  <c r="G3535" i="4"/>
  <c r="F106" i="1" s="1"/>
  <c r="S106" i="1" s="1"/>
  <c r="F3535" i="4"/>
  <c r="I106" i="5" s="1"/>
  <c r="G3856" i="3"/>
  <c r="D106" i="1" s="1"/>
  <c r="F3856" i="3"/>
  <c r="E106" i="5" s="1"/>
  <c r="P103" i="6" l="1"/>
  <c r="N102" i="6"/>
  <c r="W106" i="5"/>
  <c r="Q106" i="5"/>
  <c r="X107" i="5"/>
  <c r="C1388" i="7"/>
  <c r="C1367" i="8"/>
  <c r="R107" i="5"/>
  <c r="C908" i="7"/>
  <c r="C887" i="8"/>
  <c r="J106" i="5"/>
  <c r="O102" i="6" s="1"/>
  <c r="C438" i="7"/>
  <c r="C431" i="8"/>
  <c r="K107" i="5"/>
  <c r="Q103" i="6" s="1"/>
  <c r="P108" i="5"/>
  <c r="C792" i="7"/>
  <c r="C777" i="8"/>
  <c r="P110" i="5"/>
  <c r="C839" i="7"/>
  <c r="C822" i="8"/>
  <c r="V110" i="5"/>
  <c r="C1333" i="7"/>
  <c r="C1315" i="8"/>
  <c r="V109" i="5"/>
  <c r="C1261" i="7"/>
  <c r="C1243" i="8"/>
  <c r="O107" i="5"/>
  <c r="C986" i="7"/>
  <c r="C971" i="8"/>
  <c r="L110" i="5"/>
  <c r="R106" i="6" s="1"/>
  <c r="S106" i="6" s="1"/>
  <c r="C569" i="7"/>
  <c r="C559" i="8"/>
  <c r="K110" i="1"/>
  <c r="O110" i="1"/>
  <c r="V111" i="5"/>
  <c r="C1239" i="7"/>
  <c r="C1221" i="8"/>
  <c r="H107" i="5"/>
  <c r="J103" i="6" s="1"/>
  <c r="C258" i="7"/>
  <c r="C252" i="8"/>
  <c r="V108" i="5"/>
  <c r="C1312" i="8"/>
  <c r="C1330" i="7"/>
  <c r="P111" i="5"/>
  <c r="C755" i="7"/>
  <c r="C740" i="8"/>
  <c r="U107" i="5"/>
  <c r="L111" i="5"/>
  <c r="R107" i="6" s="1"/>
  <c r="S107" i="6" s="1"/>
  <c r="C495" i="7"/>
  <c r="O111" i="1"/>
  <c r="C485" i="8"/>
  <c r="K111" i="1"/>
  <c r="C213" i="7"/>
  <c r="C209" i="8"/>
  <c r="L108" i="5"/>
  <c r="R104" i="6" s="1"/>
  <c r="S104" i="6" s="1"/>
  <c r="C570" i="8"/>
  <c r="K108" i="1"/>
  <c r="C580" i="7"/>
  <c r="O108" i="1"/>
  <c r="L109" i="5"/>
  <c r="R105" i="6" s="1"/>
  <c r="S105" i="6" s="1"/>
  <c r="C582" i="7"/>
  <c r="C572" i="8"/>
  <c r="O109" i="1"/>
  <c r="K109" i="1"/>
  <c r="P109" i="5"/>
  <c r="C764" i="7"/>
  <c r="C749" i="8"/>
  <c r="C1536" i="7"/>
  <c r="C1517" i="8"/>
  <c r="K103" i="6"/>
  <c r="G106" i="5"/>
  <c r="I102" i="6" s="1"/>
  <c r="F102" i="6"/>
  <c r="I107" i="1"/>
  <c r="H103" i="6"/>
  <c r="M107" i="1"/>
  <c r="E106" i="1"/>
  <c r="R106" i="1" s="1"/>
  <c r="F106" i="5"/>
  <c r="G102" i="6" s="1"/>
  <c r="G107" i="1"/>
  <c r="T107" i="1" s="1"/>
  <c r="J106" i="1"/>
  <c r="N106" i="1"/>
  <c r="G3497" i="4"/>
  <c r="F105" i="1" s="1"/>
  <c r="S105" i="1" s="1"/>
  <c r="F3497" i="4"/>
  <c r="I105" i="5" s="1"/>
  <c r="G3824" i="3"/>
  <c r="D105" i="1" s="1"/>
  <c r="F3824" i="3"/>
  <c r="E105" i="5" s="1"/>
  <c r="P102" i="6" l="1"/>
  <c r="U106" i="5"/>
  <c r="N100" i="6"/>
  <c r="Q105" i="5"/>
  <c r="W105" i="5"/>
  <c r="R106" i="5"/>
  <c r="C909" i="7"/>
  <c r="C888" i="8"/>
  <c r="J105" i="5"/>
  <c r="O100" i="6" s="1"/>
  <c r="C375" i="7"/>
  <c r="C368" i="8"/>
  <c r="X106" i="5"/>
  <c r="C1394" i="7"/>
  <c r="C1373" i="8"/>
  <c r="O106" i="5"/>
  <c r="L107" i="5"/>
  <c r="R103" i="6" s="1"/>
  <c r="S103" i="6" s="1"/>
  <c r="C502" i="7"/>
  <c r="O107" i="1"/>
  <c r="C492" i="8"/>
  <c r="K107" i="1"/>
  <c r="C1573" i="7"/>
  <c r="C1554" i="8"/>
  <c r="H102" i="6"/>
  <c r="C1471" i="7"/>
  <c r="C1452" i="8"/>
  <c r="C1575" i="7"/>
  <c r="C1556" i="8"/>
  <c r="C1511" i="7"/>
  <c r="C1492" i="8"/>
  <c r="H106" i="5"/>
  <c r="J102" i="6" s="1"/>
  <c r="K102" i="6" s="1"/>
  <c r="C334" i="7"/>
  <c r="C328" i="8"/>
  <c r="C1011" i="7"/>
  <c r="C996" i="8"/>
  <c r="C1080" i="7"/>
  <c r="C1062" i="8"/>
  <c r="C163" i="7"/>
  <c r="C159" i="8"/>
  <c r="V107" i="5"/>
  <c r="C1235" i="7"/>
  <c r="C1217" i="8"/>
  <c r="P107" i="5"/>
  <c r="C744" i="7"/>
  <c r="C731" i="8"/>
  <c r="C1009" i="7"/>
  <c r="C994" i="8"/>
  <c r="C984" i="7"/>
  <c r="C970" i="8"/>
  <c r="G105" i="5"/>
  <c r="I100" i="6" s="1"/>
  <c r="F100" i="6"/>
  <c r="K106" i="5"/>
  <c r="Q102" i="6" s="1"/>
  <c r="M106" i="1"/>
  <c r="G106" i="1"/>
  <c r="T106" i="1" s="1"/>
  <c r="I106" i="1"/>
  <c r="E105" i="1"/>
  <c r="F105" i="5"/>
  <c r="G100" i="6" s="1"/>
  <c r="N105" i="1"/>
  <c r="J105" i="1"/>
  <c r="G3491" i="4"/>
  <c r="F104" i="1" s="1"/>
  <c r="S104" i="1" s="1"/>
  <c r="F3491" i="4"/>
  <c r="I104" i="5" s="1"/>
  <c r="G3778" i="3"/>
  <c r="D104" i="1" s="1"/>
  <c r="F3778" i="3"/>
  <c r="E104" i="5" s="1"/>
  <c r="G3468" i="4"/>
  <c r="F103" i="1" s="1"/>
  <c r="S103" i="1" s="1"/>
  <c r="F3468" i="4"/>
  <c r="I103" i="5" s="1"/>
  <c r="G3752" i="3"/>
  <c r="D103" i="1" s="1"/>
  <c r="F3752" i="3"/>
  <c r="E103" i="5" s="1"/>
  <c r="I105" i="1" l="1"/>
  <c r="C766" i="8" s="1"/>
  <c r="R105" i="1"/>
  <c r="P100" i="6"/>
  <c r="G105" i="1"/>
  <c r="N101" i="6"/>
  <c r="W104" i="5"/>
  <c r="Q104" i="5"/>
  <c r="W103" i="5"/>
  <c r="Q103" i="5"/>
  <c r="N99" i="6"/>
  <c r="J103" i="5"/>
  <c r="O99" i="6" s="1"/>
  <c r="C411" i="7"/>
  <c r="C404" i="8"/>
  <c r="X105" i="5"/>
  <c r="C1351" i="7"/>
  <c r="C1330" i="8"/>
  <c r="J104" i="5"/>
  <c r="O101" i="6" s="1"/>
  <c r="P101" i="6" s="1"/>
  <c r="C419" i="7"/>
  <c r="C412" i="8"/>
  <c r="R105" i="5"/>
  <c r="C866" i="7"/>
  <c r="C851" i="8"/>
  <c r="O105" i="5"/>
  <c r="C992" i="7"/>
  <c r="C977" i="8"/>
  <c r="H100" i="6"/>
  <c r="V106" i="5"/>
  <c r="C1302" i="7"/>
  <c r="C1284" i="8"/>
  <c r="L106" i="5"/>
  <c r="R102" i="6" s="1"/>
  <c r="S102" i="6" s="1"/>
  <c r="C577" i="7"/>
  <c r="C567" i="8"/>
  <c r="K106" i="1"/>
  <c r="O106" i="1"/>
  <c r="C139" i="7"/>
  <c r="C135" i="8"/>
  <c r="C203" i="7"/>
  <c r="C199" i="8"/>
  <c r="H105" i="5"/>
  <c r="J100" i="6" s="1"/>
  <c r="K100" i="6" s="1"/>
  <c r="C278" i="8"/>
  <c r="C284" i="7"/>
  <c r="C1482" i="7"/>
  <c r="C1463" i="8"/>
  <c r="P106" i="5"/>
  <c r="C836" i="7"/>
  <c r="C820" i="8"/>
  <c r="K105" i="5"/>
  <c r="Q100" i="6" s="1"/>
  <c r="G103" i="5"/>
  <c r="I99" i="6" s="1"/>
  <c r="F99" i="6"/>
  <c r="G104" i="5"/>
  <c r="I101" i="6" s="1"/>
  <c r="F101" i="6"/>
  <c r="U105" i="5"/>
  <c r="M105" i="1"/>
  <c r="E103" i="1"/>
  <c r="R103" i="1" s="1"/>
  <c r="F103" i="5"/>
  <c r="G99" i="6" s="1"/>
  <c r="E104" i="1"/>
  <c r="R104" i="1" s="1"/>
  <c r="F104" i="5"/>
  <c r="G101" i="6" s="1"/>
  <c r="N103" i="1"/>
  <c r="J103" i="1"/>
  <c r="N104" i="1"/>
  <c r="J104" i="1"/>
  <c r="G3444" i="4"/>
  <c r="F102" i="1" s="1"/>
  <c r="S102" i="1" s="1"/>
  <c r="F3444" i="4"/>
  <c r="I102" i="5" s="1"/>
  <c r="G3723" i="3"/>
  <c r="D102" i="1" s="1"/>
  <c r="F3723" i="3"/>
  <c r="E102" i="5" s="1"/>
  <c r="F99" i="1"/>
  <c r="S99" i="1" s="1"/>
  <c r="F3412" i="4"/>
  <c r="I99" i="5" s="1"/>
  <c r="G3376" i="4"/>
  <c r="F98" i="1" s="1"/>
  <c r="S98" i="1" s="1"/>
  <c r="F3376" i="4"/>
  <c r="I98" i="5" s="1"/>
  <c r="G3222" i="4"/>
  <c r="F97" i="1" s="1"/>
  <c r="S97" i="1" s="1"/>
  <c r="F3222" i="4"/>
  <c r="I97" i="5" s="1"/>
  <c r="G3204" i="4"/>
  <c r="F96" i="1" s="1"/>
  <c r="S96" i="1" s="1"/>
  <c r="F3204" i="4"/>
  <c r="I96" i="5" s="1"/>
  <c r="G3713" i="3"/>
  <c r="D101" i="1" s="1"/>
  <c r="F3713" i="3"/>
  <c r="E101" i="5" s="1"/>
  <c r="G3660" i="3"/>
  <c r="D100" i="1" s="1"/>
  <c r="F3660" i="3"/>
  <c r="E100" i="5" s="1"/>
  <c r="C781" i="7" l="1"/>
  <c r="P105" i="5"/>
  <c r="G103" i="1"/>
  <c r="T103" i="1" s="1"/>
  <c r="C518" i="7"/>
  <c r="T105" i="1"/>
  <c r="C508" i="8"/>
  <c r="O105" i="1"/>
  <c r="C1503" i="8" s="1"/>
  <c r="P99" i="6"/>
  <c r="K105" i="1"/>
  <c r="C1001" i="7" s="1"/>
  <c r="L105" i="5"/>
  <c r="R100" i="6" s="1"/>
  <c r="S100" i="6" s="1"/>
  <c r="N90" i="6"/>
  <c r="W96" i="5"/>
  <c r="Q96" i="5"/>
  <c r="N93" i="6"/>
  <c r="W98" i="5"/>
  <c r="Q98" i="5"/>
  <c r="I101" i="5"/>
  <c r="I100" i="5"/>
  <c r="N98" i="6"/>
  <c r="W102" i="5"/>
  <c r="Q102" i="5"/>
  <c r="N91" i="6"/>
  <c r="Q97" i="5"/>
  <c r="W97" i="5"/>
  <c r="N94" i="6"/>
  <c r="Q99" i="5"/>
  <c r="W99" i="5"/>
  <c r="J97" i="5"/>
  <c r="O91" i="6" s="1"/>
  <c r="C394" i="7"/>
  <c r="C387" i="8"/>
  <c r="J96" i="5"/>
  <c r="O90" i="6" s="1"/>
  <c r="P90" i="6" s="1"/>
  <c r="C428" i="7"/>
  <c r="C421" i="8"/>
  <c r="X103" i="5"/>
  <c r="C1377" i="7"/>
  <c r="C1356" i="8"/>
  <c r="J99" i="5"/>
  <c r="O94" i="6" s="1"/>
  <c r="P94" i="6" s="1"/>
  <c r="C443" i="7"/>
  <c r="C436" i="8"/>
  <c r="X104" i="5"/>
  <c r="C1402" i="7"/>
  <c r="C1381" i="8"/>
  <c r="R104" i="5"/>
  <c r="C939" i="7"/>
  <c r="C916" i="8"/>
  <c r="J98" i="5"/>
  <c r="O93" i="6" s="1"/>
  <c r="P93" i="6" s="1"/>
  <c r="C474" i="7"/>
  <c r="C463" i="8"/>
  <c r="J102" i="5"/>
  <c r="O98" i="6" s="1"/>
  <c r="C382" i="7"/>
  <c r="C375" i="8"/>
  <c r="R103" i="5"/>
  <c r="C963" i="7"/>
  <c r="C940" i="8"/>
  <c r="K103" i="5"/>
  <c r="Q99" i="6" s="1"/>
  <c r="O103" i="5"/>
  <c r="U103" i="5"/>
  <c r="U104" i="5"/>
  <c r="C129" i="7"/>
  <c r="C125" i="8"/>
  <c r="H103" i="5"/>
  <c r="J99" i="6" s="1"/>
  <c r="K99" i="6" s="1"/>
  <c r="C260" i="7"/>
  <c r="C254" i="8"/>
  <c r="C1075" i="7"/>
  <c r="C1057" i="8"/>
  <c r="H101" i="6"/>
  <c r="V105" i="5"/>
  <c r="C1292" i="7"/>
  <c r="C1274" i="8"/>
  <c r="C154" i="7"/>
  <c r="C150" i="8"/>
  <c r="C153" i="7"/>
  <c r="C149" i="8"/>
  <c r="H104" i="5"/>
  <c r="J101" i="6" s="1"/>
  <c r="K101" i="6" s="1"/>
  <c r="C324" i="7"/>
  <c r="C318" i="8"/>
  <c r="I104" i="1"/>
  <c r="C1543" i="7"/>
  <c r="C1524" i="8"/>
  <c r="H99" i="6"/>
  <c r="G101" i="5"/>
  <c r="I97" i="6" s="1"/>
  <c r="F97" i="6"/>
  <c r="G102" i="5"/>
  <c r="I98" i="6" s="1"/>
  <c r="F98" i="6"/>
  <c r="K104" i="5"/>
  <c r="Q101" i="6" s="1"/>
  <c r="G100" i="5"/>
  <c r="I96" i="6" s="1"/>
  <c r="F96" i="6"/>
  <c r="I103" i="1"/>
  <c r="O104" i="5"/>
  <c r="M103" i="1"/>
  <c r="G104" i="1"/>
  <c r="T104" i="1" s="1"/>
  <c r="E100" i="1"/>
  <c r="R100" i="1" s="1"/>
  <c r="F100" i="5"/>
  <c r="G96" i="6" s="1"/>
  <c r="E101" i="1"/>
  <c r="R101" i="1" s="1"/>
  <c r="F101" i="5"/>
  <c r="G97" i="6" s="1"/>
  <c r="E102" i="1"/>
  <c r="R102" i="1" s="1"/>
  <c r="F102" i="5"/>
  <c r="G98" i="6" s="1"/>
  <c r="M104" i="1"/>
  <c r="J98" i="1"/>
  <c r="N98" i="1"/>
  <c r="F101" i="1"/>
  <c r="S101" i="1" s="1"/>
  <c r="F100" i="1"/>
  <c r="S100" i="1" s="1"/>
  <c r="J102" i="1"/>
  <c r="N102" i="1"/>
  <c r="N96" i="1"/>
  <c r="J96" i="1"/>
  <c r="J97" i="1"/>
  <c r="N97" i="1"/>
  <c r="N99" i="1"/>
  <c r="J99" i="1"/>
  <c r="G3585" i="3"/>
  <c r="D99" i="1" s="1"/>
  <c r="F3585" i="3"/>
  <c r="E99" i="5" s="1"/>
  <c r="G3561" i="3"/>
  <c r="D98" i="1" s="1"/>
  <c r="F3561" i="3"/>
  <c r="E98" i="5" s="1"/>
  <c r="G3476" i="3"/>
  <c r="D97" i="1" s="1"/>
  <c r="F3476" i="3"/>
  <c r="E97" i="5" s="1"/>
  <c r="G3447" i="3"/>
  <c r="D96" i="1" s="1"/>
  <c r="F3447" i="3"/>
  <c r="E96" i="5" s="1"/>
  <c r="O103" i="1" l="1"/>
  <c r="C1473" i="7" s="1"/>
  <c r="C508" i="7"/>
  <c r="L103" i="5"/>
  <c r="R99" i="6" s="1"/>
  <c r="S99" i="6" s="1"/>
  <c r="K103" i="1"/>
  <c r="C1023" i="8" s="1"/>
  <c r="C498" i="8"/>
  <c r="C986" i="8"/>
  <c r="C1522" i="7"/>
  <c r="P98" i="6"/>
  <c r="P91" i="6"/>
  <c r="N96" i="6"/>
  <c r="Q100" i="5"/>
  <c r="W100" i="5"/>
  <c r="N97" i="6"/>
  <c r="W101" i="5"/>
  <c r="Q101" i="5"/>
  <c r="R102" i="5"/>
  <c r="C897" i="7"/>
  <c r="C879" i="8"/>
  <c r="X97" i="5"/>
  <c r="C1373" i="7"/>
  <c r="C1352" i="8"/>
  <c r="X102" i="5"/>
  <c r="C1333" i="8"/>
  <c r="C1354" i="7"/>
  <c r="X98" i="5"/>
  <c r="C1398" i="7"/>
  <c r="C1377" i="8"/>
  <c r="R97" i="5"/>
  <c r="C892" i="7"/>
  <c r="C874" i="8"/>
  <c r="R99" i="5"/>
  <c r="C956" i="7"/>
  <c r="C933" i="8"/>
  <c r="R96" i="5"/>
  <c r="C902" i="7"/>
  <c r="C883" i="8"/>
  <c r="J100" i="5"/>
  <c r="O96" i="6" s="1"/>
  <c r="C416" i="7"/>
  <c r="C409" i="8"/>
  <c r="R98" i="5"/>
  <c r="C924" i="7"/>
  <c r="C902" i="8"/>
  <c r="X99" i="5"/>
  <c r="C1405" i="7"/>
  <c r="C1384" i="8"/>
  <c r="X96" i="5"/>
  <c r="C1431" i="7"/>
  <c r="C1410" i="8"/>
  <c r="J101" i="5"/>
  <c r="O97" i="6" s="1"/>
  <c r="C385" i="7"/>
  <c r="C378" i="8"/>
  <c r="H98" i="6"/>
  <c r="H96" i="6"/>
  <c r="H97" i="6"/>
  <c r="O102" i="5"/>
  <c r="U101" i="5"/>
  <c r="V104" i="5"/>
  <c r="C1305" i="7"/>
  <c r="C1287" i="8"/>
  <c r="V103" i="5"/>
  <c r="C1229" i="7"/>
  <c r="C1211" i="8"/>
  <c r="P103" i="5"/>
  <c r="C774" i="7"/>
  <c r="C759" i="8"/>
  <c r="C196" i="7"/>
  <c r="C192" i="8"/>
  <c r="C216" i="7"/>
  <c r="C212" i="8"/>
  <c r="K102" i="5"/>
  <c r="Q98" i="6" s="1"/>
  <c r="O100" i="5"/>
  <c r="H101" i="5"/>
  <c r="J97" i="6" s="1"/>
  <c r="K97" i="6" s="1"/>
  <c r="C275" i="7"/>
  <c r="C269" i="8"/>
  <c r="H102" i="5"/>
  <c r="J98" i="6" s="1"/>
  <c r="K98" i="6" s="1"/>
  <c r="C250" i="7"/>
  <c r="C244" i="8"/>
  <c r="H100" i="5"/>
  <c r="J96" i="6" s="1"/>
  <c r="K96" i="6" s="1"/>
  <c r="C274" i="7"/>
  <c r="C268" i="8"/>
  <c r="C144" i="7"/>
  <c r="C140" i="8"/>
  <c r="C146" i="7"/>
  <c r="C142" i="8"/>
  <c r="L104" i="5"/>
  <c r="R101" i="6" s="1"/>
  <c r="S101" i="6" s="1"/>
  <c r="C555" i="8"/>
  <c r="C565" i="7"/>
  <c r="K104" i="1"/>
  <c r="O104" i="1"/>
  <c r="U102" i="5"/>
  <c r="P104" i="5"/>
  <c r="C831" i="8"/>
  <c r="C851" i="7"/>
  <c r="O101" i="5"/>
  <c r="G96" i="5"/>
  <c r="I90" i="6" s="1"/>
  <c r="F90" i="6"/>
  <c r="G98" i="5"/>
  <c r="I93" i="6" s="1"/>
  <c r="F93" i="6"/>
  <c r="G102" i="1"/>
  <c r="T102" i="1" s="1"/>
  <c r="U100" i="5"/>
  <c r="G97" i="5"/>
  <c r="I91" i="6" s="1"/>
  <c r="F91" i="6"/>
  <c r="G99" i="5"/>
  <c r="I94" i="6" s="1"/>
  <c r="F94" i="6"/>
  <c r="K101" i="5"/>
  <c r="Q97" i="6" s="1"/>
  <c r="K100" i="5"/>
  <c r="Q96" i="6" s="1"/>
  <c r="M102" i="1"/>
  <c r="G100" i="1"/>
  <c r="T100" i="1" s="1"/>
  <c r="I100" i="1"/>
  <c r="M101" i="1"/>
  <c r="G101" i="1"/>
  <c r="T101" i="1" s="1"/>
  <c r="I101" i="1"/>
  <c r="M100" i="1"/>
  <c r="I102" i="1"/>
  <c r="E97" i="1"/>
  <c r="R97" i="1" s="1"/>
  <c r="F97" i="5"/>
  <c r="G91" i="6" s="1"/>
  <c r="E99" i="1"/>
  <c r="F99" i="5"/>
  <c r="G94" i="6" s="1"/>
  <c r="E96" i="1"/>
  <c r="R96" i="1" s="1"/>
  <c r="F96" i="5"/>
  <c r="G90" i="6" s="1"/>
  <c r="H90" i="6" s="1"/>
  <c r="E98" i="1"/>
  <c r="F98" i="5"/>
  <c r="G93" i="6" s="1"/>
  <c r="N100" i="1"/>
  <c r="J100" i="1"/>
  <c r="J101" i="1"/>
  <c r="N101" i="1"/>
  <c r="G3174" i="4"/>
  <c r="F95" i="1" s="1"/>
  <c r="S95" i="1" s="1"/>
  <c r="F3174" i="4"/>
  <c r="I95" i="5" s="1"/>
  <c r="G3419" i="3"/>
  <c r="D95" i="1" s="1"/>
  <c r="F3419" i="3"/>
  <c r="E95" i="5" s="1"/>
  <c r="G3133" i="4"/>
  <c r="F94" i="1" s="1"/>
  <c r="S94" i="1" s="1"/>
  <c r="F3133" i="4"/>
  <c r="I94" i="5" s="1"/>
  <c r="G3380" i="3"/>
  <c r="D94" i="1" s="1"/>
  <c r="F3380" i="3"/>
  <c r="E94" i="5" s="1"/>
  <c r="G3081" i="4"/>
  <c r="F93" i="1" s="1"/>
  <c r="S93" i="1" s="1"/>
  <c r="F3081" i="4"/>
  <c r="I93" i="5" s="1"/>
  <c r="G3354" i="3"/>
  <c r="D93" i="1" s="1"/>
  <c r="F3354" i="3"/>
  <c r="E93" i="5" s="1"/>
  <c r="C1038" i="7" l="1"/>
  <c r="C1454" i="8"/>
  <c r="P97" i="6"/>
  <c r="I96" i="1"/>
  <c r="C802" i="7" s="1"/>
  <c r="M98" i="1"/>
  <c r="C1233" i="8" s="1"/>
  <c r="R98" i="1"/>
  <c r="G99" i="1"/>
  <c r="T99" i="1" s="1"/>
  <c r="R99" i="1"/>
  <c r="P96" i="6"/>
  <c r="N87" i="6"/>
  <c r="Q93" i="5"/>
  <c r="W93" i="5"/>
  <c r="N88" i="6"/>
  <c r="W94" i="5"/>
  <c r="Q94" i="5"/>
  <c r="N89" i="6"/>
  <c r="Q95" i="5"/>
  <c r="W95" i="5"/>
  <c r="J93" i="5"/>
  <c r="O87" i="6" s="1"/>
  <c r="C442" i="7"/>
  <c r="C435" i="8"/>
  <c r="R101" i="5"/>
  <c r="C875" i="7"/>
  <c r="C860" i="8"/>
  <c r="J94" i="5"/>
  <c r="O88" i="6" s="1"/>
  <c r="C462" i="7"/>
  <c r="C453" i="8"/>
  <c r="X100" i="5"/>
  <c r="C1435" i="7"/>
  <c r="C1414" i="8"/>
  <c r="J95" i="5"/>
  <c r="O89" i="6" s="1"/>
  <c r="C455" i="7"/>
  <c r="C447" i="8"/>
  <c r="R100" i="5"/>
  <c r="C929" i="7"/>
  <c r="C907" i="8"/>
  <c r="X101" i="5"/>
  <c r="C1360" i="7"/>
  <c r="C1339" i="8"/>
  <c r="K99" i="5"/>
  <c r="Q94" i="6" s="1"/>
  <c r="O99" i="5"/>
  <c r="H91" i="6"/>
  <c r="K96" i="5"/>
  <c r="Q90" i="6" s="1"/>
  <c r="U96" i="5"/>
  <c r="H94" i="6"/>
  <c r="K97" i="5"/>
  <c r="Q91" i="6" s="1"/>
  <c r="C175" i="7"/>
  <c r="C171" i="8"/>
  <c r="C207" i="7"/>
  <c r="C203" i="8"/>
  <c r="C180" i="7"/>
  <c r="C176" i="8"/>
  <c r="V98" i="5"/>
  <c r="P101" i="5"/>
  <c r="C757" i="7"/>
  <c r="C742" i="8"/>
  <c r="U98" i="5"/>
  <c r="L102" i="5"/>
  <c r="R98" i="6" s="1"/>
  <c r="S98" i="6" s="1"/>
  <c r="C494" i="7"/>
  <c r="C484" i="8"/>
  <c r="K102" i="1"/>
  <c r="O102" i="1"/>
  <c r="C1092" i="7"/>
  <c r="C1072" i="8"/>
  <c r="H96" i="5"/>
  <c r="J90" i="6" s="1"/>
  <c r="K90" i="6" s="1"/>
  <c r="C317" i="7"/>
  <c r="C311" i="8"/>
  <c r="H97" i="5"/>
  <c r="J91" i="6" s="1"/>
  <c r="K91" i="6" s="1"/>
  <c r="C265" i="7"/>
  <c r="C259" i="8"/>
  <c r="L101" i="5"/>
  <c r="R97" i="6" s="1"/>
  <c r="S97" i="6" s="1"/>
  <c r="C514" i="7"/>
  <c r="C504" i="8"/>
  <c r="O101" i="1"/>
  <c r="K101" i="1"/>
  <c r="K98" i="5"/>
  <c r="Q93" i="6" s="1"/>
  <c r="L100" i="5"/>
  <c r="R96" i="6" s="1"/>
  <c r="S96" i="6" s="1"/>
  <c r="C510" i="8"/>
  <c r="K100" i="1"/>
  <c r="C520" i="7"/>
  <c r="O100" i="1"/>
  <c r="U99" i="5"/>
  <c r="P102" i="5"/>
  <c r="C748" i="7"/>
  <c r="C734" i="8"/>
  <c r="V101" i="5"/>
  <c r="C1266" i="7"/>
  <c r="C1248" i="8"/>
  <c r="V102" i="5"/>
  <c r="C1226" i="7"/>
  <c r="C1208" i="8"/>
  <c r="H98" i="5"/>
  <c r="J93" i="6" s="1"/>
  <c r="K93" i="6" s="1"/>
  <c r="C337" i="7"/>
  <c r="C331" i="8"/>
  <c r="H99" i="5"/>
  <c r="J94" i="6" s="1"/>
  <c r="K94" i="6" s="1"/>
  <c r="C267" i="7"/>
  <c r="C261" i="8"/>
  <c r="V100" i="5"/>
  <c r="C1286" i="7"/>
  <c r="C1268" i="8"/>
  <c r="P100" i="5"/>
  <c r="C788" i="7"/>
  <c r="C773" i="8"/>
  <c r="O96" i="5"/>
  <c r="C1548" i="7"/>
  <c r="C1529" i="8"/>
  <c r="G94" i="5"/>
  <c r="I88" i="6" s="1"/>
  <c r="F88" i="6"/>
  <c r="H93" i="6"/>
  <c r="G97" i="1"/>
  <c r="T97" i="1" s="1"/>
  <c r="U97" i="5"/>
  <c r="G93" i="5"/>
  <c r="I87" i="6" s="1"/>
  <c r="F87" i="6"/>
  <c r="G95" i="5"/>
  <c r="I89" i="6" s="1"/>
  <c r="F89" i="6"/>
  <c r="O98" i="5"/>
  <c r="O97" i="5"/>
  <c r="M97" i="1"/>
  <c r="G96" i="1"/>
  <c r="T96" i="1" s="1"/>
  <c r="I97" i="1"/>
  <c r="M96" i="1"/>
  <c r="M99" i="1"/>
  <c r="I99" i="1"/>
  <c r="G98" i="1"/>
  <c r="T98" i="1" s="1"/>
  <c r="E93" i="1"/>
  <c r="R93" i="1" s="1"/>
  <c r="F93" i="5"/>
  <c r="G87" i="6" s="1"/>
  <c r="E94" i="1"/>
  <c r="R94" i="1" s="1"/>
  <c r="F94" i="5"/>
  <c r="G88" i="6" s="1"/>
  <c r="H88" i="6" s="1"/>
  <c r="E95" i="1"/>
  <c r="R95" i="1" s="1"/>
  <c r="F95" i="5"/>
  <c r="G89" i="6" s="1"/>
  <c r="I98" i="1"/>
  <c r="J93" i="1"/>
  <c r="N93" i="1"/>
  <c r="J94" i="1"/>
  <c r="N94" i="1"/>
  <c r="N95" i="1"/>
  <c r="J95" i="1"/>
  <c r="G3051" i="4"/>
  <c r="F92" i="1" s="1"/>
  <c r="S92" i="1" s="1"/>
  <c r="F3051" i="4"/>
  <c r="I92" i="5" s="1"/>
  <c r="G3339" i="3"/>
  <c r="D92" i="1" s="1"/>
  <c r="F3339" i="3"/>
  <c r="E92" i="5" s="1"/>
  <c r="G3022" i="4"/>
  <c r="F91" i="1" s="1"/>
  <c r="S91" i="1" s="1"/>
  <c r="F3022" i="4"/>
  <c r="I91" i="5" s="1"/>
  <c r="G3298" i="3"/>
  <c r="D91" i="1" s="1"/>
  <c r="F3298" i="3"/>
  <c r="E91" i="5" s="1"/>
  <c r="G3005" i="4"/>
  <c r="F90" i="1" s="1"/>
  <c r="S90" i="1" s="1"/>
  <c r="F3005" i="4"/>
  <c r="I90" i="5" s="1"/>
  <c r="G3280" i="3"/>
  <c r="D90" i="1" s="1"/>
  <c r="F3280" i="3"/>
  <c r="E90" i="5" s="1"/>
  <c r="G2989" i="4"/>
  <c r="F89" i="1" s="1"/>
  <c r="S89" i="1" s="1"/>
  <c r="F2989" i="4"/>
  <c r="I89" i="5" s="1"/>
  <c r="G3260" i="3"/>
  <c r="D89" i="1" s="1"/>
  <c r="F3260" i="3"/>
  <c r="E89" i="5" s="1"/>
  <c r="G2897" i="4"/>
  <c r="F87" i="1" s="1"/>
  <c r="S87" i="1" s="1"/>
  <c r="F2897" i="4"/>
  <c r="I87" i="5" s="1"/>
  <c r="G3165" i="3"/>
  <c r="D87" i="1" s="1"/>
  <c r="F3165" i="3"/>
  <c r="E87" i="5" s="1"/>
  <c r="G2891" i="4"/>
  <c r="F86" i="1" s="1"/>
  <c r="S86" i="1" s="1"/>
  <c r="F2891" i="4"/>
  <c r="I86" i="5" s="1"/>
  <c r="G2877" i="4"/>
  <c r="F85" i="1" s="1"/>
  <c r="S85" i="1" s="1"/>
  <c r="F2877" i="4"/>
  <c r="I85" i="5" s="1"/>
  <c r="G3131" i="3"/>
  <c r="F3131" i="3"/>
  <c r="P96" i="5" l="1"/>
  <c r="C787" i="8"/>
  <c r="C1251" i="7"/>
  <c r="C509" i="8"/>
  <c r="O99" i="1"/>
  <c r="C1462" i="8" s="1"/>
  <c r="P87" i="6"/>
  <c r="C519" i="7"/>
  <c r="K99" i="1"/>
  <c r="C1003" i="7" s="1"/>
  <c r="L99" i="5"/>
  <c r="R94" i="6" s="1"/>
  <c r="S94" i="6" s="1"/>
  <c r="H87" i="6"/>
  <c r="P88" i="6"/>
  <c r="N80" i="6"/>
  <c r="W86" i="5"/>
  <c r="Q86" i="5"/>
  <c r="W87" i="5"/>
  <c r="Q87" i="5"/>
  <c r="N81" i="6"/>
  <c r="N83" i="6"/>
  <c r="Q89" i="5"/>
  <c r="W89" i="5"/>
  <c r="N84" i="6"/>
  <c r="W90" i="5"/>
  <c r="Q90" i="5"/>
  <c r="Q91" i="5"/>
  <c r="W91" i="5"/>
  <c r="N85" i="6"/>
  <c r="N86" i="6"/>
  <c r="Q92" i="5"/>
  <c r="W92" i="5"/>
  <c r="N79" i="6"/>
  <c r="W85" i="5"/>
  <c r="Q85" i="5"/>
  <c r="P89" i="6"/>
  <c r="X94" i="5"/>
  <c r="C1429" i="8"/>
  <c r="C1450" i="7"/>
  <c r="J85" i="5"/>
  <c r="O79" i="6" s="1"/>
  <c r="C380" i="7"/>
  <c r="C373" i="8"/>
  <c r="X95" i="5"/>
  <c r="C1442" i="7"/>
  <c r="C1421" i="8"/>
  <c r="R93" i="5"/>
  <c r="C950" i="7"/>
  <c r="C927" i="8"/>
  <c r="J87" i="5"/>
  <c r="O81" i="6" s="1"/>
  <c r="C377" i="7"/>
  <c r="C370" i="8"/>
  <c r="J90" i="5"/>
  <c r="O84" i="6" s="1"/>
  <c r="P84" i="6" s="1"/>
  <c r="C395" i="7"/>
  <c r="C388" i="8"/>
  <c r="J92" i="5"/>
  <c r="O86" i="6" s="1"/>
  <c r="C407" i="7"/>
  <c r="C400" i="8"/>
  <c r="R94" i="5"/>
  <c r="C959" i="7"/>
  <c r="C936" i="8"/>
  <c r="J86" i="5"/>
  <c r="O80" i="6" s="1"/>
  <c r="C404" i="7"/>
  <c r="C397" i="8"/>
  <c r="J89" i="5"/>
  <c r="O83" i="6" s="1"/>
  <c r="C408" i="7"/>
  <c r="C401" i="8"/>
  <c r="J91" i="5"/>
  <c r="O85" i="6" s="1"/>
  <c r="C420" i="7"/>
  <c r="C413" i="8"/>
  <c r="R95" i="5"/>
  <c r="C971" i="7"/>
  <c r="C948" i="8"/>
  <c r="X93" i="5"/>
  <c r="C1434" i="7"/>
  <c r="C1413" i="8"/>
  <c r="U94" i="5"/>
  <c r="U93" i="5"/>
  <c r="H89" i="6"/>
  <c r="K95" i="5"/>
  <c r="Q89" i="6" s="1"/>
  <c r="H93" i="5"/>
  <c r="J87" i="6" s="1"/>
  <c r="K87" i="6" s="1"/>
  <c r="C289" i="8"/>
  <c r="C295" i="7"/>
  <c r="V96" i="5"/>
  <c r="C1309" i="7"/>
  <c r="C1291" i="8"/>
  <c r="P98" i="5"/>
  <c r="C761" i="7"/>
  <c r="C746" i="8"/>
  <c r="H94" i="5"/>
  <c r="J88" i="6" s="1"/>
  <c r="K88" i="6" s="1"/>
  <c r="C328" i="7"/>
  <c r="C322" i="8"/>
  <c r="P99" i="5"/>
  <c r="C747" i="7"/>
  <c r="C733" i="8"/>
  <c r="L96" i="5"/>
  <c r="R90" i="6" s="1"/>
  <c r="S90" i="6" s="1"/>
  <c r="C553" i="8"/>
  <c r="K96" i="1"/>
  <c r="C563" i="7"/>
  <c r="O96" i="1"/>
  <c r="L97" i="5"/>
  <c r="R91" i="6" s="1"/>
  <c r="S91" i="6" s="1"/>
  <c r="C507" i="7"/>
  <c r="C497" i="8"/>
  <c r="O97" i="1"/>
  <c r="K97" i="1"/>
  <c r="C1502" i="7"/>
  <c r="C1483" i="8"/>
  <c r="C990" i="7"/>
  <c r="C975" i="8"/>
  <c r="V99" i="5"/>
  <c r="C1228" i="7"/>
  <c r="C1210" i="8"/>
  <c r="V97" i="5"/>
  <c r="C1252" i="7"/>
  <c r="C1234" i="8"/>
  <c r="K93" i="5"/>
  <c r="Q87" i="6" s="1"/>
  <c r="C1532" i="7"/>
  <c r="C1513" i="8"/>
  <c r="H95" i="5"/>
  <c r="J89" i="6" s="1"/>
  <c r="K89" i="6" s="1"/>
  <c r="C300" i="7"/>
  <c r="C294" i="8"/>
  <c r="C132" i="7"/>
  <c r="C128" i="8"/>
  <c r="C228" i="7"/>
  <c r="C223" i="8"/>
  <c r="C167" i="7"/>
  <c r="C163" i="8"/>
  <c r="C143" i="7"/>
  <c r="C139" i="8"/>
  <c r="C160" i="7"/>
  <c r="C156" i="8"/>
  <c r="L98" i="5"/>
  <c r="R93" i="6" s="1"/>
  <c r="C588" i="7"/>
  <c r="C578" i="8"/>
  <c r="K98" i="1"/>
  <c r="O98" i="1"/>
  <c r="P97" i="5"/>
  <c r="C762" i="7"/>
  <c r="C747" i="8"/>
  <c r="U95" i="5"/>
  <c r="C1031" i="7"/>
  <c r="C1016" i="8"/>
  <c r="C989" i="7"/>
  <c r="C974" i="8"/>
  <c r="C1468" i="7"/>
  <c r="C1449" i="8"/>
  <c r="G87" i="5"/>
  <c r="I81" i="6" s="1"/>
  <c r="F81" i="6"/>
  <c r="G89" i="5"/>
  <c r="I83" i="6" s="1"/>
  <c r="F83" i="6"/>
  <c r="G90" i="5"/>
  <c r="I84" i="6" s="1"/>
  <c r="F84" i="6"/>
  <c r="G91" i="5"/>
  <c r="I85" i="6" s="1"/>
  <c r="F85" i="6"/>
  <c r="G92" i="5"/>
  <c r="I86" i="6" s="1"/>
  <c r="F86" i="6"/>
  <c r="I95" i="1"/>
  <c r="O94" i="5"/>
  <c r="O93" i="5"/>
  <c r="S93" i="6"/>
  <c r="O95" i="5"/>
  <c r="K94" i="5"/>
  <c r="Q88" i="6" s="1"/>
  <c r="I94" i="1"/>
  <c r="F3150" i="3"/>
  <c r="E86" i="5" s="1"/>
  <c r="E85" i="5"/>
  <c r="G95" i="1"/>
  <c r="T95" i="1" s="1"/>
  <c r="I93" i="1"/>
  <c r="M95" i="1"/>
  <c r="G93" i="1"/>
  <c r="T93" i="1" s="1"/>
  <c r="M94" i="1"/>
  <c r="M93" i="1"/>
  <c r="E87" i="1"/>
  <c r="R87" i="1" s="1"/>
  <c r="F87" i="5"/>
  <c r="G81" i="6" s="1"/>
  <c r="E89" i="1"/>
  <c r="R89" i="1" s="1"/>
  <c r="F89" i="5"/>
  <c r="G83" i="6" s="1"/>
  <c r="E90" i="1"/>
  <c r="F90" i="5"/>
  <c r="G84" i="6" s="1"/>
  <c r="E91" i="1"/>
  <c r="R91" i="1" s="1"/>
  <c r="F91" i="5"/>
  <c r="G85" i="6" s="1"/>
  <c r="E92" i="1"/>
  <c r="R92" i="1" s="1"/>
  <c r="F92" i="5"/>
  <c r="G86" i="6" s="1"/>
  <c r="G94" i="1"/>
  <c r="T94" i="1" s="1"/>
  <c r="J86" i="1"/>
  <c r="N86" i="1"/>
  <c r="N87" i="1"/>
  <c r="J87" i="1"/>
  <c r="J89" i="1"/>
  <c r="N89" i="1"/>
  <c r="J90" i="1"/>
  <c r="N90" i="1"/>
  <c r="N91" i="1"/>
  <c r="J91" i="1"/>
  <c r="N92" i="1"/>
  <c r="J92" i="1"/>
  <c r="N85" i="1"/>
  <c r="J85" i="1"/>
  <c r="G3150" i="3"/>
  <c r="D86" i="1" s="1"/>
  <c r="D85" i="1"/>
  <c r="G2871" i="4"/>
  <c r="F84" i="1" s="1"/>
  <c r="S84" i="1" s="1"/>
  <c r="F2871" i="4"/>
  <c r="I84" i="5" s="1"/>
  <c r="G3122" i="3"/>
  <c r="D84" i="1" s="1"/>
  <c r="F3122" i="3"/>
  <c r="E84" i="5" s="1"/>
  <c r="G2865" i="4"/>
  <c r="F83" i="1" s="1"/>
  <c r="S83" i="1" s="1"/>
  <c r="F2865" i="4"/>
  <c r="I83" i="5" s="1"/>
  <c r="G3113" i="3"/>
  <c r="D83" i="1" s="1"/>
  <c r="F3113" i="3"/>
  <c r="E83" i="5" s="1"/>
  <c r="G2839" i="4"/>
  <c r="F82" i="1" s="1"/>
  <c r="S82" i="1" s="1"/>
  <c r="F2839" i="4"/>
  <c r="I82" i="5" s="1"/>
  <c r="G3081" i="3"/>
  <c r="D82" i="1" s="1"/>
  <c r="F3081" i="3"/>
  <c r="E82" i="5" s="1"/>
  <c r="C1481" i="7" l="1"/>
  <c r="C988" i="8"/>
  <c r="M90" i="1"/>
  <c r="C1284" i="7" s="1"/>
  <c r="R90" i="1"/>
  <c r="P80" i="6"/>
  <c r="P81" i="6"/>
  <c r="P86" i="6"/>
  <c r="Q83" i="5"/>
  <c r="N75" i="6"/>
  <c r="W83" i="5"/>
  <c r="N78" i="6"/>
  <c r="Q84" i="5"/>
  <c r="W84" i="5"/>
  <c r="P83" i="6"/>
  <c r="P79" i="6"/>
  <c r="N77" i="6"/>
  <c r="W82" i="5"/>
  <c r="Q82" i="5"/>
  <c r="P85" i="6"/>
  <c r="R87" i="5"/>
  <c r="C870" i="7"/>
  <c r="C855" i="8"/>
  <c r="J82" i="5"/>
  <c r="O77" i="6" s="1"/>
  <c r="C386" i="7"/>
  <c r="C379" i="8"/>
  <c r="J83" i="5"/>
  <c r="O75" i="6" s="1"/>
  <c r="C418" i="7"/>
  <c r="C411" i="8"/>
  <c r="J84" i="5"/>
  <c r="O78" i="6" s="1"/>
  <c r="C384" i="7"/>
  <c r="C377" i="8"/>
  <c r="X85" i="5"/>
  <c r="C1356" i="7"/>
  <c r="C1335" i="8"/>
  <c r="X91" i="5"/>
  <c r="C1385" i="7"/>
  <c r="C1364" i="8"/>
  <c r="R89" i="5"/>
  <c r="C873" i="7"/>
  <c r="C858" i="8"/>
  <c r="R86" i="5"/>
  <c r="C916" i="7"/>
  <c r="C894" i="8"/>
  <c r="R92" i="5"/>
  <c r="C942" i="7"/>
  <c r="C919" i="8"/>
  <c r="X92" i="5"/>
  <c r="C1374" i="7"/>
  <c r="C1353" i="8"/>
  <c r="R90" i="5"/>
  <c r="C878" i="7"/>
  <c r="C863" i="8"/>
  <c r="X87" i="5"/>
  <c r="C1352" i="7"/>
  <c r="C1331" i="8"/>
  <c r="X90" i="5"/>
  <c r="C1382" i="7"/>
  <c r="C1361" i="8"/>
  <c r="R85" i="5"/>
  <c r="C890" i="7"/>
  <c r="C873" i="8"/>
  <c r="R91" i="5"/>
  <c r="C938" i="7"/>
  <c r="C915" i="8"/>
  <c r="X89" i="5"/>
  <c r="C1404" i="7"/>
  <c r="C1383" i="8"/>
  <c r="X86" i="5"/>
  <c r="C1342" i="8"/>
  <c r="C1363" i="7"/>
  <c r="O90" i="5"/>
  <c r="K92" i="5"/>
  <c r="Q86" i="6" s="1"/>
  <c r="O87" i="5"/>
  <c r="O91" i="5"/>
  <c r="U89" i="5"/>
  <c r="K91" i="5"/>
  <c r="Q85" i="6" s="1"/>
  <c r="O89" i="5"/>
  <c r="H83" i="6"/>
  <c r="U91" i="5"/>
  <c r="K89" i="5"/>
  <c r="Q83" i="6" s="1"/>
  <c r="L94" i="5"/>
  <c r="R88" i="6" s="1"/>
  <c r="S88" i="6" s="1"/>
  <c r="C578" i="7"/>
  <c r="C568" i="8"/>
  <c r="K94" i="1"/>
  <c r="O94" i="1"/>
  <c r="C206" i="7"/>
  <c r="C202" i="8"/>
  <c r="C208" i="7"/>
  <c r="C204" i="8"/>
  <c r="C168" i="7"/>
  <c r="C164" i="8"/>
  <c r="C173" i="7"/>
  <c r="C169" i="8"/>
  <c r="H92" i="5"/>
  <c r="J86" i="6" s="1"/>
  <c r="K86" i="6" s="1"/>
  <c r="C280" i="7"/>
  <c r="C274" i="8"/>
  <c r="H90" i="5"/>
  <c r="J84" i="6" s="1"/>
  <c r="K84" i="6" s="1"/>
  <c r="C288" i="7"/>
  <c r="C282" i="8"/>
  <c r="H87" i="5"/>
  <c r="J81" i="6" s="1"/>
  <c r="K81" i="6" s="1"/>
  <c r="C253" i="7"/>
  <c r="C247" i="8"/>
  <c r="V95" i="5"/>
  <c r="C1275" i="7"/>
  <c r="C1257" i="8"/>
  <c r="C1000" i="7"/>
  <c r="C985" i="8"/>
  <c r="I92" i="1"/>
  <c r="V93" i="5"/>
  <c r="C1281" i="7"/>
  <c r="C1263" i="8"/>
  <c r="P93" i="5"/>
  <c r="C796" i="7"/>
  <c r="C781" i="8"/>
  <c r="P94" i="5"/>
  <c r="C812" i="7"/>
  <c r="C797" i="8"/>
  <c r="C1497" i="7"/>
  <c r="C1478" i="8"/>
  <c r="C1489" i="7"/>
  <c r="C1470" i="8"/>
  <c r="C1552" i="7"/>
  <c r="C1533" i="8"/>
  <c r="H91" i="5"/>
  <c r="J85" i="6" s="1"/>
  <c r="K85" i="6" s="1"/>
  <c r="C264" i="7"/>
  <c r="C258" i="8"/>
  <c r="H89" i="5"/>
  <c r="J83" i="6" s="1"/>
  <c r="K83" i="6" s="1"/>
  <c r="C342" i="8"/>
  <c r="C349" i="7"/>
  <c r="V94" i="5"/>
  <c r="C1314" i="7"/>
  <c r="C1296" i="8"/>
  <c r="L95" i="5"/>
  <c r="R89" i="6" s="1"/>
  <c r="S89" i="6" s="1"/>
  <c r="C560" i="7"/>
  <c r="O95" i="1"/>
  <c r="C550" i="8"/>
  <c r="K95" i="1"/>
  <c r="C1008" i="7"/>
  <c r="C993" i="8"/>
  <c r="C140" i="7"/>
  <c r="C136" i="8"/>
  <c r="G89" i="1"/>
  <c r="T89" i="1" s="1"/>
  <c r="H86" i="6"/>
  <c r="H84" i="6"/>
  <c r="H81" i="6"/>
  <c r="L93" i="5"/>
  <c r="R87" i="6" s="1"/>
  <c r="S87" i="6" s="1"/>
  <c r="C545" i="7"/>
  <c r="C535" i="8"/>
  <c r="O93" i="1"/>
  <c r="K93" i="1"/>
  <c r="P95" i="5"/>
  <c r="C800" i="7"/>
  <c r="C785" i="8"/>
  <c r="C1039" i="7"/>
  <c r="C1024" i="8"/>
  <c r="O92" i="5"/>
  <c r="K87" i="5"/>
  <c r="Q81" i="6" s="1"/>
  <c r="G82" i="5"/>
  <c r="I77" i="6" s="1"/>
  <c r="F77" i="6"/>
  <c r="G83" i="5"/>
  <c r="I75" i="6" s="1"/>
  <c r="F75" i="6"/>
  <c r="G84" i="5"/>
  <c r="I78" i="6" s="1"/>
  <c r="F78" i="6"/>
  <c r="G91" i="1"/>
  <c r="T91" i="1" s="1"/>
  <c r="G86" i="5"/>
  <c r="I80" i="6" s="1"/>
  <c r="F80" i="6"/>
  <c r="U92" i="5"/>
  <c r="K90" i="5"/>
  <c r="Q84" i="6" s="1"/>
  <c r="U87" i="5"/>
  <c r="M91" i="1"/>
  <c r="M89" i="1"/>
  <c r="G85" i="5"/>
  <c r="I79" i="6" s="1"/>
  <c r="F79" i="6"/>
  <c r="H85" i="6"/>
  <c r="U90" i="5"/>
  <c r="M87" i="1"/>
  <c r="G92" i="1"/>
  <c r="T92" i="1" s="1"/>
  <c r="I87" i="1"/>
  <c r="M92" i="1"/>
  <c r="I90" i="1"/>
  <c r="G87" i="1"/>
  <c r="T87" i="1" s="1"/>
  <c r="I91" i="1"/>
  <c r="G90" i="1"/>
  <c r="T90" i="1" s="1"/>
  <c r="I89" i="1"/>
  <c r="E85" i="1"/>
  <c r="F85" i="5"/>
  <c r="G79" i="6" s="1"/>
  <c r="E82" i="1"/>
  <c r="R82" i="1" s="1"/>
  <c r="F82" i="5"/>
  <c r="G77" i="6" s="1"/>
  <c r="E83" i="1"/>
  <c r="F83" i="5"/>
  <c r="G75" i="6" s="1"/>
  <c r="E84" i="1"/>
  <c r="F84" i="5"/>
  <c r="G78" i="6" s="1"/>
  <c r="E86" i="1"/>
  <c r="F86" i="5"/>
  <c r="G80" i="6" s="1"/>
  <c r="J82" i="1"/>
  <c r="N82" i="1"/>
  <c r="N83" i="1"/>
  <c r="J83" i="1"/>
  <c r="N84" i="1"/>
  <c r="J84" i="1"/>
  <c r="G2832" i="4"/>
  <c r="F81" i="1" s="1"/>
  <c r="S81" i="1" s="1"/>
  <c r="F2832" i="4"/>
  <c r="I81" i="5" s="1"/>
  <c r="G3047" i="3"/>
  <c r="D81" i="1" s="1"/>
  <c r="F3047" i="3"/>
  <c r="E81" i="5" s="1"/>
  <c r="V90" i="5" l="1"/>
  <c r="C1266" i="8"/>
  <c r="I86" i="1"/>
  <c r="C823" i="7" s="1"/>
  <c r="R86" i="1"/>
  <c r="I83" i="1"/>
  <c r="C833" i="8" s="1"/>
  <c r="R83" i="1"/>
  <c r="G85" i="1"/>
  <c r="T85" i="1" s="1"/>
  <c r="R85" i="1"/>
  <c r="G84" i="1"/>
  <c r="T84" i="1" s="1"/>
  <c r="R84" i="1"/>
  <c r="P78" i="6"/>
  <c r="P75" i="6"/>
  <c r="P77" i="6"/>
  <c r="O86" i="5"/>
  <c r="U85" i="5"/>
  <c r="N76" i="6"/>
  <c r="Q81" i="5"/>
  <c r="W81" i="5"/>
  <c r="X82" i="5"/>
  <c r="C1416" i="7"/>
  <c r="C1395" i="8"/>
  <c r="J81" i="5"/>
  <c r="O76" i="6" s="1"/>
  <c r="C403" i="7"/>
  <c r="C396" i="8"/>
  <c r="R83" i="5"/>
  <c r="C943" i="7"/>
  <c r="C920" i="8"/>
  <c r="R84" i="5"/>
  <c r="C905" i="7"/>
  <c r="C886" i="8"/>
  <c r="X83" i="5"/>
  <c r="C1393" i="7"/>
  <c r="C1372" i="8"/>
  <c r="X84" i="5"/>
  <c r="C1395" i="7"/>
  <c r="C1374" i="8"/>
  <c r="R82" i="5"/>
  <c r="C867" i="7"/>
  <c r="C852" i="8"/>
  <c r="K82" i="5"/>
  <c r="Q77" i="6" s="1"/>
  <c r="K84" i="5"/>
  <c r="Q78" i="6" s="1"/>
  <c r="H80" i="6"/>
  <c r="H79" i="6"/>
  <c r="O83" i="5"/>
  <c r="U84" i="5"/>
  <c r="U82" i="5"/>
  <c r="O84" i="5"/>
  <c r="O82" i="5"/>
  <c r="P83" i="5"/>
  <c r="H82" i="5"/>
  <c r="J77" i="6" s="1"/>
  <c r="K77" i="6" s="1"/>
  <c r="C327" i="7"/>
  <c r="C321" i="8"/>
  <c r="P91" i="5"/>
  <c r="C756" i="7"/>
  <c r="C741" i="8"/>
  <c r="V91" i="5"/>
  <c r="C1233" i="7"/>
  <c r="C1215" i="8"/>
  <c r="C1528" i="7"/>
  <c r="C1509" i="8"/>
  <c r="C1065" i="7"/>
  <c r="C1050" i="8"/>
  <c r="H75" i="6"/>
  <c r="K85" i="5"/>
  <c r="Q79" i="6" s="1"/>
  <c r="L87" i="5"/>
  <c r="R81" i="6" s="1"/>
  <c r="S81" i="6" s="1"/>
  <c r="C496" i="7"/>
  <c r="O87" i="1"/>
  <c r="C486" i="8"/>
  <c r="K87" i="1"/>
  <c r="P90" i="5"/>
  <c r="C753" i="7"/>
  <c r="C738" i="8"/>
  <c r="V87" i="5"/>
  <c r="C1227" i="7"/>
  <c r="C1209" i="8"/>
  <c r="C1557" i="7"/>
  <c r="C1538" i="8"/>
  <c r="H84" i="5"/>
  <c r="J78" i="6" s="1"/>
  <c r="C289" i="7"/>
  <c r="C283" i="8"/>
  <c r="L92" i="5"/>
  <c r="R86" i="6" s="1"/>
  <c r="S86" i="6" s="1"/>
  <c r="C513" i="8"/>
  <c r="K92" i="1"/>
  <c r="C523" i="7"/>
  <c r="O92" i="1"/>
  <c r="C171" i="7"/>
  <c r="C167" i="8"/>
  <c r="G82" i="1"/>
  <c r="T82" i="1" s="1"/>
  <c r="H86" i="5"/>
  <c r="J80" i="6" s="1"/>
  <c r="K80" i="6" s="1"/>
  <c r="C293" i="7"/>
  <c r="C287" i="8"/>
  <c r="H83" i="5"/>
  <c r="J75" i="6" s="1"/>
  <c r="K75" i="6" s="1"/>
  <c r="C329" i="7"/>
  <c r="C323" i="8"/>
  <c r="H85" i="5"/>
  <c r="J79" i="6" s="1"/>
  <c r="K79" i="6" s="1"/>
  <c r="C261" i="7"/>
  <c r="C255" i="8"/>
  <c r="P89" i="5"/>
  <c r="C814" i="7"/>
  <c r="C799" i="8"/>
  <c r="V92" i="5"/>
  <c r="C1239" i="8"/>
  <c r="C1257" i="7"/>
  <c r="K86" i="5"/>
  <c r="Q80" i="6" s="1"/>
  <c r="C1523" i="7"/>
  <c r="C1504" i="8"/>
  <c r="P92" i="5"/>
  <c r="C821" i="7"/>
  <c r="C806" i="8"/>
  <c r="C1062" i="7"/>
  <c r="C1047" i="8"/>
  <c r="I84" i="1"/>
  <c r="O85" i="5"/>
  <c r="L90" i="5"/>
  <c r="R84" i="6" s="1"/>
  <c r="S84" i="6" s="1"/>
  <c r="C527" i="7"/>
  <c r="C517" i="8"/>
  <c r="K90" i="1"/>
  <c r="O90" i="1"/>
  <c r="P87" i="5"/>
  <c r="C743" i="7"/>
  <c r="C730" i="8"/>
  <c r="U86" i="5"/>
  <c r="V89" i="5"/>
  <c r="C1326" i="7"/>
  <c r="C1308" i="8"/>
  <c r="L91" i="5"/>
  <c r="R85" i="6" s="1"/>
  <c r="S85" i="6" s="1"/>
  <c r="C511" i="7"/>
  <c r="O91" i="1"/>
  <c r="C501" i="8"/>
  <c r="K91" i="1"/>
  <c r="C1049" i="7"/>
  <c r="C1034" i="8"/>
  <c r="L89" i="5"/>
  <c r="R83" i="6" s="1"/>
  <c r="S83" i="6" s="1"/>
  <c r="C584" i="7"/>
  <c r="C574" i="8"/>
  <c r="O89" i="1"/>
  <c r="K89" i="1"/>
  <c r="M86" i="1"/>
  <c r="H78" i="6"/>
  <c r="H77" i="6"/>
  <c r="K83" i="5"/>
  <c r="Q75" i="6" s="1"/>
  <c r="U83" i="5"/>
  <c r="G81" i="5"/>
  <c r="I76" i="6" s="1"/>
  <c r="F76" i="6"/>
  <c r="I85" i="1"/>
  <c r="G83" i="1"/>
  <c r="T83" i="1" s="1"/>
  <c r="M85" i="1"/>
  <c r="G86" i="1"/>
  <c r="T86" i="1" s="1"/>
  <c r="M83" i="1"/>
  <c r="K78" i="6"/>
  <c r="M82" i="1"/>
  <c r="M84" i="1"/>
  <c r="I82" i="1"/>
  <c r="E81" i="1"/>
  <c r="R81" i="1" s="1"/>
  <c r="F81" i="5"/>
  <c r="G76" i="6" s="1"/>
  <c r="J81" i="1"/>
  <c r="N81" i="1"/>
  <c r="G2819" i="4"/>
  <c r="F80" i="1" s="1"/>
  <c r="S80" i="1" s="1"/>
  <c r="F2819" i="4"/>
  <c r="I80" i="5" s="1"/>
  <c r="G3022" i="3"/>
  <c r="D80" i="1" s="1"/>
  <c r="F3022" i="3"/>
  <c r="E80" i="5" s="1"/>
  <c r="G2717" i="4"/>
  <c r="F79" i="1" s="1"/>
  <c r="S79" i="1" s="1"/>
  <c r="F2717" i="4"/>
  <c r="I79" i="5" s="1"/>
  <c r="F2890" i="3"/>
  <c r="E79" i="5" s="1"/>
  <c r="G2890" i="3"/>
  <c r="D79" i="1" s="1"/>
  <c r="U81" i="5" l="1"/>
  <c r="C808" i="8"/>
  <c r="K85" i="1"/>
  <c r="C1022" i="7" s="1"/>
  <c r="C514" i="8"/>
  <c r="L85" i="5"/>
  <c r="R79" i="6" s="1"/>
  <c r="S79" i="6" s="1"/>
  <c r="P86" i="5"/>
  <c r="C490" i="8"/>
  <c r="L84" i="5"/>
  <c r="R78" i="6" s="1"/>
  <c r="S78" i="6" s="1"/>
  <c r="C500" i="7"/>
  <c r="O84" i="1"/>
  <c r="C1536" i="8" s="1"/>
  <c r="O85" i="1"/>
  <c r="C1464" i="8" s="1"/>
  <c r="C855" i="7"/>
  <c r="C524" i="7"/>
  <c r="K84" i="1"/>
  <c r="C1073" i="8" s="1"/>
  <c r="P76" i="6"/>
  <c r="N73" i="6"/>
  <c r="W79" i="5"/>
  <c r="Q79" i="5"/>
  <c r="N74" i="6"/>
  <c r="W80" i="5"/>
  <c r="Q80" i="5"/>
  <c r="R81" i="5"/>
  <c r="C915" i="7"/>
  <c r="C893" i="8"/>
  <c r="X81" i="5"/>
  <c r="C1414" i="7"/>
  <c r="C1393" i="8"/>
  <c r="J79" i="5"/>
  <c r="O73" i="6" s="1"/>
  <c r="P73" i="6" s="1"/>
  <c r="C478" i="7"/>
  <c r="C466" i="8"/>
  <c r="J80" i="5"/>
  <c r="O74" i="6" s="1"/>
  <c r="P74" i="6" s="1"/>
  <c r="C481" i="7"/>
  <c r="C469" i="8"/>
  <c r="K81" i="5"/>
  <c r="Q76" i="6" s="1"/>
  <c r="O81" i="5"/>
  <c r="C214" i="7"/>
  <c r="C210" i="8"/>
  <c r="L83" i="5"/>
  <c r="R75" i="6" s="1"/>
  <c r="S75" i="6" s="1"/>
  <c r="C571" i="7"/>
  <c r="O83" i="1"/>
  <c r="C561" i="8"/>
  <c r="K83" i="1"/>
  <c r="C1569" i="7"/>
  <c r="C1550" i="8"/>
  <c r="C987" i="7"/>
  <c r="C972" i="8"/>
  <c r="C981" i="7"/>
  <c r="C968" i="8"/>
  <c r="C236" i="7"/>
  <c r="C231" i="8"/>
  <c r="V84" i="5"/>
  <c r="C1298" i="8"/>
  <c r="C1316" i="7"/>
  <c r="V83" i="5"/>
  <c r="C1310" i="7"/>
  <c r="C1292" i="8"/>
  <c r="P85" i="5"/>
  <c r="C791" i="7"/>
  <c r="C776" i="8"/>
  <c r="V86" i="5"/>
  <c r="C1260" i="7"/>
  <c r="C1242" i="8"/>
  <c r="C1478" i="7"/>
  <c r="C1459" i="8"/>
  <c r="P84" i="5"/>
  <c r="C852" i="7"/>
  <c r="C832" i="8"/>
  <c r="L82" i="5"/>
  <c r="R77" i="6" s="1"/>
  <c r="S77" i="6" s="1"/>
  <c r="C564" i="7"/>
  <c r="C554" i="8"/>
  <c r="K82" i="1"/>
  <c r="O82" i="1"/>
  <c r="C1064" i="7"/>
  <c r="C1049" i="8"/>
  <c r="C1007" i="8"/>
  <c r="P82" i="5"/>
  <c r="C771" i="7"/>
  <c r="C756" i="8"/>
  <c r="V82" i="5"/>
  <c r="C1328" i="7"/>
  <c r="C1310" i="8"/>
  <c r="L86" i="5"/>
  <c r="R80" i="6" s="1"/>
  <c r="S80" i="6" s="1"/>
  <c r="C534" i="7"/>
  <c r="C524" i="8"/>
  <c r="K86" i="1"/>
  <c r="O86" i="1"/>
  <c r="C1469" i="7"/>
  <c r="C1450" i="8"/>
  <c r="H81" i="5"/>
  <c r="J76" i="6" s="1"/>
  <c r="K76" i="6" s="1"/>
  <c r="C302" i="7"/>
  <c r="C296" i="8"/>
  <c r="V85" i="5"/>
  <c r="C1250" i="7"/>
  <c r="C1232" i="8"/>
  <c r="C1040" i="7"/>
  <c r="C1025" i="8"/>
  <c r="C1002" i="7"/>
  <c r="C987" i="8"/>
  <c r="C1521" i="7"/>
  <c r="C1502" i="8"/>
  <c r="C1494" i="7"/>
  <c r="C1475" i="8"/>
  <c r="G80" i="5"/>
  <c r="I74" i="6" s="1"/>
  <c r="F74" i="6"/>
  <c r="H76" i="6"/>
  <c r="G79" i="5"/>
  <c r="I73" i="6" s="1"/>
  <c r="F73" i="6"/>
  <c r="I81" i="1"/>
  <c r="M81" i="1"/>
  <c r="G81" i="1"/>
  <c r="T81" i="1" s="1"/>
  <c r="E79" i="1"/>
  <c r="F79" i="5"/>
  <c r="G73" i="6" s="1"/>
  <c r="E80" i="1"/>
  <c r="F80" i="5"/>
  <c r="G74" i="6" s="1"/>
  <c r="N80" i="1"/>
  <c r="J80" i="1"/>
  <c r="N79" i="1"/>
  <c r="J79" i="1"/>
  <c r="G2618" i="4"/>
  <c r="F78" i="1" s="1"/>
  <c r="S78" i="1" s="1"/>
  <c r="F2618" i="4"/>
  <c r="I78" i="5" s="1"/>
  <c r="G2821" i="3"/>
  <c r="D78" i="1" s="1"/>
  <c r="F2821" i="3"/>
  <c r="E78" i="5" s="1"/>
  <c r="G2602" i="4"/>
  <c r="F77" i="1" s="1"/>
  <c r="S77" i="1" s="1"/>
  <c r="F2602" i="4"/>
  <c r="I77" i="5" s="1"/>
  <c r="G2813" i="3"/>
  <c r="D77" i="1" s="1"/>
  <c r="F2813" i="3"/>
  <c r="E77" i="5" s="1"/>
  <c r="G2529" i="4"/>
  <c r="F76" i="1" s="1"/>
  <c r="S76" i="1" s="1"/>
  <c r="F2529" i="4"/>
  <c r="I76" i="5" s="1"/>
  <c r="G2766" i="3"/>
  <c r="D76" i="1" s="1"/>
  <c r="F2766" i="3"/>
  <c r="E76" i="5" s="1"/>
  <c r="G2472" i="4"/>
  <c r="F75" i="1" s="1"/>
  <c r="S75" i="1" s="1"/>
  <c r="F2472" i="4"/>
  <c r="I75" i="5" s="1"/>
  <c r="G2660" i="3"/>
  <c r="D75" i="1" s="1"/>
  <c r="F2660" i="3"/>
  <c r="E75" i="5" s="1"/>
  <c r="C1483" i="7" l="1"/>
  <c r="C1555" i="7"/>
  <c r="C1093" i="7"/>
  <c r="I79" i="1"/>
  <c r="C788" i="8" s="1"/>
  <c r="R79" i="1"/>
  <c r="I80" i="1"/>
  <c r="C815" i="8" s="1"/>
  <c r="R80" i="1"/>
  <c r="U80" i="5"/>
  <c r="U79" i="5"/>
  <c r="M79" i="1"/>
  <c r="C1265" i="8" s="1"/>
  <c r="W75" i="5"/>
  <c r="Q75" i="5"/>
  <c r="N70" i="6"/>
  <c r="N69" i="6"/>
  <c r="Q76" i="5"/>
  <c r="W76" i="5"/>
  <c r="N71" i="6"/>
  <c r="W77" i="5"/>
  <c r="Q77" i="5"/>
  <c r="N72" i="6"/>
  <c r="W78" i="5"/>
  <c r="Q78" i="5"/>
  <c r="J78" i="5"/>
  <c r="O72" i="6" s="1"/>
  <c r="C397" i="7"/>
  <c r="C390" i="8"/>
  <c r="R79" i="5"/>
  <c r="C975" i="7"/>
  <c r="C952" i="8"/>
  <c r="J76" i="5"/>
  <c r="O69" i="6" s="1"/>
  <c r="C465" i="7"/>
  <c r="C456" i="8"/>
  <c r="R80" i="5"/>
  <c r="C957" i="7"/>
  <c r="C934" i="8"/>
  <c r="X79" i="5"/>
  <c r="C1449" i="7"/>
  <c r="C1428" i="8"/>
  <c r="J75" i="5"/>
  <c r="O70" i="6" s="1"/>
  <c r="C378" i="7"/>
  <c r="C371" i="8"/>
  <c r="J77" i="5"/>
  <c r="O71" i="6" s="1"/>
  <c r="P71" i="6" s="1"/>
  <c r="C479" i="7"/>
  <c r="C467" i="8"/>
  <c r="X80" i="5"/>
  <c r="C1427" i="7"/>
  <c r="C1406" i="8"/>
  <c r="K79" i="5"/>
  <c r="Q73" i="6" s="1"/>
  <c r="C1061" i="7"/>
  <c r="C1046" i="8"/>
  <c r="C1550" i="7"/>
  <c r="C1531" i="8"/>
  <c r="C158" i="7"/>
  <c r="C154" i="8"/>
  <c r="C223" i="7"/>
  <c r="C219" i="8"/>
  <c r="C224" i="7"/>
  <c r="C220" i="8"/>
  <c r="C141" i="7"/>
  <c r="C137" i="8"/>
  <c r="H73" i="6"/>
  <c r="V81" i="5"/>
  <c r="C1307" i="7"/>
  <c r="C1289" i="8"/>
  <c r="H80" i="5"/>
  <c r="J74" i="6" s="1"/>
  <c r="K74" i="6" s="1"/>
  <c r="C357" i="7"/>
  <c r="C350" i="8"/>
  <c r="L81" i="5"/>
  <c r="R76" i="6" s="1"/>
  <c r="S76" i="6" s="1"/>
  <c r="C541" i="7"/>
  <c r="C531" i="8"/>
  <c r="O81" i="1"/>
  <c r="K81" i="1"/>
  <c r="H79" i="5"/>
  <c r="J73" i="6" s="1"/>
  <c r="K73" i="6" s="1"/>
  <c r="C335" i="7"/>
  <c r="C329" i="8"/>
  <c r="C1571" i="7"/>
  <c r="C1552" i="8"/>
  <c r="C1097" i="7"/>
  <c r="C1075" i="8"/>
  <c r="H74" i="6"/>
  <c r="O79" i="5"/>
  <c r="O80" i="5"/>
  <c r="P81" i="5"/>
  <c r="C837" i="7"/>
  <c r="C821" i="8"/>
  <c r="C1495" i="7"/>
  <c r="C1476" i="8"/>
  <c r="C996" i="7"/>
  <c r="C981" i="8"/>
  <c r="G75" i="5"/>
  <c r="I70" i="6" s="1"/>
  <c r="F70" i="6"/>
  <c r="G77" i="5"/>
  <c r="I71" i="6" s="1"/>
  <c r="F71" i="6"/>
  <c r="K80" i="5"/>
  <c r="Q74" i="6" s="1"/>
  <c r="G76" i="5"/>
  <c r="I69" i="6" s="1"/>
  <c r="F69" i="6"/>
  <c r="G78" i="5"/>
  <c r="I72" i="6" s="1"/>
  <c r="F72" i="6"/>
  <c r="G79" i="1"/>
  <c r="T79" i="1" s="1"/>
  <c r="G80" i="1"/>
  <c r="T80" i="1" s="1"/>
  <c r="E75" i="1"/>
  <c r="F75" i="5"/>
  <c r="G70" i="6" s="1"/>
  <c r="E76" i="1"/>
  <c r="R76" i="1" s="1"/>
  <c r="F76" i="5"/>
  <c r="G69" i="6" s="1"/>
  <c r="E77" i="1"/>
  <c r="F77" i="5"/>
  <c r="G71" i="6" s="1"/>
  <c r="E78" i="1"/>
  <c r="R78" i="1" s="1"/>
  <c r="F78" i="5"/>
  <c r="G72" i="6" s="1"/>
  <c r="M80" i="1"/>
  <c r="N75" i="1"/>
  <c r="J75" i="1"/>
  <c r="J77" i="1"/>
  <c r="N77" i="1"/>
  <c r="J78" i="1"/>
  <c r="N78" i="1"/>
  <c r="N76" i="1"/>
  <c r="J76" i="1"/>
  <c r="G2465" i="4"/>
  <c r="F74" i="1" s="1"/>
  <c r="S74" i="1" s="1"/>
  <c r="F2465" i="4"/>
  <c r="I74" i="5" s="1"/>
  <c r="D74" i="1"/>
  <c r="E74" i="5"/>
  <c r="G2425" i="4"/>
  <c r="F73" i="1" s="1"/>
  <c r="S73" i="1" s="1"/>
  <c r="F2425" i="4"/>
  <c r="I73" i="5" s="1"/>
  <c r="G2623" i="3"/>
  <c r="D73" i="1" s="1"/>
  <c r="F2623" i="3"/>
  <c r="E73" i="5" s="1"/>
  <c r="P79" i="5" l="1"/>
  <c r="C803" i="7"/>
  <c r="P80" i="5"/>
  <c r="V79" i="5"/>
  <c r="G77" i="1"/>
  <c r="T77" i="1" s="1"/>
  <c r="R77" i="1"/>
  <c r="M75" i="1"/>
  <c r="C1281" i="8" s="1"/>
  <c r="R75" i="1"/>
  <c r="C830" i="7"/>
  <c r="C1283" i="7"/>
  <c r="U75" i="5"/>
  <c r="P69" i="6"/>
  <c r="P72" i="6"/>
  <c r="K77" i="5"/>
  <c r="Q71" i="6" s="1"/>
  <c r="N66" i="6"/>
  <c r="Q73" i="5"/>
  <c r="W73" i="5"/>
  <c r="N67" i="6"/>
  <c r="W74" i="5"/>
  <c r="Q74" i="5"/>
  <c r="P70" i="6"/>
  <c r="X77" i="5"/>
  <c r="C1451" i="7"/>
  <c r="C1430" i="8"/>
  <c r="J73" i="5"/>
  <c r="O66" i="6" s="1"/>
  <c r="C410" i="7"/>
  <c r="C403" i="8"/>
  <c r="J74" i="5"/>
  <c r="O67" i="6" s="1"/>
  <c r="C436" i="7"/>
  <c r="C429" i="8"/>
  <c r="R78" i="5"/>
  <c r="C920" i="7"/>
  <c r="C898" i="8"/>
  <c r="X75" i="5"/>
  <c r="C1357" i="7"/>
  <c r="C1336" i="8"/>
  <c r="R76" i="5"/>
  <c r="C922" i="7"/>
  <c r="C900" i="8"/>
  <c r="R77" i="5"/>
  <c r="C976" i="7"/>
  <c r="C953" i="8"/>
  <c r="X76" i="5"/>
  <c r="C1415" i="7"/>
  <c r="C1394" i="8"/>
  <c r="X78" i="5"/>
  <c r="C1357" i="8"/>
  <c r="C1378" i="7"/>
  <c r="R75" i="5"/>
  <c r="C872" i="7"/>
  <c r="C857" i="8"/>
  <c r="U76" i="5"/>
  <c r="H71" i="6"/>
  <c r="H72" i="6"/>
  <c r="H70" i="6"/>
  <c r="L80" i="5"/>
  <c r="R74" i="6" s="1"/>
  <c r="S74" i="6" s="1"/>
  <c r="C591" i="8"/>
  <c r="K80" i="1"/>
  <c r="C602" i="7"/>
  <c r="O80" i="1"/>
  <c r="C1549" i="7"/>
  <c r="C1530" i="8"/>
  <c r="H78" i="5"/>
  <c r="J72" i="6" s="1"/>
  <c r="K72" i="6" s="1"/>
  <c r="C262" i="7"/>
  <c r="C256" i="8"/>
  <c r="H76" i="5"/>
  <c r="J69" i="6" s="1"/>
  <c r="K69" i="6" s="1"/>
  <c r="C344" i="7"/>
  <c r="C338" i="8"/>
  <c r="L79" i="5"/>
  <c r="R73" i="6" s="1"/>
  <c r="S73" i="6" s="1"/>
  <c r="C587" i="7"/>
  <c r="O79" i="1"/>
  <c r="C577" i="8"/>
  <c r="K79" i="1"/>
  <c r="U77" i="5"/>
  <c r="K75" i="5"/>
  <c r="Q70" i="6" s="1"/>
  <c r="C225" i="7"/>
  <c r="C221" i="8"/>
  <c r="C201" i="7"/>
  <c r="C197" i="8"/>
  <c r="K78" i="5"/>
  <c r="Q72" i="6" s="1"/>
  <c r="V80" i="5"/>
  <c r="C1293" i="7"/>
  <c r="C1275" i="8"/>
  <c r="H77" i="5"/>
  <c r="J71" i="6" s="1"/>
  <c r="K71" i="6" s="1"/>
  <c r="C339" i="8"/>
  <c r="C345" i="7"/>
  <c r="H75" i="5"/>
  <c r="J70" i="6" s="1"/>
  <c r="K70" i="6" s="1"/>
  <c r="C278" i="7"/>
  <c r="C272" i="8"/>
  <c r="O78" i="5"/>
  <c r="O75" i="5"/>
  <c r="C1077" i="7"/>
  <c r="C1059" i="8"/>
  <c r="G73" i="5"/>
  <c r="I66" i="6" s="1"/>
  <c r="F66" i="6"/>
  <c r="G75" i="1"/>
  <c r="T75" i="1" s="1"/>
  <c r="H69" i="6"/>
  <c r="U78" i="5"/>
  <c r="O76" i="5"/>
  <c r="G74" i="5"/>
  <c r="I67" i="6" s="1"/>
  <c r="F67" i="6"/>
  <c r="M77" i="1"/>
  <c r="O77" i="5"/>
  <c r="K76" i="5"/>
  <c r="Q69" i="6" s="1"/>
  <c r="I76" i="1"/>
  <c r="I77" i="1"/>
  <c r="M76" i="1"/>
  <c r="G78" i="1"/>
  <c r="T78" i="1" s="1"/>
  <c r="I75" i="1"/>
  <c r="M78" i="1"/>
  <c r="G76" i="1"/>
  <c r="T76" i="1" s="1"/>
  <c r="E74" i="1"/>
  <c r="R74" i="1" s="1"/>
  <c r="F74" i="5"/>
  <c r="G67" i="6" s="1"/>
  <c r="E73" i="1"/>
  <c r="R73" i="1" s="1"/>
  <c r="F73" i="5"/>
  <c r="G66" i="6" s="1"/>
  <c r="I78" i="1"/>
  <c r="J73" i="1"/>
  <c r="N73" i="1"/>
  <c r="J74" i="1"/>
  <c r="N74" i="1"/>
  <c r="G2414" i="4"/>
  <c r="F72" i="1" s="1"/>
  <c r="S72" i="1" s="1"/>
  <c r="F2414" i="4"/>
  <c r="I72" i="5" s="1"/>
  <c r="G2602" i="3"/>
  <c r="D72" i="1" s="1"/>
  <c r="F2602" i="3"/>
  <c r="E72" i="5" s="1"/>
  <c r="V75" i="5" l="1"/>
  <c r="C1299" i="7"/>
  <c r="O77" i="1"/>
  <c r="C1559" i="7" s="1"/>
  <c r="K77" i="1"/>
  <c r="C1066" i="8" s="1"/>
  <c r="L77" i="5"/>
  <c r="R71" i="6" s="1"/>
  <c r="S71" i="6" s="1"/>
  <c r="C584" i="8"/>
  <c r="C595" i="7"/>
  <c r="P67" i="6"/>
  <c r="P66" i="6"/>
  <c r="N65" i="6"/>
  <c r="W72" i="5"/>
  <c r="Q72" i="5"/>
  <c r="X74" i="5"/>
  <c r="C1447" i="7"/>
  <c r="C1426" i="8"/>
  <c r="J72" i="5"/>
  <c r="O65" i="6" s="1"/>
  <c r="C400" i="7"/>
  <c r="C393" i="8"/>
  <c r="R73" i="5"/>
  <c r="C869" i="7"/>
  <c r="C854" i="8"/>
  <c r="R74" i="5"/>
  <c r="C880" i="8"/>
  <c r="C899" i="7"/>
  <c r="X73" i="5"/>
  <c r="C1412" i="7"/>
  <c r="C1391" i="8"/>
  <c r="H66" i="6"/>
  <c r="H67" i="6"/>
  <c r="O73" i="5"/>
  <c r="K74" i="5"/>
  <c r="Q67" i="6" s="1"/>
  <c r="V76" i="5"/>
  <c r="C1272" i="8"/>
  <c r="C1290" i="7"/>
  <c r="C1068" i="7"/>
  <c r="C1053" i="8"/>
  <c r="C1537" i="7"/>
  <c r="C1518" i="8"/>
  <c r="H73" i="5"/>
  <c r="J66" i="6" s="1"/>
  <c r="K66" i="6" s="1"/>
  <c r="C340" i="8"/>
  <c r="C346" i="7"/>
  <c r="V78" i="5"/>
  <c r="C1244" i="7"/>
  <c r="C1226" i="8"/>
  <c r="P77" i="5"/>
  <c r="C832" i="7"/>
  <c r="C817" i="8"/>
  <c r="C193" i="7"/>
  <c r="C189" i="8"/>
  <c r="L76" i="5"/>
  <c r="R69" i="6" s="1"/>
  <c r="S69" i="6" s="1"/>
  <c r="C580" i="8"/>
  <c r="K76" i="1"/>
  <c r="C590" i="7"/>
  <c r="O76" i="1"/>
  <c r="P75" i="5"/>
  <c r="C797" i="7"/>
  <c r="C782" i="8"/>
  <c r="P76" i="5"/>
  <c r="C813" i="7"/>
  <c r="C798" i="8"/>
  <c r="L75" i="5"/>
  <c r="R70" i="6" s="1"/>
  <c r="S70" i="6" s="1"/>
  <c r="C515" i="7"/>
  <c r="O75" i="1"/>
  <c r="C505" i="8"/>
  <c r="K75" i="1"/>
  <c r="C1540" i="7"/>
  <c r="C1521" i="8"/>
  <c r="C1076" i="7"/>
  <c r="C1058" i="8"/>
  <c r="P78" i="5"/>
  <c r="C775" i="7"/>
  <c r="C760" i="8"/>
  <c r="H74" i="5"/>
  <c r="J67" i="6" s="1"/>
  <c r="K67" i="6" s="1"/>
  <c r="C322" i="7"/>
  <c r="C316" i="8"/>
  <c r="L78" i="5"/>
  <c r="R72" i="6" s="1"/>
  <c r="S72" i="6" s="1"/>
  <c r="C506" i="7"/>
  <c r="C496" i="8"/>
  <c r="K78" i="1"/>
  <c r="O78" i="1"/>
  <c r="O74" i="5"/>
  <c r="V77" i="5"/>
  <c r="C1313" i="7"/>
  <c r="C1295" i="8"/>
  <c r="U74" i="5"/>
  <c r="U73" i="5"/>
  <c r="G72" i="5"/>
  <c r="I65" i="6" s="1"/>
  <c r="F65" i="6"/>
  <c r="I74" i="1"/>
  <c r="K73" i="5"/>
  <c r="Q66" i="6" s="1"/>
  <c r="M73" i="1"/>
  <c r="G74" i="1"/>
  <c r="T74" i="1" s="1"/>
  <c r="I73" i="1"/>
  <c r="M74" i="1"/>
  <c r="E72" i="1"/>
  <c r="F72" i="5"/>
  <c r="G65" i="6" s="1"/>
  <c r="G73" i="1"/>
  <c r="T73" i="1" s="1"/>
  <c r="N72" i="1"/>
  <c r="J72" i="1"/>
  <c r="G2396" i="4"/>
  <c r="F71" i="1" s="1"/>
  <c r="S71" i="1" s="1"/>
  <c r="F2396" i="4"/>
  <c r="I71" i="5" s="1"/>
  <c r="G2578" i="3"/>
  <c r="D71" i="1" s="1"/>
  <c r="F2578" i="3"/>
  <c r="E71" i="5" s="1"/>
  <c r="G2304" i="4"/>
  <c r="F70" i="1" s="1"/>
  <c r="S70" i="1" s="1"/>
  <c r="F2304" i="4"/>
  <c r="I70" i="5" s="1"/>
  <c r="G2501" i="3"/>
  <c r="D70" i="1" s="1"/>
  <c r="F2501" i="3"/>
  <c r="E70" i="5" s="1"/>
  <c r="C1540" i="8" l="1"/>
  <c r="C1084" i="7"/>
  <c r="G72" i="1"/>
  <c r="T72" i="1" s="1"/>
  <c r="R72" i="1"/>
  <c r="P65" i="6"/>
  <c r="N63" i="6"/>
  <c r="W70" i="5"/>
  <c r="Q70" i="5"/>
  <c r="W71" i="5"/>
  <c r="Q71" i="5"/>
  <c r="N64" i="6"/>
  <c r="R72" i="5"/>
  <c r="C889" i="7"/>
  <c r="C872" i="8"/>
  <c r="X72" i="5"/>
  <c r="C1365" i="7"/>
  <c r="C1344" i="8"/>
  <c r="J70" i="5"/>
  <c r="O63" i="6" s="1"/>
  <c r="C435" i="7"/>
  <c r="C428" i="8"/>
  <c r="J71" i="5"/>
  <c r="O64" i="6" s="1"/>
  <c r="C484" i="7"/>
  <c r="C471" i="8"/>
  <c r="K72" i="5"/>
  <c r="Q65" i="6" s="1"/>
  <c r="U72" i="5"/>
  <c r="P74" i="5"/>
  <c r="C793" i="7"/>
  <c r="C778" i="8"/>
  <c r="C1485" i="7"/>
  <c r="C1466" i="8"/>
  <c r="C1531" i="7"/>
  <c r="C1512" i="8"/>
  <c r="C229" i="7"/>
  <c r="C224" i="8"/>
  <c r="C234" i="7"/>
  <c r="C229" i="8"/>
  <c r="H72" i="5"/>
  <c r="J65" i="6" s="1"/>
  <c r="K65" i="6" s="1"/>
  <c r="C314" i="7"/>
  <c r="C308" i="8"/>
  <c r="V73" i="5"/>
  <c r="C1325" i="7"/>
  <c r="C1307" i="8"/>
  <c r="C1020" i="7"/>
  <c r="C1005" i="8"/>
  <c r="C1025" i="7"/>
  <c r="C1010" i="8"/>
  <c r="L72" i="5"/>
  <c r="R65" i="6" s="1"/>
  <c r="L74" i="5"/>
  <c r="R67" i="6" s="1"/>
  <c r="S67" i="6" s="1"/>
  <c r="C568" i="7"/>
  <c r="C558" i="8"/>
  <c r="K74" i="1"/>
  <c r="O74" i="1"/>
  <c r="V74" i="5"/>
  <c r="C1317" i="7"/>
  <c r="C1299" i="8"/>
  <c r="C1055" i="7"/>
  <c r="C1040" i="8"/>
  <c r="L73" i="5"/>
  <c r="R66" i="6" s="1"/>
  <c r="S66" i="6" s="1"/>
  <c r="C581" i="7"/>
  <c r="C571" i="8"/>
  <c r="O73" i="1"/>
  <c r="K73" i="1"/>
  <c r="P73" i="5"/>
  <c r="C799" i="7"/>
  <c r="C784" i="8"/>
  <c r="O72" i="5"/>
  <c r="C1534" i="7"/>
  <c r="C1515" i="8"/>
  <c r="G70" i="5"/>
  <c r="I63" i="6" s="1"/>
  <c r="F63" i="6"/>
  <c r="G71" i="5"/>
  <c r="I64" i="6" s="1"/>
  <c r="F64" i="6"/>
  <c r="H65" i="6"/>
  <c r="I72" i="1"/>
  <c r="M72" i="1"/>
  <c r="E71" i="1"/>
  <c r="F71" i="5"/>
  <c r="G64" i="6" s="1"/>
  <c r="E70" i="1"/>
  <c r="R70" i="1" s="1"/>
  <c r="F70" i="5"/>
  <c r="G63" i="6" s="1"/>
  <c r="J70" i="1"/>
  <c r="N70" i="1"/>
  <c r="N71" i="1"/>
  <c r="J71" i="1"/>
  <c r="G2255" i="4"/>
  <c r="F69" i="1" s="1"/>
  <c r="S69" i="1" s="1"/>
  <c r="F2255" i="4"/>
  <c r="I69" i="5" s="1"/>
  <c r="G2460" i="3"/>
  <c r="D69" i="1" s="1"/>
  <c r="F2460" i="3"/>
  <c r="E69" i="5" s="1"/>
  <c r="G2250" i="4"/>
  <c r="F68" i="1" s="1"/>
  <c r="S68" i="1" s="1"/>
  <c r="F2250" i="4"/>
  <c r="I68" i="5" s="1"/>
  <c r="G2448" i="3"/>
  <c r="D68" i="1" s="1"/>
  <c r="F2448" i="3"/>
  <c r="E68" i="5" s="1"/>
  <c r="G2154" i="4"/>
  <c r="F67" i="1" s="1"/>
  <c r="S67" i="1" s="1"/>
  <c r="F2154" i="4"/>
  <c r="I67" i="5" s="1"/>
  <c r="G2397" i="3"/>
  <c r="D67" i="1" s="1"/>
  <c r="F2397" i="3"/>
  <c r="E67" i="5" s="1"/>
  <c r="G2134" i="4"/>
  <c r="F66" i="1" s="1"/>
  <c r="S66" i="1" s="1"/>
  <c r="F2134" i="4"/>
  <c r="I66" i="5" s="1"/>
  <c r="G2381" i="3"/>
  <c r="D66" i="1" s="1"/>
  <c r="F2381" i="3"/>
  <c r="E66" i="5" s="1"/>
  <c r="G2121" i="4"/>
  <c r="F65" i="1" s="1"/>
  <c r="S65" i="1" s="1"/>
  <c r="F2121" i="4"/>
  <c r="I65" i="5" s="1"/>
  <c r="G2341" i="3"/>
  <c r="D65" i="1" s="1"/>
  <c r="F2341" i="3"/>
  <c r="E65" i="5" s="1"/>
  <c r="P63" i="6" l="1"/>
  <c r="O72" i="1"/>
  <c r="C1520" i="7" s="1"/>
  <c r="C552" i="7"/>
  <c r="C542" i="8"/>
  <c r="K72" i="1"/>
  <c r="C1042" i="8" s="1"/>
  <c r="M71" i="1"/>
  <c r="C1280" i="8" s="1"/>
  <c r="R71" i="1"/>
  <c r="P64" i="6"/>
  <c r="G71" i="1"/>
  <c r="U70" i="5"/>
  <c r="N61" i="6"/>
  <c r="Q68" i="5"/>
  <c r="W68" i="5"/>
  <c r="N58" i="6"/>
  <c r="Q65" i="5"/>
  <c r="W65" i="5"/>
  <c r="W67" i="5"/>
  <c r="N60" i="6"/>
  <c r="Q67" i="5"/>
  <c r="N59" i="6"/>
  <c r="W66" i="5"/>
  <c r="Q66" i="5"/>
  <c r="N62" i="6"/>
  <c r="W69" i="5"/>
  <c r="Q69" i="5"/>
  <c r="R70" i="5"/>
  <c r="C932" i="7"/>
  <c r="C910" i="8"/>
  <c r="J65" i="5"/>
  <c r="O58" i="6" s="1"/>
  <c r="C434" i="7"/>
  <c r="C427" i="8"/>
  <c r="J66" i="5"/>
  <c r="O59" i="6" s="1"/>
  <c r="C396" i="7"/>
  <c r="C389" i="8"/>
  <c r="J67" i="5"/>
  <c r="O60" i="6" s="1"/>
  <c r="C449" i="7"/>
  <c r="C441" i="8"/>
  <c r="J68" i="5"/>
  <c r="O61" i="6" s="1"/>
  <c r="C469" i="7"/>
  <c r="C459" i="8"/>
  <c r="J69" i="5"/>
  <c r="O62" i="6" s="1"/>
  <c r="C388" i="7"/>
  <c r="C381" i="8"/>
  <c r="X70" i="5"/>
  <c r="C1358" i="8"/>
  <c r="C1379" i="7"/>
  <c r="R71" i="5"/>
  <c r="C967" i="7"/>
  <c r="C944" i="8"/>
  <c r="X71" i="5"/>
  <c r="C1441" i="7"/>
  <c r="C1420" i="8"/>
  <c r="S65" i="6"/>
  <c r="K70" i="5"/>
  <c r="Q63" i="6" s="1"/>
  <c r="H63" i="6"/>
  <c r="H70" i="5"/>
  <c r="J63" i="6" s="1"/>
  <c r="K63" i="6" s="1"/>
  <c r="C350" i="7"/>
  <c r="C343" i="8"/>
  <c r="H71" i="5"/>
  <c r="J64" i="6" s="1"/>
  <c r="K64" i="6" s="1"/>
  <c r="C355" i="7"/>
  <c r="C348" i="8"/>
  <c r="U71" i="5"/>
  <c r="C1568" i="7"/>
  <c r="C1549" i="8"/>
  <c r="C1057" i="7"/>
  <c r="V72" i="5"/>
  <c r="C1285" i="7"/>
  <c r="C1267" i="8"/>
  <c r="O71" i="5"/>
  <c r="C1298" i="7"/>
  <c r="P72" i="5"/>
  <c r="C809" i="8"/>
  <c r="C824" i="7"/>
  <c r="C1561" i="7"/>
  <c r="C1542" i="8"/>
  <c r="C157" i="7"/>
  <c r="C153" i="8"/>
  <c r="C172" i="7"/>
  <c r="C168" i="8"/>
  <c r="C162" i="7"/>
  <c r="C158" i="8"/>
  <c r="C232" i="7"/>
  <c r="C227" i="8"/>
  <c r="C147" i="7"/>
  <c r="C143" i="8"/>
  <c r="I71" i="1"/>
  <c r="K71" i="5"/>
  <c r="Q64" i="6" s="1"/>
  <c r="O70" i="5"/>
  <c r="C1026" i="7"/>
  <c r="C1011" i="8"/>
  <c r="C1033" i="7"/>
  <c r="C1018" i="8"/>
  <c r="H64" i="6"/>
  <c r="G65" i="5"/>
  <c r="I58" i="6" s="1"/>
  <c r="F58" i="6"/>
  <c r="G66" i="5"/>
  <c r="I59" i="6" s="1"/>
  <c r="F59" i="6"/>
  <c r="G67" i="5"/>
  <c r="I60" i="6" s="1"/>
  <c r="F60" i="6"/>
  <c r="G68" i="5"/>
  <c r="I61" i="6" s="1"/>
  <c r="F61" i="6"/>
  <c r="G69" i="5"/>
  <c r="I62" i="6" s="1"/>
  <c r="F62" i="6"/>
  <c r="G70" i="1"/>
  <c r="T70" i="1" s="1"/>
  <c r="M70" i="1"/>
  <c r="E65" i="1"/>
  <c r="R65" i="1" s="1"/>
  <c r="F65" i="5"/>
  <c r="G58" i="6" s="1"/>
  <c r="E66" i="1"/>
  <c r="R66" i="1" s="1"/>
  <c r="F66" i="5"/>
  <c r="G59" i="6" s="1"/>
  <c r="E67" i="1"/>
  <c r="R67" i="1" s="1"/>
  <c r="F67" i="5"/>
  <c r="G60" i="6" s="1"/>
  <c r="E68" i="1"/>
  <c r="R68" i="1" s="1"/>
  <c r="F68" i="5"/>
  <c r="G61" i="6" s="1"/>
  <c r="E69" i="1"/>
  <c r="F69" i="5"/>
  <c r="G62" i="6" s="1"/>
  <c r="I70" i="1"/>
  <c r="J66" i="1"/>
  <c r="N66" i="1"/>
  <c r="N68" i="1"/>
  <c r="J68" i="1"/>
  <c r="J69" i="1"/>
  <c r="N69" i="1"/>
  <c r="J65" i="1"/>
  <c r="N65" i="1"/>
  <c r="N67" i="1"/>
  <c r="J67" i="1"/>
  <c r="G2041" i="4"/>
  <c r="F63" i="1" s="1"/>
  <c r="S63" i="1" s="1"/>
  <c r="F2041" i="4"/>
  <c r="I63" i="5" s="1"/>
  <c r="G2286" i="3"/>
  <c r="D63" i="1" s="1"/>
  <c r="F2286" i="3"/>
  <c r="E63" i="5" s="1"/>
  <c r="O66" i="5" l="1"/>
  <c r="C1501" i="8"/>
  <c r="P59" i="6"/>
  <c r="V71" i="5"/>
  <c r="M69" i="1"/>
  <c r="C1238" i="8" s="1"/>
  <c r="R69" i="1"/>
  <c r="C592" i="8"/>
  <c r="T71" i="1"/>
  <c r="K71" i="1"/>
  <c r="C1078" i="7" s="1"/>
  <c r="P60" i="6"/>
  <c r="P58" i="6"/>
  <c r="P61" i="6"/>
  <c r="P62" i="6"/>
  <c r="O71" i="1"/>
  <c r="C1545" i="7" s="1"/>
  <c r="L71" i="5"/>
  <c r="R64" i="6" s="1"/>
  <c r="S64" i="6" s="1"/>
  <c r="C603" i="7"/>
  <c r="N52" i="6"/>
  <c r="W63" i="5"/>
  <c r="Q63" i="5"/>
  <c r="X65" i="5"/>
  <c r="C1392" i="7"/>
  <c r="C1371" i="8"/>
  <c r="X67" i="5"/>
  <c r="C1443" i="7"/>
  <c r="C1422" i="8"/>
  <c r="R69" i="5"/>
  <c r="C882" i="7"/>
  <c r="C865" i="8"/>
  <c r="R66" i="5"/>
  <c r="C885" i="7"/>
  <c r="C868" i="8"/>
  <c r="X68" i="5"/>
  <c r="C1439" i="7"/>
  <c r="C1418" i="8"/>
  <c r="R68" i="5"/>
  <c r="C954" i="7"/>
  <c r="C931" i="8"/>
  <c r="J63" i="5"/>
  <c r="O52" i="6" s="1"/>
  <c r="C461" i="7"/>
  <c r="C452" i="8"/>
  <c r="R65" i="5"/>
  <c r="C928" i="7"/>
  <c r="C906" i="8"/>
  <c r="R67" i="5"/>
  <c r="C966" i="7"/>
  <c r="C943" i="8"/>
  <c r="X69" i="5"/>
  <c r="C1361" i="7"/>
  <c r="C1340" i="8"/>
  <c r="X66" i="5"/>
  <c r="C1362" i="7"/>
  <c r="C1341" i="8"/>
  <c r="O68" i="5"/>
  <c r="U68" i="5"/>
  <c r="O69" i="5"/>
  <c r="O65" i="5"/>
  <c r="K69" i="5"/>
  <c r="Q62" i="6" s="1"/>
  <c r="U67" i="5"/>
  <c r="K65" i="5"/>
  <c r="Q58" i="6" s="1"/>
  <c r="O67" i="5"/>
  <c r="K67" i="5"/>
  <c r="Q60" i="6" s="1"/>
  <c r="C231" i="7"/>
  <c r="C226" i="8"/>
  <c r="H69" i="5"/>
  <c r="J62" i="6" s="1"/>
  <c r="K62" i="6" s="1"/>
  <c r="C268" i="7"/>
  <c r="C262" i="8"/>
  <c r="H65" i="5"/>
  <c r="J58" i="6" s="1"/>
  <c r="K58" i="6" s="1"/>
  <c r="C281" i="7"/>
  <c r="C275" i="8"/>
  <c r="I69" i="1"/>
  <c r="V70" i="5"/>
  <c r="C1308" i="7"/>
  <c r="C1290" i="8"/>
  <c r="H67" i="5"/>
  <c r="J60" i="6" s="1"/>
  <c r="K60" i="6" s="1"/>
  <c r="C283" i="7"/>
  <c r="C277" i="8"/>
  <c r="M67" i="1"/>
  <c r="P70" i="5"/>
  <c r="C856" i="7"/>
  <c r="C834" i="8"/>
  <c r="H68" i="5"/>
  <c r="J61" i="6" s="1"/>
  <c r="K61" i="6" s="1"/>
  <c r="C353" i="7"/>
  <c r="C346" i="8"/>
  <c r="H66" i="5"/>
  <c r="J59" i="6" s="1"/>
  <c r="K59" i="6" s="1"/>
  <c r="C292" i="7"/>
  <c r="C286" i="8"/>
  <c r="L70" i="5"/>
  <c r="R63" i="6" s="1"/>
  <c r="S63" i="6" s="1"/>
  <c r="C589" i="7"/>
  <c r="C579" i="8"/>
  <c r="K70" i="1"/>
  <c r="O70" i="1"/>
  <c r="P71" i="5"/>
  <c r="C829" i="7"/>
  <c r="C814" i="8"/>
  <c r="G69" i="1"/>
  <c r="T69" i="1" s="1"/>
  <c r="I67" i="1"/>
  <c r="H62" i="6"/>
  <c r="H60" i="6"/>
  <c r="H58" i="6"/>
  <c r="U69" i="5"/>
  <c r="K68" i="5"/>
  <c r="Q61" i="6" s="1"/>
  <c r="K66" i="5"/>
  <c r="Q59" i="6" s="1"/>
  <c r="U65" i="5"/>
  <c r="G63" i="5"/>
  <c r="I52" i="6" s="1"/>
  <c r="F52" i="6"/>
  <c r="I66" i="1"/>
  <c r="H61" i="6"/>
  <c r="H59" i="6"/>
  <c r="U66" i="5"/>
  <c r="I65" i="1"/>
  <c r="M65" i="1"/>
  <c r="M68" i="1"/>
  <c r="G66" i="1"/>
  <c r="T66" i="1" s="1"/>
  <c r="I68" i="1"/>
  <c r="G67" i="1"/>
  <c r="T67" i="1" s="1"/>
  <c r="M66" i="1"/>
  <c r="G65" i="1"/>
  <c r="T65" i="1" s="1"/>
  <c r="E63" i="1"/>
  <c r="R63" i="1" s="1"/>
  <c r="F63" i="5"/>
  <c r="G52" i="6" s="1"/>
  <c r="G68" i="1"/>
  <c r="T68" i="1" s="1"/>
  <c r="N63" i="1"/>
  <c r="J63" i="1"/>
  <c r="G1970" i="4"/>
  <c r="F62" i="1" s="1"/>
  <c r="S62" i="1" s="1"/>
  <c r="F1970" i="4"/>
  <c r="I62" i="5" s="1"/>
  <c r="G2178" i="3"/>
  <c r="D62" i="1" s="1"/>
  <c r="F2178" i="3"/>
  <c r="E62" i="5" s="1"/>
  <c r="C1256" i="7" l="1"/>
  <c r="V69" i="5"/>
  <c r="P52" i="6"/>
  <c r="C1060" i="8"/>
  <c r="C1526" i="8"/>
  <c r="N54" i="6"/>
  <c r="W62" i="5"/>
  <c r="Q62" i="5"/>
  <c r="J62" i="5"/>
  <c r="O54" i="6" s="1"/>
  <c r="C430" i="7"/>
  <c r="C423" i="8"/>
  <c r="R63" i="5"/>
  <c r="C896" i="7"/>
  <c r="C878" i="8"/>
  <c r="X63" i="5"/>
  <c r="C1399" i="7"/>
  <c r="C1378" i="8"/>
  <c r="H52" i="6"/>
  <c r="U63" i="5"/>
  <c r="L68" i="5"/>
  <c r="R61" i="6" s="1"/>
  <c r="S61" i="6" s="1"/>
  <c r="C587" i="8"/>
  <c r="K68" i="1"/>
  <c r="C598" i="7"/>
  <c r="O68" i="1"/>
  <c r="V68" i="5"/>
  <c r="C1293" i="8"/>
  <c r="C1311" i="7"/>
  <c r="C155" i="7"/>
  <c r="C151" i="8"/>
  <c r="H63" i="5"/>
  <c r="J52" i="6" s="1"/>
  <c r="K52" i="6" s="1"/>
  <c r="C352" i="7"/>
  <c r="C345" i="8"/>
  <c r="P68" i="5"/>
  <c r="C842" i="7"/>
  <c r="C824" i="8"/>
  <c r="P66" i="5"/>
  <c r="C786" i="7"/>
  <c r="C771" i="8"/>
  <c r="V67" i="5"/>
  <c r="C1274" i="7"/>
  <c r="C1256" i="8"/>
  <c r="P69" i="5"/>
  <c r="C754" i="7"/>
  <c r="C739" i="8"/>
  <c r="L65" i="5"/>
  <c r="R58" i="6" s="1"/>
  <c r="S58" i="6" s="1"/>
  <c r="C532" i="7"/>
  <c r="C522" i="8"/>
  <c r="O65" i="1"/>
  <c r="K65" i="1"/>
  <c r="L66" i="5"/>
  <c r="R59" i="6" s="1"/>
  <c r="S59" i="6" s="1"/>
  <c r="C531" i="7"/>
  <c r="C521" i="8"/>
  <c r="K66" i="1"/>
  <c r="O66" i="1"/>
  <c r="P67" i="5"/>
  <c r="C782" i="7"/>
  <c r="C767" i="8"/>
  <c r="V66" i="5"/>
  <c r="C1264" i="7"/>
  <c r="C1246" i="8"/>
  <c r="V65" i="5"/>
  <c r="C1249" i="7"/>
  <c r="C1231" i="8"/>
  <c r="L69" i="5"/>
  <c r="R62" i="6" s="1"/>
  <c r="S62" i="6" s="1"/>
  <c r="C509" i="7"/>
  <c r="C499" i="8"/>
  <c r="O69" i="1"/>
  <c r="K69" i="1"/>
  <c r="C1547" i="7"/>
  <c r="C1528" i="8"/>
  <c r="G63" i="1"/>
  <c r="T63" i="1" s="1"/>
  <c r="L67" i="5"/>
  <c r="R60" i="6" s="1"/>
  <c r="S60" i="6" s="1"/>
  <c r="C537" i="7"/>
  <c r="O67" i="1"/>
  <c r="C527" i="8"/>
  <c r="K67" i="1"/>
  <c r="K63" i="5"/>
  <c r="Q52" i="6" s="1"/>
  <c r="P65" i="5"/>
  <c r="C767" i="7"/>
  <c r="C752" i="8"/>
  <c r="C1098" i="7"/>
  <c r="C1076" i="8"/>
  <c r="G62" i="5"/>
  <c r="I54" i="6" s="1"/>
  <c r="F54" i="6"/>
  <c r="O63" i="5"/>
  <c r="M63" i="1"/>
  <c r="I63" i="1"/>
  <c r="E62" i="1"/>
  <c r="F62" i="5"/>
  <c r="G54" i="6" s="1"/>
  <c r="J62" i="1"/>
  <c r="N62" i="1"/>
  <c r="G1927" i="4"/>
  <c r="F61" i="1" s="1"/>
  <c r="S61" i="1" s="1"/>
  <c r="F1927" i="4"/>
  <c r="I61" i="5" s="1"/>
  <c r="F2126" i="3"/>
  <c r="E61" i="5" s="1"/>
  <c r="G1912" i="4"/>
  <c r="F60" i="1" s="1"/>
  <c r="S60" i="1" s="1"/>
  <c r="F1912" i="4"/>
  <c r="I60" i="5" s="1"/>
  <c r="G2105" i="3"/>
  <c r="D60" i="1" s="1"/>
  <c r="F2105" i="3"/>
  <c r="E60" i="5" s="1"/>
  <c r="G1893" i="4"/>
  <c r="F59" i="1" s="1"/>
  <c r="S59" i="1" s="1"/>
  <c r="F1893" i="4"/>
  <c r="I59" i="5" s="1"/>
  <c r="G2091" i="3"/>
  <c r="D59" i="1" s="1"/>
  <c r="F2091" i="3"/>
  <c r="E59" i="5" s="1"/>
  <c r="G62" i="1" l="1"/>
  <c r="T62" i="1" s="1"/>
  <c r="R62" i="1"/>
  <c r="P54" i="6"/>
  <c r="Q59" i="5"/>
  <c r="W59" i="5"/>
  <c r="N49" i="6"/>
  <c r="N51" i="6"/>
  <c r="W61" i="5"/>
  <c r="Q61" i="5"/>
  <c r="N50" i="6"/>
  <c r="Q60" i="5"/>
  <c r="W60" i="5"/>
  <c r="X62" i="5"/>
  <c r="C1346" i="8"/>
  <c r="C1367" i="7"/>
  <c r="J61" i="5"/>
  <c r="O51" i="6" s="1"/>
  <c r="C433" i="7"/>
  <c r="C426" i="8"/>
  <c r="J60" i="5"/>
  <c r="O50" i="6" s="1"/>
  <c r="C415" i="7"/>
  <c r="C408" i="8"/>
  <c r="R62" i="5"/>
  <c r="C935" i="7"/>
  <c r="C913" i="8"/>
  <c r="J59" i="5"/>
  <c r="O49" i="6" s="1"/>
  <c r="C429" i="7"/>
  <c r="C422" i="8"/>
  <c r="H54" i="6"/>
  <c r="C1042" i="7"/>
  <c r="C1027" i="8"/>
  <c r="C988" i="7"/>
  <c r="C973" i="8"/>
  <c r="C1493" i="7"/>
  <c r="C1474" i="8"/>
  <c r="C1554" i="7"/>
  <c r="C1535" i="8"/>
  <c r="L62" i="5"/>
  <c r="R54" i="6" s="1"/>
  <c r="H62" i="5"/>
  <c r="J54" i="6" s="1"/>
  <c r="C276" i="7"/>
  <c r="C270" i="8"/>
  <c r="L63" i="5"/>
  <c r="R52" i="6" s="1"/>
  <c r="S52" i="6" s="1"/>
  <c r="O63" i="1"/>
  <c r="C585" i="8"/>
  <c r="C596" i="7"/>
  <c r="K63" i="1"/>
  <c r="C1488" i="7"/>
  <c r="C1469" i="8"/>
  <c r="P63" i="5"/>
  <c r="C815" i="7"/>
  <c r="C800" i="8"/>
  <c r="C1524" i="7"/>
  <c r="C1505" i="8"/>
  <c r="C1501" i="7"/>
  <c r="C1482" i="8"/>
  <c r="C1082" i="7"/>
  <c r="C1064" i="8"/>
  <c r="C190" i="7"/>
  <c r="C186" i="8"/>
  <c r="C165" i="7"/>
  <c r="C161" i="8"/>
  <c r="U62" i="5"/>
  <c r="V63" i="5"/>
  <c r="C1301" i="7"/>
  <c r="C1283" i="8"/>
  <c r="C1010" i="7"/>
  <c r="C995" i="8"/>
  <c r="C1014" i="7"/>
  <c r="C999" i="8"/>
  <c r="O62" i="5"/>
  <c r="K54" i="6"/>
  <c r="K62" i="5"/>
  <c r="Q54" i="6" s="1"/>
  <c r="G59" i="5"/>
  <c r="I49" i="6" s="1"/>
  <c r="F49" i="6"/>
  <c r="G60" i="5"/>
  <c r="I50" i="6" s="1"/>
  <c r="F50" i="6"/>
  <c r="G61" i="5"/>
  <c r="I51" i="6" s="1"/>
  <c r="K51" i="6" s="1"/>
  <c r="F51" i="6"/>
  <c r="H51" i="6" s="1"/>
  <c r="M62" i="1"/>
  <c r="I62" i="1"/>
  <c r="E59" i="1"/>
  <c r="F59" i="5"/>
  <c r="G49" i="6" s="1"/>
  <c r="E60" i="1"/>
  <c r="R60" i="1" s="1"/>
  <c r="F60" i="5"/>
  <c r="G50" i="6" s="1"/>
  <c r="N59" i="1"/>
  <c r="J59" i="1"/>
  <c r="J61" i="1"/>
  <c r="N61" i="1"/>
  <c r="G61" i="1"/>
  <c r="T61" i="1" s="1"/>
  <c r="N60" i="1"/>
  <c r="J60" i="1"/>
  <c r="G1824" i="4"/>
  <c r="F58" i="1" s="1"/>
  <c r="S58" i="1" s="1"/>
  <c r="F1824" i="4"/>
  <c r="I58" i="5" s="1"/>
  <c r="G2061" i="3"/>
  <c r="D58" i="1" s="1"/>
  <c r="F2061" i="3"/>
  <c r="E58" i="5" s="1"/>
  <c r="O62" i="1" l="1"/>
  <c r="C1474" i="7" s="1"/>
  <c r="K62" i="1"/>
  <c r="C1002" i="8" s="1"/>
  <c r="C515" i="8"/>
  <c r="C525" i="7"/>
  <c r="M59" i="1"/>
  <c r="V59" i="5" s="1"/>
  <c r="R59" i="1"/>
  <c r="P51" i="6"/>
  <c r="S54" i="6"/>
  <c r="P50" i="6"/>
  <c r="P49" i="6"/>
  <c r="N48" i="6"/>
  <c r="W58" i="5"/>
  <c r="Q58" i="5"/>
  <c r="X61" i="5"/>
  <c r="C1445" i="7"/>
  <c r="C1424" i="8"/>
  <c r="X59" i="5"/>
  <c r="C1380" i="7"/>
  <c r="C1359" i="8"/>
  <c r="J58" i="5"/>
  <c r="O48" i="6" s="1"/>
  <c r="C391" i="7"/>
  <c r="C384" i="8"/>
  <c r="R60" i="5"/>
  <c r="C968" i="7"/>
  <c r="C945" i="8"/>
  <c r="R61" i="5"/>
  <c r="C974" i="7"/>
  <c r="C951" i="8"/>
  <c r="X60" i="5"/>
  <c r="C1425" i="7"/>
  <c r="C1404" i="8"/>
  <c r="R59" i="5"/>
  <c r="C919" i="7"/>
  <c r="C897" i="8"/>
  <c r="K61" i="5"/>
  <c r="Q51" i="6" s="1"/>
  <c r="U59" i="5"/>
  <c r="O61" i="5"/>
  <c r="O59" i="5"/>
  <c r="O60" i="5"/>
  <c r="U60" i="5"/>
  <c r="C1047" i="7"/>
  <c r="C1032" i="8"/>
  <c r="C189" i="7"/>
  <c r="C185" i="8"/>
  <c r="H60" i="5"/>
  <c r="J50" i="6" s="1"/>
  <c r="K50" i="6" s="1"/>
  <c r="C286" i="7"/>
  <c r="C280" i="8"/>
  <c r="P62" i="5"/>
  <c r="C770" i="7"/>
  <c r="C755" i="8"/>
  <c r="H49" i="6"/>
  <c r="L61" i="5"/>
  <c r="R51" i="6" s="1"/>
  <c r="C505" i="7"/>
  <c r="C495" i="8"/>
  <c r="O61" i="1"/>
  <c r="K61" i="1"/>
  <c r="H59" i="5"/>
  <c r="J49" i="6" s="1"/>
  <c r="K49" i="6" s="1"/>
  <c r="C311" i="7"/>
  <c r="C305" i="8"/>
  <c r="V62" i="5"/>
  <c r="C1232" i="7"/>
  <c r="C1214" i="8"/>
  <c r="C1541" i="7"/>
  <c r="C1522" i="8"/>
  <c r="I60" i="1"/>
  <c r="M60" i="1"/>
  <c r="U61" i="5"/>
  <c r="K59" i="5"/>
  <c r="Q49" i="6" s="1"/>
  <c r="G58" i="5"/>
  <c r="I48" i="6" s="1"/>
  <c r="F48" i="6"/>
  <c r="H50" i="6"/>
  <c r="K60" i="5"/>
  <c r="Q50" i="6" s="1"/>
  <c r="G59" i="1"/>
  <c r="T59" i="1" s="1"/>
  <c r="I59" i="1"/>
  <c r="E58" i="1"/>
  <c r="F58" i="5"/>
  <c r="G48" i="6" s="1"/>
  <c r="G60" i="1"/>
  <c r="T60" i="1" s="1"/>
  <c r="J58" i="1"/>
  <c r="N58" i="1"/>
  <c r="G1815" i="4"/>
  <c r="F57" i="1" s="1"/>
  <c r="S57" i="1" s="1"/>
  <c r="F1815" i="4"/>
  <c r="I57" i="5" s="1"/>
  <c r="G2040" i="3"/>
  <c r="D57" i="1" s="1"/>
  <c r="F2040" i="3"/>
  <c r="E57" i="5" s="1"/>
  <c r="G1745" i="4"/>
  <c r="F56" i="1" s="1"/>
  <c r="S56" i="1" s="1"/>
  <c r="F1745" i="4"/>
  <c r="I56" i="5" s="1"/>
  <c r="G2011" i="3"/>
  <c r="D56" i="1" s="1"/>
  <c r="F2011" i="3"/>
  <c r="E56" i="5" s="1"/>
  <c r="G1743" i="4"/>
  <c r="F55" i="1" s="1"/>
  <c r="S55" i="1" s="1"/>
  <c r="F1743" i="4"/>
  <c r="I55" i="5" s="1"/>
  <c r="G2001" i="3"/>
  <c r="D55" i="1" s="1"/>
  <c r="F2001" i="3"/>
  <c r="E55" i="5" s="1"/>
  <c r="G1728" i="4"/>
  <c r="F54" i="1" s="1"/>
  <c r="S54" i="1" s="1"/>
  <c r="F1728" i="4"/>
  <c r="I54" i="5" s="1"/>
  <c r="G1983" i="3"/>
  <c r="D54" i="1" s="1"/>
  <c r="F1983" i="3"/>
  <c r="E54" i="5" s="1"/>
  <c r="C1455" i="8" l="1"/>
  <c r="C1017" i="7"/>
  <c r="S51" i="6"/>
  <c r="C1272" i="7"/>
  <c r="C1254" i="8"/>
  <c r="M58" i="1"/>
  <c r="V58" i="5" s="1"/>
  <c r="R58" i="1"/>
  <c r="U58" i="5"/>
  <c r="P48" i="6"/>
  <c r="N44" i="6"/>
  <c r="W54" i="5"/>
  <c r="Q54" i="5"/>
  <c r="Q55" i="5"/>
  <c r="N45" i="6"/>
  <c r="W55" i="5"/>
  <c r="N46" i="6"/>
  <c r="W56" i="5"/>
  <c r="Q56" i="5"/>
  <c r="N47" i="6"/>
  <c r="Q57" i="5"/>
  <c r="W57" i="5"/>
  <c r="J57" i="5"/>
  <c r="O47" i="6" s="1"/>
  <c r="C451" i="7"/>
  <c r="C443" i="8"/>
  <c r="J55" i="5"/>
  <c r="O45" i="6" s="1"/>
  <c r="C393" i="7"/>
  <c r="C386" i="8"/>
  <c r="X58" i="5"/>
  <c r="C1428" i="7"/>
  <c r="C1407" i="8"/>
  <c r="J54" i="5"/>
  <c r="O44" i="6" s="1"/>
  <c r="C465" i="8"/>
  <c r="C476" i="7"/>
  <c r="J56" i="5"/>
  <c r="O46" i="6" s="1"/>
  <c r="C370" i="7"/>
  <c r="C363" i="8"/>
  <c r="R58" i="5"/>
  <c r="C862" i="8"/>
  <c r="C877" i="7"/>
  <c r="K58" i="5"/>
  <c r="Q48" i="6" s="1"/>
  <c r="C1018" i="7"/>
  <c r="C1003" i="8"/>
  <c r="C221" i="7"/>
  <c r="C217" i="8"/>
  <c r="C185" i="7"/>
  <c r="C181" i="8"/>
  <c r="C202" i="7"/>
  <c r="C198" i="8"/>
  <c r="C195" i="7"/>
  <c r="C191" i="8"/>
  <c r="H58" i="5"/>
  <c r="J48" i="6" s="1"/>
  <c r="K48" i="6" s="1"/>
  <c r="C310" i="7"/>
  <c r="C304" i="8"/>
  <c r="O58" i="5"/>
  <c r="V60" i="5"/>
  <c r="C1271" i="8"/>
  <c r="C1289" i="7"/>
  <c r="C1505" i="7"/>
  <c r="C1486" i="8"/>
  <c r="P59" i="5"/>
  <c r="C819" i="7"/>
  <c r="C804" i="8"/>
  <c r="P60" i="5"/>
  <c r="C841" i="7"/>
  <c r="C823" i="8"/>
  <c r="L60" i="5"/>
  <c r="R50" i="6" s="1"/>
  <c r="S50" i="6" s="1"/>
  <c r="C530" i="7"/>
  <c r="C520" i="8"/>
  <c r="K60" i="1"/>
  <c r="O60" i="1"/>
  <c r="L59" i="5"/>
  <c r="R49" i="6" s="1"/>
  <c r="S49" i="6" s="1"/>
  <c r="C554" i="7"/>
  <c r="O59" i="1"/>
  <c r="C544" i="8"/>
  <c r="K59" i="1"/>
  <c r="G54" i="5"/>
  <c r="I44" i="6" s="1"/>
  <c r="F44" i="6"/>
  <c r="G55" i="5"/>
  <c r="I45" i="6" s="1"/>
  <c r="F45" i="6"/>
  <c r="G56" i="5"/>
  <c r="I46" i="6" s="1"/>
  <c r="F46" i="6"/>
  <c r="G57" i="5"/>
  <c r="I47" i="6" s="1"/>
  <c r="F47" i="6"/>
  <c r="G58" i="1"/>
  <c r="T58" i="1" s="1"/>
  <c r="I58" i="1"/>
  <c r="H48" i="6"/>
  <c r="E54" i="1"/>
  <c r="F54" i="5"/>
  <c r="G44" i="6" s="1"/>
  <c r="E56" i="1"/>
  <c r="F56" i="5"/>
  <c r="G46" i="6" s="1"/>
  <c r="E55" i="1"/>
  <c r="F55" i="5"/>
  <c r="G45" i="6" s="1"/>
  <c r="E57" i="1"/>
  <c r="F57" i="5"/>
  <c r="G47" i="6" s="1"/>
  <c r="J54" i="1"/>
  <c r="N54" i="1"/>
  <c r="N55" i="1"/>
  <c r="J55" i="1"/>
  <c r="N56" i="1"/>
  <c r="J56" i="1"/>
  <c r="J57" i="1"/>
  <c r="N57" i="1"/>
  <c r="M54" i="1"/>
  <c r="G1563" i="4"/>
  <c r="F53" i="1" s="1"/>
  <c r="S53" i="1" s="1"/>
  <c r="F1563" i="4"/>
  <c r="I53" i="5" s="1"/>
  <c r="G1900" i="3"/>
  <c r="D53" i="1" s="1"/>
  <c r="F1900" i="3"/>
  <c r="E53" i="5" s="1"/>
  <c r="G1527" i="4"/>
  <c r="F52" i="1" s="1"/>
  <c r="S52" i="1" s="1"/>
  <c r="F1527" i="4"/>
  <c r="I52" i="5" s="1"/>
  <c r="G1875" i="3"/>
  <c r="D52" i="1" s="1"/>
  <c r="F1875" i="3"/>
  <c r="E52" i="5" s="1"/>
  <c r="G1524" i="4"/>
  <c r="F51" i="1" s="1"/>
  <c r="S51" i="1" s="1"/>
  <c r="F1524" i="4"/>
  <c r="I51" i="5" s="1"/>
  <c r="G1870" i="3"/>
  <c r="D51" i="1" s="1"/>
  <c r="F1870" i="3"/>
  <c r="E51" i="5" s="1"/>
  <c r="C1304" i="8" l="1"/>
  <c r="C1322" i="7"/>
  <c r="H44" i="6"/>
  <c r="M56" i="1"/>
  <c r="C1324" i="7" s="1"/>
  <c r="R56" i="1"/>
  <c r="G55" i="1"/>
  <c r="T55" i="1" s="1"/>
  <c r="R55" i="1"/>
  <c r="I54" i="1"/>
  <c r="C790" i="7" s="1"/>
  <c r="R54" i="1"/>
  <c r="M57" i="1"/>
  <c r="V57" i="5" s="1"/>
  <c r="R57" i="1"/>
  <c r="K57" i="5"/>
  <c r="Q47" i="6" s="1"/>
  <c r="P46" i="6"/>
  <c r="P44" i="6"/>
  <c r="P45" i="6"/>
  <c r="H46" i="6"/>
  <c r="G56" i="1"/>
  <c r="N43" i="6"/>
  <c r="W53" i="5"/>
  <c r="Q53" i="5"/>
  <c r="P47" i="6"/>
  <c r="Q51" i="5"/>
  <c r="W51" i="5"/>
  <c r="N41" i="6"/>
  <c r="N42" i="6"/>
  <c r="Q52" i="5"/>
  <c r="W52" i="5"/>
  <c r="J51" i="5"/>
  <c r="O41" i="6" s="1"/>
  <c r="C422" i="7"/>
  <c r="C415" i="8"/>
  <c r="J52" i="5"/>
  <c r="O42" i="6" s="1"/>
  <c r="C373" i="7"/>
  <c r="C366" i="8"/>
  <c r="J53" i="5"/>
  <c r="O43" i="6" s="1"/>
  <c r="P43" i="6" s="1"/>
  <c r="C456" i="7"/>
  <c r="C448" i="8"/>
  <c r="R57" i="5"/>
  <c r="C946" i="7"/>
  <c r="C923" i="8"/>
  <c r="X55" i="5"/>
  <c r="C1370" i="7"/>
  <c r="C1349" i="8"/>
  <c r="R56" i="5"/>
  <c r="C860" i="7"/>
  <c r="C846" i="8"/>
  <c r="X56" i="5"/>
  <c r="C1348" i="7"/>
  <c r="C1327" i="8"/>
  <c r="R54" i="5"/>
  <c r="C955" i="7"/>
  <c r="C932" i="8"/>
  <c r="X54" i="5"/>
  <c r="C1408" i="8"/>
  <c r="C1429" i="7"/>
  <c r="X57" i="5"/>
  <c r="C1423" i="7"/>
  <c r="C1402" i="8"/>
  <c r="R55" i="5"/>
  <c r="C876" i="7"/>
  <c r="C861" i="8"/>
  <c r="M55" i="1"/>
  <c r="V55" i="5" s="1"/>
  <c r="G54" i="1"/>
  <c r="I55" i="1"/>
  <c r="C769" i="8" s="1"/>
  <c r="K56" i="5"/>
  <c r="Q46" i="6" s="1"/>
  <c r="U57" i="5"/>
  <c r="K55" i="5"/>
  <c r="Q45" i="6" s="1"/>
  <c r="O56" i="5"/>
  <c r="O54" i="5"/>
  <c r="U56" i="5"/>
  <c r="K54" i="5"/>
  <c r="Q44" i="6" s="1"/>
  <c r="O55" i="5"/>
  <c r="U54" i="5"/>
  <c r="H47" i="6"/>
  <c r="O57" i="5"/>
  <c r="U55" i="5"/>
  <c r="C1533" i="7"/>
  <c r="C1514" i="8"/>
  <c r="H57" i="5"/>
  <c r="J47" i="6" s="1"/>
  <c r="K47" i="6" s="1"/>
  <c r="C310" i="8"/>
  <c r="C316" i="7"/>
  <c r="H56" i="5"/>
  <c r="J46" i="6" s="1"/>
  <c r="K46" i="6" s="1"/>
  <c r="C323" i="7"/>
  <c r="C317" i="8"/>
  <c r="L58" i="5"/>
  <c r="R48" i="6" s="1"/>
  <c r="S48" i="6" s="1"/>
  <c r="C546" i="7"/>
  <c r="C536" i="8"/>
  <c r="K58" i="1"/>
  <c r="O58" i="1"/>
  <c r="C1508" i="7"/>
  <c r="C1489" i="8"/>
  <c r="C1083" i="7"/>
  <c r="C1065" i="8"/>
  <c r="P58" i="5"/>
  <c r="C794" i="7"/>
  <c r="C779" i="8"/>
  <c r="C186" i="7"/>
  <c r="C182" i="8"/>
  <c r="C200" i="7"/>
  <c r="C196" i="8"/>
  <c r="C182" i="7"/>
  <c r="C178" i="8"/>
  <c r="I57" i="1"/>
  <c r="V54" i="5"/>
  <c r="C1270" i="7"/>
  <c r="C1252" i="8"/>
  <c r="H55" i="5"/>
  <c r="J45" i="6" s="1"/>
  <c r="K45" i="6" s="1"/>
  <c r="C306" i="7"/>
  <c r="C300" i="8"/>
  <c r="H54" i="5"/>
  <c r="J44" i="6" s="1"/>
  <c r="K44" i="6" s="1"/>
  <c r="C342" i="7"/>
  <c r="C336" i="8"/>
  <c r="C1060" i="7"/>
  <c r="C1045" i="8"/>
  <c r="G51" i="5"/>
  <c r="I41" i="6" s="1"/>
  <c r="F41" i="6"/>
  <c r="G52" i="5"/>
  <c r="I42" i="6" s="1"/>
  <c r="F42" i="6"/>
  <c r="G53" i="5"/>
  <c r="I43" i="6" s="1"/>
  <c r="F43" i="6"/>
  <c r="H45" i="6"/>
  <c r="G57" i="1"/>
  <c r="T57" i="1" s="1"/>
  <c r="I56" i="1"/>
  <c r="E51" i="1"/>
  <c r="R51" i="1" s="1"/>
  <c r="F51" i="5"/>
  <c r="G41" i="6" s="1"/>
  <c r="E52" i="1"/>
  <c r="F52" i="5"/>
  <c r="G42" i="6" s="1"/>
  <c r="E53" i="1"/>
  <c r="R53" i="1" s="1"/>
  <c r="F53" i="5"/>
  <c r="G43" i="6" s="1"/>
  <c r="J53" i="1"/>
  <c r="N53" i="1"/>
  <c r="N51" i="1"/>
  <c r="J51" i="1"/>
  <c r="N52" i="1"/>
  <c r="J52" i="1"/>
  <c r="I51" i="1"/>
  <c r="G1506" i="4"/>
  <c r="F50" i="1" s="1"/>
  <c r="S50" i="1" s="1"/>
  <c r="F1506" i="4"/>
  <c r="I50" i="5" s="1"/>
  <c r="G1858" i="3"/>
  <c r="D50" i="1" s="1"/>
  <c r="F1858" i="3"/>
  <c r="E50" i="5" s="1"/>
  <c r="C533" i="8" l="1"/>
  <c r="C775" i="8"/>
  <c r="C1282" i="8"/>
  <c r="C1260" i="8"/>
  <c r="V56" i="5"/>
  <c r="P54" i="5"/>
  <c r="C1306" i="8"/>
  <c r="L55" i="5"/>
  <c r="R45" i="6" s="1"/>
  <c r="K55" i="1"/>
  <c r="C990" i="8" s="1"/>
  <c r="L54" i="5"/>
  <c r="R44" i="6" s="1"/>
  <c r="S44" i="6" s="1"/>
  <c r="T54" i="1"/>
  <c r="O55" i="1"/>
  <c r="C1519" i="8" s="1"/>
  <c r="C1278" i="7"/>
  <c r="L56" i="5"/>
  <c r="R46" i="6" s="1"/>
  <c r="S46" i="6" s="1"/>
  <c r="T56" i="1"/>
  <c r="M52" i="1"/>
  <c r="C1303" i="8" s="1"/>
  <c r="R52" i="1"/>
  <c r="C543" i="7"/>
  <c r="K56" i="1"/>
  <c r="C1035" i="7" s="1"/>
  <c r="C558" i="7"/>
  <c r="P41" i="6"/>
  <c r="P42" i="6"/>
  <c r="P55" i="5"/>
  <c r="U53" i="5"/>
  <c r="C784" i="7"/>
  <c r="C548" i="8"/>
  <c r="O56" i="1"/>
  <c r="C1566" i="7" s="1"/>
  <c r="C1300" i="7"/>
  <c r="N40" i="6"/>
  <c r="W50" i="5"/>
  <c r="Q50" i="5"/>
  <c r="X51" i="5"/>
  <c r="C1408" i="7"/>
  <c r="C1387" i="8"/>
  <c r="C594" i="7"/>
  <c r="R52" i="5"/>
  <c r="C862" i="7"/>
  <c r="C848" i="8"/>
  <c r="X52" i="5"/>
  <c r="C1349" i="7"/>
  <c r="C1328" i="8"/>
  <c r="R53" i="5"/>
  <c r="C953" i="7"/>
  <c r="C930" i="8"/>
  <c r="X53" i="5"/>
  <c r="C1444" i="7"/>
  <c r="C1423" i="8"/>
  <c r="J50" i="5"/>
  <c r="O40" i="6" s="1"/>
  <c r="C401" i="7"/>
  <c r="C394" i="8"/>
  <c r="R51" i="5"/>
  <c r="C961" i="7"/>
  <c r="C938" i="8"/>
  <c r="K54" i="1"/>
  <c r="C1029" i="8" s="1"/>
  <c r="C583" i="8"/>
  <c r="S45" i="6"/>
  <c r="O54" i="1"/>
  <c r="C1517" i="7" s="1"/>
  <c r="O51" i="5"/>
  <c r="U52" i="5"/>
  <c r="G52" i="1"/>
  <c r="H41" i="6"/>
  <c r="I52" i="1"/>
  <c r="P52" i="5" s="1"/>
  <c r="H42" i="6"/>
  <c r="V52" i="5"/>
  <c r="P51" i="5"/>
  <c r="C846" i="7"/>
  <c r="C828" i="8"/>
  <c r="H51" i="5"/>
  <c r="J41" i="6" s="1"/>
  <c r="K41" i="6" s="1"/>
  <c r="C307" i="7"/>
  <c r="C301" i="8"/>
  <c r="C166" i="7"/>
  <c r="C162" i="8"/>
  <c r="P56" i="5"/>
  <c r="C796" i="8"/>
  <c r="C811" i="7"/>
  <c r="O52" i="5"/>
  <c r="U51" i="5"/>
  <c r="H53" i="5"/>
  <c r="J43" i="6" s="1"/>
  <c r="K43" i="6" s="1"/>
  <c r="C303" i="7"/>
  <c r="C297" i="8"/>
  <c r="H52" i="5"/>
  <c r="J42" i="6" s="1"/>
  <c r="K42" i="6" s="1"/>
  <c r="C321" i="7"/>
  <c r="C315" i="8"/>
  <c r="L57" i="5"/>
  <c r="R47" i="6" s="1"/>
  <c r="S47" i="6" s="1"/>
  <c r="C567" i="7"/>
  <c r="C557" i="8"/>
  <c r="O57" i="1"/>
  <c r="K57" i="1"/>
  <c r="C1565" i="7"/>
  <c r="C1546" i="8"/>
  <c r="M51" i="1"/>
  <c r="O53" i="5"/>
  <c r="K52" i="5"/>
  <c r="Q42" i="6" s="1"/>
  <c r="P57" i="5"/>
  <c r="C801" i="7"/>
  <c r="C786" i="8"/>
  <c r="C1016" i="7"/>
  <c r="C1001" i="8"/>
  <c r="H43" i="6"/>
  <c r="G53" i="1"/>
  <c r="T53" i="1" s="1"/>
  <c r="K53" i="5"/>
  <c r="Q43" i="6" s="1"/>
  <c r="K51" i="5"/>
  <c r="Q41" i="6" s="1"/>
  <c r="G50" i="5"/>
  <c r="I40" i="6" s="1"/>
  <c r="F40" i="6"/>
  <c r="M53" i="1"/>
  <c r="I53" i="1"/>
  <c r="G51" i="1"/>
  <c r="T51" i="1" s="1"/>
  <c r="E50" i="1"/>
  <c r="F50" i="5"/>
  <c r="G40" i="6" s="1"/>
  <c r="J50" i="1"/>
  <c r="N50" i="1"/>
  <c r="G1487" i="4"/>
  <c r="F49" i="1" s="1"/>
  <c r="S49" i="1" s="1"/>
  <c r="F1487" i="4"/>
  <c r="I49" i="5" s="1"/>
  <c r="G1812" i="3"/>
  <c r="D49" i="1" s="1"/>
  <c r="F1812" i="3"/>
  <c r="E49" i="5" s="1"/>
  <c r="G1452" i="4"/>
  <c r="F48" i="1" s="1"/>
  <c r="S48" i="1" s="1"/>
  <c r="F1452" i="4"/>
  <c r="I48" i="5" s="1"/>
  <c r="G1791" i="3"/>
  <c r="D48" i="1" s="1"/>
  <c r="C1005" i="7" l="1"/>
  <c r="C1538" i="7"/>
  <c r="C1321" i="7"/>
  <c r="G50" i="1"/>
  <c r="T50" i="1" s="1"/>
  <c r="R50" i="1"/>
  <c r="C557" i="7"/>
  <c r="T52" i="1"/>
  <c r="C1547" i="8"/>
  <c r="C1044" i="7"/>
  <c r="C1020" i="8"/>
  <c r="P40" i="6"/>
  <c r="M50" i="1"/>
  <c r="V50" i="5" s="1"/>
  <c r="N39" i="6"/>
  <c r="Q49" i="5"/>
  <c r="W49" i="5"/>
  <c r="N38" i="6"/>
  <c r="W48" i="5"/>
  <c r="Q48" i="5"/>
  <c r="K48" i="5"/>
  <c r="Q38" i="6" s="1"/>
  <c r="J48" i="5"/>
  <c r="O38" i="6" s="1"/>
  <c r="P38" i="6" s="1"/>
  <c r="C417" i="7"/>
  <c r="C410" i="8"/>
  <c r="R50" i="5"/>
  <c r="C867" i="8"/>
  <c r="C884" i="7"/>
  <c r="J49" i="5"/>
  <c r="O39" i="6" s="1"/>
  <c r="C425" i="7"/>
  <c r="C418" i="8"/>
  <c r="X50" i="5"/>
  <c r="C1375" i="7"/>
  <c r="C1354" i="8"/>
  <c r="L52" i="5"/>
  <c r="R42" i="6" s="1"/>
  <c r="S42" i="6" s="1"/>
  <c r="C807" i="8"/>
  <c r="C1498" i="8"/>
  <c r="O50" i="5"/>
  <c r="C547" i="8"/>
  <c r="O52" i="1"/>
  <c r="C1545" i="8" s="1"/>
  <c r="K52" i="1"/>
  <c r="C1045" i="7" s="1"/>
  <c r="C822" i="7"/>
  <c r="C156" i="7"/>
  <c r="C152" i="8"/>
  <c r="L53" i="5"/>
  <c r="R43" i="6" s="1"/>
  <c r="S43" i="6" s="1"/>
  <c r="C562" i="7"/>
  <c r="C552" i="8"/>
  <c r="O53" i="1"/>
  <c r="K53" i="1"/>
  <c r="H50" i="5"/>
  <c r="J40" i="6" s="1"/>
  <c r="K40" i="6" s="1"/>
  <c r="C287" i="7"/>
  <c r="C281" i="8"/>
  <c r="V51" i="5"/>
  <c r="C1291" i="7"/>
  <c r="C1273" i="8"/>
  <c r="C142" i="7"/>
  <c r="C138" i="8"/>
  <c r="L51" i="5"/>
  <c r="R41" i="6" s="1"/>
  <c r="S41" i="6" s="1"/>
  <c r="C550" i="7"/>
  <c r="O51" i="1"/>
  <c r="C540" i="8"/>
  <c r="K51" i="1"/>
  <c r="C1051" i="7"/>
  <c r="C1036" i="8"/>
  <c r="I50" i="1"/>
  <c r="P53" i="5"/>
  <c r="C772" i="7"/>
  <c r="C757" i="8"/>
  <c r="V53" i="5"/>
  <c r="C1279" i="7"/>
  <c r="C1261" i="8"/>
  <c r="C1519" i="7"/>
  <c r="C1500" i="8"/>
  <c r="H40" i="6"/>
  <c r="U50" i="5"/>
  <c r="G49" i="5"/>
  <c r="I39" i="6" s="1"/>
  <c r="F39" i="6"/>
  <c r="K50" i="5"/>
  <c r="Q40" i="6" s="1"/>
  <c r="E48" i="1"/>
  <c r="F48" i="5"/>
  <c r="G38" i="6" s="1"/>
  <c r="H38" i="6" s="1"/>
  <c r="E49" i="1"/>
  <c r="F49" i="5"/>
  <c r="G39" i="6" s="1"/>
  <c r="N48" i="1"/>
  <c r="J48" i="1"/>
  <c r="J49" i="1"/>
  <c r="N49" i="1"/>
  <c r="G1367" i="4"/>
  <c r="F46" i="1" s="1"/>
  <c r="S46" i="1" s="1"/>
  <c r="F1367" i="4"/>
  <c r="I46" i="5" s="1"/>
  <c r="G1699" i="3"/>
  <c r="D46" i="1" s="1"/>
  <c r="F1699" i="3"/>
  <c r="E46" i="5" s="1"/>
  <c r="G1263" i="4"/>
  <c r="F45" i="1" s="1"/>
  <c r="S45" i="1" s="1"/>
  <c r="F1263" i="4"/>
  <c r="I45" i="5" s="1"/>
  <c r="G1614" i="3"/>
  <c r="D45" i="1" s="1"/>
  <c r="C518" i="8" l="1"/>
  <c r="C528" i="7"/>
  <c r="K50" i="1"/>
  <c r="C983" i="8" s="1"/>
  <c r="O50" i="1"/>
  <c r="C1507" i="7" s="1"/>
  <c r="L50" i="5"/>
  <c r="R40" i="6" s="1"/>
  <c r="S40" i="6" s="1"/>
  <c r="C1255" i="8"/>
  <c r="M48" i="1"/>
  <c r="C1240" i="7" s="1"/>
  <c r="R48" i="1"/>
  <c r="G49" i="1"/>
  <c r="T49" i="1" s="1"/>
  <c r="R49" i="1"/>
  <c r="P39" i="6"/>
  <c r="C1273" i="7"/>
  <c r="N34" i="6"/>
  <c r="Q45" i="5"/>
  <c r="W45" i="5"/>
  <c r="K45" i="5"/>
  <c r="Q34" i="6" s="1"/>
  <c r="N35" i="6"/>
  <c r="W46" i="5"/>
  <c r="Q46" i="5"/>
  <c r="J45" i="5"/>
  <c r="O34" i="6" s="1"/>
  <c r="C453" i="7"/>
  <c r="C445" i="8"/>
  <c r="J46" i="5"/>
  <c r="O35" i="6" s="1"/>
  <c r="C475" i="7"/>
  <c r="C464" i="8"/>
  <c r="X48" i="5"/>
  <c r="C1369" i="7"/>
  <c r="C1348" i="8"/>
  <c r="X49" i="5"/>
  <c r="C1426" i="7"/>
  <c r="C1405" i="8"/>
  <c r="R49" i="5"/>
  <c r="C969" i="7"/>
  <c r="C946" i="8"/>
  <c r="R48" i="5"/>
  <c r="C923" i="7"/>
  <c r="C901" i="8"/>
  <c r="G48" i="1"/>
  <c r="C1030" i="8"/>
  <c r="C1564" i="7"/>
  <c r="K49" i="5"/>
  <c r="Q39" i="6" s="1"/>
  <c r="O49" i="5"/>
  <c r="H49" i="5"/>
  <c r="J39" i="6" s="1"/>
  <c r="K39" i="6" s="1"/>
  <c r="C263" i="7"/>
  <c r="C257" i="8"/>
  <c r="P50" i="5"/>
  <c r="C765" i="7"/>
  <c r="C750" i="8"/>
  <c r="C1529" i="7"/>
  <c r="C1510" i="8"/>
  <c r="C199" i="7"/>
  <c r="C195" i="8"/>
  <c r="C218" i="7"/>
  <c r="C214" i="8"/>
  <c r="C1086" i="7"/>
  <c r="C1067" i="8"/>
  <c r="H48" i="5"/>
  <c r="J38" i="6" s="1"/>
  <c r="K38" i="6" s="1"/>
  <c r="C277" i="7"/>
  <c r="C271" i="8"/>
  <c r="H39" i="6"/>
  <c r="U49" i="5"/>
  <c r="C1530" i="7"/>
  <c r="C1511" i="8"/>
  <c r="C1032" i="7"/>
  <c r="C1017" i="8"/>
  <c r="G46" i="5"/>
  <c r="I35" i="6" s="1"/>
  <c r="F35" i="6"/>
  <c r="I48" i="1"/>
  <c r="M49" i="1"/>
  <c r="E45" i="1"/>
  <c r="F45" i="5"/>
  <c r="G34" i="6" s="1"/>
  <c r="H34" i="6" s="1"/>
  <c r="E46" i="1"/>
  <c r="R46" i="1" s="1"/>
  <c r="F46" i="5"/>
  <c r="G35" i="6" s="1"/>
  <c r="I49" i="1"/>
  <c r="J46" i="1"/>
  <c r="N46" i="1"/>
  <c r="N45" i="1"/>
  <c r="J45" i="1"/>
  <c r="G1199" i="4"/>
  <c r="F44" i="1" s="1"/>
  <c r="S44" i="1" s="1"/>
  <c r="F1199" i="4"/>
  <c r="I44" i="5" s="1"/>
  <c r="G1556" i="3"/>
  <c r="D44" i="1" s="1"/>
  <c r="F1556" i="3"/>
  <c r="E44" i="5" s="1"/>
  <c r="G1169" i="4"/>
  <c r="F43" i="1" s="1"/>
  <c r="S43" i="1" s="1"/>
  <c r="F1169" i="4"/>
  <c r="I43" i="5" s="1"/>
  <c r="G1545" i="3"/>
  <c r="D43" i="1" s="1"/>
  <c r="F1545" i="3"/>
  <c r="E43" i="5" s="1"/>
  <c r="G1154" i="4"/>
  <c r="F42" i="1" s="1"/>
  <c r="S42" i="1" s="1"/>
  <c r="F1154" i="4"/>
  <c r="I42" i="5" s="1"/>
  <c r="G1536" i="3"/>
  <c r="D42" i="1" s="1"/>
  <c r="F1536" i="3"/>
  <c r="E42" i="5" s="1"/>
  <c r="V48" i="5" l="1"/>
  <c r="C998" i="7"/>
  <c r="C1488" i="8"/>
  <c r="O49" i="1"/>
  <c r="C1480" i="8" s="1"/>
  <c r="C1222" i="8"/>
  <c r="K49" i="1"/>
  <c r="C1036" i="7" s="1"/>
  <c r="L49" i="5"/>
  <c r="R39" i="6" s="1"/>
  <c r="S39" i="6" s="1"/>
  <c r="C503" i="8"/>
  <c r="C511" i="8"/>
  <c r="T48" i="1"/>
  <c r="M45" i="1"/>
  <c r="C1247" i="8" s="1"/>
  <c r="R45" i="1"/>
  <c r="C513" i="7"/>
  <c r="P34" i="6"/>
  <c r="P35" i="6"/>
  <c r="N32" i="6"/>
  <c r="W42" i="5"/>
  <c r="Q42" i="5"/>
  <c r="N31" i="6"/>
  <c r="Q43" i="5"/>
  <c r="W43" i="5"/>
  <c r="N33" i="6"/>
  <c r="Q44" i="5"/>
  <c r="W44" i="5"/>
  <c r="C521" i="7"/>
  <c r="R45" i="5"/>
  <c r="C951" i="7"/>
  <c r="C928" i="8"/>
  <c r="K48" i="1"/>
  <c r="C1029" i="7" s="1"/>
  <c r="X46" i="5"/>
  <c r="C1403" i="8"/>
  <c r="C1424" i="7"/>
  <c r="L48" i="5"/>
  <c r="R38" i="6" s="1"/>
  <c r="S38" i="6" s="1"/>
  <c r="X45" i="5"/>
  <c r="C1401" i="7"/>
  <c r="C1380" i="8"/>
  <c r="J42" i="5"/>
  <c r="O32" i="6" s="1"/>
  <c r="C480" i="7"/>
  <c r="C468" i="8"/>
  <c r="J43" i="5"/>
  <c r="O31" i="6" s="1"/>
  <c r="C457" i="7"/>
  <c r="C449" i="8"/>
  <c r="J44" i="5"/>
  <c r="O33" i="6" s="1"/>
  <c r="C421" i="7"/>
  <c r="C414" i="8"/>
  <c r="R46" i="5"/>
  <c r="C944" i="7"/>
  <c r="C921" i="8"/>
  <c r="O48" i="1"/>
  <c r="C1461" i="8" s="1"/>
  <c r="H35" i="6"/>
  <c r="U46" i="5"/>
  <c r="K46" i="5"/>
  <c r="Q35" i="6" s="1"/>
  <c r="C235" i="7"/>
  <c r="C230" i="8"/>
  <c r="C169" i="7"/>
  <c r="C165" i="8"/>
  <c r="C128" i="7"/>
  <c r="C124" i="8"/>
  <c r="P49" i="5"/>
  <c r="C766" i="7"/>
  <c r="C751" i="8"/>
  <c r="H45" i="5"/>
  <c r="J34" i="6" s="1"/>
  <c r="K34" i="6" s="1"/>
  <c r="C314" i="8"/>
  <c r="C320" i="7"/>
  <c r="V49" i="5"/>
  <c r="C1246" i="7"/>
  <c r="C1228" i="8"/>
  <c r="C1499" i="7"/>
  <c r="H46" i="5"/>
  <c r="J35" i="6" s="1"/>
  <c r="K35" i="6" s="1"/>
  <c r="C339" i="7"/>
  <c r="C333" i="8"/>
  <c r="P48" i="5"/>
  <c r="C772" i="8"/>
  <c r="C787" i="7"/>
  <c r="O46" i="5"/>
  <c r="G42" i="5"/>
  <c r="I32" i="6" s="1"/>
  <c r="F32" i="6"/>
  <c r="G43" i="5"/>
  <c r="I31" i="6" s="1"/>
  <c r="F31" i="6"/>
  <c r="G44" i="5"/>
  <c r="I33" i="6" s="1"/>
  <c r="F33" i="6"/>
  <c r="I45" i="1"/>
  <c r="G45" i="1"/>
  <c r="T45" i="1" s="1"/>
  <c r="G46" i="1"/>
  <c r="T46" i="1" s="1"/>
  <c r="I46" i="1"/>
  <c r="M46" i="1"/>
  <c r="E42" i="1"/>
  <c r="R42" i="1" s="1"/>
  <c r="F42" i="5"/>
  <c r="G32" i="6" s="1"/>
  <c r="E43" i="1"/>
  <c r="R43" i="1" s="1"/>
  <c r="F43" i="5"/>
  <c r="G31" i="6" s="1"/>
  <c r="E44" i="1"/>
  <c r="R44" i="1" s="1"/>
  <c r="F44" i="5"/>
  <c r="G33" i="6" s="1"/>
  <c r="J42" i="1"/>
  <c r="N42" i="1"/>
  <c r="N43" i="1"/>
  <c r="J43" i="1"/>
  <c r="J44" i="1"/>
  <c r="N44" i="1"/>
  <c r="G1113" i="4"/>
  <c r="F41" i="1" s="1"/>
  <c r="S41" i="1" s="1"/>
  <c r="F1113" i="4"/>
  <c r="I41" i="5" s="1"/>
  <c r="G1483" i="3"/>
  <c r="D41" i="1" s="1"/>
  <c r="F1483" i="3"/>
  <c r="E41" i="5" s="1"/>
  <c r="G42" i="1" l="1"/>
  <c r="T42" i="1" s="1"/>
  <c r="C1480" i="7"/>
  <c r="C1021" i="8"/>
  <c r="C1265" i="7"/>
  <c r="V45" i="5"/>
  <c r="P32" i="6"/>
  <c r="P31" i="6"/>
  <c r="H33" i="6"/>
  <c r="H32" i="6"/>
  <c r="N30" i="6"/>
  <c r="Q41" i="5"/>
  <c r="W41" i="5"/>
  <c r="P33" i="6"/>
  <c r="C1014" i="8"/>
  <c r="X44" i="5"/>
  <c r="C1383" i="7"/>
  <c r="C1362" i="8"/>
  <c r="X42" i="5"/>
  <c r="C1457" i="7"/>
  <c r="C1434" i="8"/>
  <c r="R44" i="5"/>
  <c r="C962" i="7"/>
  <c r="C939" i="8"/>
  <c r="R43" i="5"/>
  <c r="C977" i="7"/>
  <c r="C954" i="8"/>
  <c r="R42" i="5"/>
  <c r="C947" i="8"/>
  <c r="C970" i="7"/>
  <c r="J41" i="5"/>
  <c r="O30" i="6" s="1"/>
  <c r="P30" i="6" s="1"/>
  <c r="C369" i="7"/>
  <c r="C362" i="8"/>
  <c r="X43" i="5"/>
  <c r="C1452" i="7"/>
  <c r="C1431" i="8"/>
  <c r="O43" i="5"/>
  <c r="O44" i="5"/>
  <c r="O42" i="5"/>
  <c r="H44" i="5"/>
  <c r="J33" i="6" s="1"/>
  <c r="C249" i="7"/>
  <c r="C243" i="8"/>
  <c r="H42" i="5"/>
  <c r="J32" i="6" s="1"/>
  <c r="K32" i="6" s="1"/>
  <c r="C356" i="7"/>
  <c r="C349" i="8"/>
  <c r="L45" i="5"/>
  <c r="R34" i="6" s="1"/>
  <c r="S34" i="6" s="1"/>
  <c r="C570" i="7"/>
  <c r="C560" i="8"/>
  <c r="O45" i="1"/>
  <c r="K45" i="1"/>
  <c r="U42" i="5"/>
  <c r="L46" i="5"/>
  <c r="R35" i="6" s="1"/>
  <c r="S35" i="6" s="1"/>
  <c r="C593" i="7"/>
  <c r="C582" i="8"/>
  <c r="K46" i="1"/>
  <c r="O46" i="1"/>
  <c r="P45" i="5"/>
  <c r="C810" i="7"/>
  <c r="C795" i="8"/>
  <c r="C188" i="7"/>
  <c r="C184" i="8"/>
  <c r="V46" i="5"/>
  <c r="C1267" i="7"/>
  <c r="C1249" i="8"/>
  <c r="H43" i="5"/>
  <c r="J31" i="6" s="1"/>
  <c r="K31" i="6" s="1"/>
  <c r="C290" i="7"/>
  <c r="C284" i="8"/>
  <c r="P46" i="5"/>
  <c r="C783" i="7"/>
  <c r="C768" i="8"/>
  <c r="U44" i="5"/>
  <c r="K33" i="6"/>
  <c r="H31" i="6"/>
  <c r="K44" i="5"/>
  <c r="Q33" i="6" s="1"/>
  <c r="U43" i="5"/>
  <c r="K42" i="5"/>
  <c r="Q32" i="6" s="1"/>
  <c r="G41" i="5"/>
  <c r="I30" i="6" s="1"/>
  <c r="F30" i="6"/>
  <c r="K43" i="5"/>
  <c r="Q31" i="6" s="1"/>
  <c r="M43" i="1"/>
  <c r="M44" i="1"/>
  <c r="M42" i="1"/>
  <c r="I44" i="1"/>
  <c r="I42" i="1"/>
  <c r="G44" i="1"/>
  <c r="T44" i="1" s="1"/>
  <c r="I43" i="1"/>
  <c r="E41" i="1"/>
  <c r="F41" i="5"/>
  <c r="G30" i="6" s="1"/>
  <c r="G43" i="1"/>
  <c r="T43" i="1" s="1"/>
  <c r="J41" i="1"/>
  <c r="N41" i="1"/>
  <c r="G1111" i="4"/>
  <c r="F40" i="1" s="1"/>
  <c r="S40" i="1" s="1"/>
  <c r="F1111" i="4"/>
  <c r="I40" i="5" s="1"/>
  <c r="G1473" i="3"/>
  <c r="D40" i="1" s="1"/>
  <c r="F1473" i="3"/>
  <c r="E40" i="5" s="1"/>
  <c r="G1069" i="4"/>
  <c r="F39" i="1" s="1"/>
  <c r="S39" i="1" s="1"/>
  <c r="F1069" i="4"/>
  <c r="I39" i="5" s="1"/>
  <c r="G1438" i="3"/>
  <c r="D39" i="1" s="1"/>
  <c r="F1438" i="3"/>
  <c r="E39" i="5" s="1"/>
  <c r="C589" i="8" l="1"/>
  <c r="C600" i="7"/>
  <c r="L42" i="5"/>
  <c r="R32" i="6" s="1"/>
  <c r="S32" i="6" s="1"/>
  <c r="O42" i="1"/>
  <c r="C1577" i="7" s="1"/>
  <c r="K42" i="1"/>
  <c r="C1089" i="7" s="1"/>
  <c r="I41" i="1"/>
  <c r="C792" i="8" s="1"/>
  <c r="R41" i="1"/>
  <c r="W39" i="5"/>
  <c r="N28" i="6"/>
  <c r="Q39" i="5"/>
  <c r="N29" i="6"/>
  <c r="Q40" i="5"/>
  <c r="W40" i="5"/>
  <c r="J39" i="5"/>
  <c r="O28" i="6" s="1"/>
  <c r="C414" i="7"/>
  <c r="C407" i="8"/>
  <c r="R41" i="5"/>
  <c r="C859" i="7"/>
  <c r="C845" i="8"/>
  <c r="J40" i="5"/>
  <c r="O29" i="6" s="1"/>
  <c r="C439" i="7"/>
  <c r="C432" i="8"/>
  <c r="X41" i="5"/>
  <c r="C1346" i="7"/>
  <c r="C1325" i="8"/>
  <c r="K41" i="5"/>
  <c r="Q30" i="6" s="1"/>
  <c r="L44" i="5"/>
  <c r="R33" i="6" s="1"/>
  <c r="S33" i="6" s="1"/>
  <c r="C499" i="7"/>
  <c r="C489" i="8"/>
  <c r="K44" i="1"/>
  <c r="O44" i="1"/>
  <c r="C1034" i="7"/>
  <c r="C1019" i="8"/>
  <c r="P42" i="5"/>
  <c r="C845" i="7"/>
  <c r="C827" i="8"/>
  <c r="V43" i="5"/>
  <c r="C1304" i="7"/>
  <c r="C1286" i="8"/>
  <c r="C1059" i="7"/>
  <c r="C1044" i="8"/>
  <c r="L43" i="5"/>
  <c r="R31" i="6" s="1"/>
  <c r="S31" i="6" s="1"/>
  <c r="C553" i="7"/>
  <c r="O43" i="1"/>
  <c r="C543" i="8"/>
  <c r="K43" i="1"/>
  <c r="V44" i="5"/>
  <c r="C1206" i="8"/>
  <c r="C1224" i="7"/>
  <c r="C204" i="7"/>
  <c r="C200" i="8"/>
  <c r="C164" i="7"/>
  <c r="C160" i="8"/>
  <c r="H41" i="5"/>
  <c r="J30" i="6" s="1"/>
  <c r="K30" i="6" s="1"/>
  <c r="C303" i="8"/>
  <c r="C309" i="7"/>
  <c r="P44" i="5"/>
  <c r="C738" i="7"/>
  <c r="C725" i="8"/>
  <c r="C1509" i="7"/>
  <c r="C1490" i="8"/>
  <c r="P43" i="5"/>
  <c r="C834" i="7"/>
  <c r="C819" i="8"/>
  <c r="V42" i="5"/>
  <c r="C1332" i="7"/>
  <c r="C1314" i="8"/>
  <c r="U41" i="5"/>
  <c r="C1514" i="7"/>
  <c r="C1495" i="8"/>
  <c r="G39" i="5"/>
  <c r="I28" i="6" s="1"/>
  <c r="F28" i="6"/>
  <c r="G40" i="5"/>
  <c r="I29" i="6" s="1"/>
  <c r="F29" i="6"/>
  <c r="H30" i="6"/>
  <c r="O41" i="5"/>
  <c r="G41" i="1"/>
  <c r="T41" i="1" s="1"/>
  <c r="M41" i="1"/>
  <c r="E40" i="1"/>
  <c r="F40" i="5"/>
  <c r="G29" i="6" s="1"/>
  <c r="E39" i="1"/>
  <c r="R39" i="1" s="1"/>
  <c r="F39" i="5"/>
  <c r="G28" i="6" s="1"/>
  <c r="N39" i="1"/>
  <c r="J39" i="1"/>
  <c r="N40" i="1"/>
  <c r="J40" i="1"/>
  <c r="G1050" i="4"/>
  <c r="F38" i="1" s="1"/>
  <c r="S38" i="1" s="1"/>
  <c r="F1050" i="4"/>
  <c r="I38" i="5" s="1"/>
  <c r="G1419" i="3"/>
  <c r="D38" i="1" s="1"/>
  <c r="F1419" i="3"/>
  <c r="E38" i="5" s="1"/>
  <c r="C1557" i="8" l="1"/>
  <c r="C1070" i="8"/>
  <c r="C807" i="7"/>
  <c r="P41" i="5"/>
  <c r="P28" i="6"/>
  <c r="G40" i="1"/>
  <c r="T40" i="1" s="1"/>
  <c r="R40" i="1"/>
  <c r="P29" i="6"/>
  <c r="M40" i="1"/>
  <c r="V40" i="5" s="1"/>
  <c r="N27" i="6"/>
  <c r="W38" i="5"/>
  <c r="Q38" i="5"/>
  <c r="J38" i="5"/>
  <c r="O27" i="6" s="1"/>
  <c r="C392" i="7"/>
  <c r="C385" i="8"/>
  <c r="R39" i="5"/>
  <c r="C901" i="7"/>
  <c r="C882" i="8"/>
  <c r="R40" i="5"/>
  <c r="C917" i="7"/>
  <c r="C895" i="8"/>
  <c r="X39" i="5"/>
  <c r="C1381" i="7"/>
  <c r="C1360" i="8"/>
  <c r="X40" i="5"/>
  <c r="C1389" i="7"/>
  <c r="C1368" i="8"/>
  <c r="K39" i="5"/>
  <c r="Q28" i="6" s="1"/>
  <c r="O39" i="5"/>
  <c r="U39" i="5"/>
  <c r="L41" i="5"/>
  <c r="R30" i="6" s="1"/>
  <c r="S30" i="6" s="1"/>
  <c r="C529" i="8"/>
  <c r="O41" i="1"/>
  <c r="C539" i="7"/>
  <c r="K41" i="1"/>
  <c r="H29" i="6"/>
  <c r="C1094" i="7"/>
  <c r="C1074" i="8"/>
  <c r="C1470" i="7"/>
  <c r="C1451" i="8"/>
  <c r="H39" i="5"/>
  <c r="J28" i="6" s="1"/>
  <c r="K28" i="6" s="1"/>
  <c r="C325" i="7"/>
  <c r="C319" i="8"/>
  <c r="C135" i="7"/>
  <c r="C131" i="8"/>
  <c r="H40" i="5"/>
  <c r="J29" i="6" s="1"/>
  <c r="K29" i="6" s="1"/>
  <c r="C285" i="7"/>
  <c r="C279" i="8"/>
  <c r="C995" i="7"/>
  <c r="C980" i="8"/>
  <c r="H28" i="6"/>
  <c r="V41" i="5"/>
  <c r="C1327" i="7"/>
  <c r="C1309" i="8"/>
  <c r="C1558" i="7"/>
  <c r="C1539" i="8"/>
  <c r="G38" i="5"/>
  <c r="I27" i="6" s="1"/>
  <c r="F27" i="6"/>
  <c r="K40" i="5"/>
  <c r="Q29" i="6" s="1"/>
  <c r="O40" i="5"/>
  <c r="U40" i="5"/>
  <c r="M39" i="1"/>
  <c r="I39" i="1"/>
  <c r="I40" i="1"/>
  <c r="E38" i="1"/>
  <c r="R38" i="1" s="1"/>
  <c r="F38" i="5"/>
  <c r="G27" i="6" s="1"/>
  <c r="G39" i="1"/>
  <c r="T39" i="1" s="1"/>
  <c r="J38" i="1"/>
  <c r="N38" i="1"/>
  <c r="G1037" i="4"/>
  <c r="F37" i="1" s="1"/>
  <c r="S37" i="1" s="1"/>
  <c r="F1037" i="4"/>
  <c r="I37" i="5" s="1"/>
  <c r="G1402" i="3"/>
  <c r="D37" i="1" s="1"/>
  <c r="F1402" i="3"/>
  <c r="E37" i="5" s="1"/>
  <c r="G979" i="4"/>
  <c r="F36" i="1" s="1"/>
  <c r="S36" i="1" s="1"/>
  <c r="F979" i="4"/>
  <c r="I36" i="5" s="1"/>
  <c r="G1335" i="3"/>
  <c r="D36" i="1" s="1"/>
  <c r="F1335" i="3"/>
  <c r="E36" i="5" s="1"/>
  <c r="G889" i="4"/>
  <c r="F35" i="1" s="1"/>
  <c r="S35" i="1" s="1"/>
  <c r="F889" i="4"/>
  <c r="I35" i="5" s="1"/>
  <c r="G1288" i="3"/>
  <c r="D35" i="1" s="1"/>
  <c r="F1288" i="3"/>
  <c r="E35" i="5" s="1"/>
  <c r="G884" i="4"/>
  <c r="F34" i="1" s="1"/>
  <c r="S34" i="1" s="1"/>
  <c r="F884" i="4"/>
  <c r="I34" i="5" s="1"/>
  <c r="G1278" i="3"/>
  <c r="D34" i="1" s="1"/>
  <c r="F1278" i="3"/>
  <c r="E34" i="5" s="1"/>
  <c r="O40" i="1" l="1"/>
  <c r="C1491" i="7" s="1"/>
  <c r="C535" i="7"/>
  <c r="L40" i="5"/>
  <c r="R29" i="6" s="1"/>
  <c r="S29" i="6" s="1"/>
  <c r="K40" i="1"/>
  <c r="C1004" i="7" s="1"/>
  <c r="C525" i="8"/>
  <c r="C1230" i="8"/>
  <c r="P27" i="6"/>
  <c r="C1248" i="7"/>
  <c r="W35" i="5"/>
  <c r="N24" i="6"/>
  <c r="Q35" i="5"/>
  <c r="N25" i="6"/>
  <c r="Q36" i="5"/>
  <c r="W36" i="5"/>
  <c r="N26" i="6"/>
  <c r="W37" i="5"/>
  <c r="Q37" i="5"/>
  <c r="N23" i="6"/>
  <c r="W34" i="5"/>
  <c r="Q34" i="5"/>
  <c r="J35" i="5"/>
  <c r="O24" i="6" s="1"/>
  <c r="C379" i="7"/>
  <c r="C372" i="8"/>
  <c r="J34" i="5"/>
  <c r="O23" i="6" s="1"/>
  <c r="C427" i="7"/>
  <c r="C420" i="8"/>
  <c r="J36" i="5"/>
  <c r="O25" i="6" s="1"/>
  <c r="C468" i="7"/>
  <c r="C458" i="8"/>
  <c r="J37" i="5"/>
  <c r="O26" i="6" s="1"/>
  <c r="C463" i="7"/>
  <c r="C454" i="8"/>
  <c r="X38" i="5"/>
  <c r="C1350" i="8"/>
  <c r="C1371" i="7"/>
  <c r="R38" i="5"/>
  <c r="C894" i="7"/>
  <c r="C876" i="8"/>
  <c r="O38" i="5"/>
  <c r="U38" i="5"/>
  <c r="K38" i="5"/>
  <c r="Q27" i="6" s="1"/>
  <c r="C183" i="7"/>
  <c r="C179" i="8"/>
  <c r="C131" i="7"/>
  <c r="C127" i="8"/>
  <c r="C194" i="7"/>
  <c r="C190" i="8"/>
  <c r="C217" i="7"/>
  <c r="C213" i="8"/>
  <c r="P40" i="5"/>
  <c r="C744" i="8"/>
  <c r="C759" i="7"/>
  <c r="C1570" i="7"/>
  <c r="C1551" i="8"/>
  <c r="H38" i="5"/>
  <c r="J27" i="6" s="1"/>
  <c r="K27" i="6" s="1"/>
  <c r="C256" i="7"/>
  <c r="C250" i="8"/>
  <c r="L39" i="5"/>
  <c r="R28" i="6" s="1"/>
  <c r="S28" i="6" s="1"/>
  <c r="C566" i="7"/>
  <c r="O39" i="1"/>
  <c r="C556" i="8"/>
  <c r="K39" i="1"/>
  <c r="P39" i="5"/>
  <c r="C831" i="7"/>
  <c r="C816" i="8"/>
  <c r="V39" i="5"/>
  <c r="C1295" i="7"/>
  <c r="C1277" i="8"/>
  <c r="C1030" i="7"/>
  <c r="C1015" i="8"/>
  <c r="H27" i="6"/>
  <c r="G34" i="5"/>
  <c r="I23" i="6" s="1"/>
  <c r="F23" i="6"/>
  <c r="G35" i="5"/>
  <c r="I24" i="6" s="1"/>
  <c r="F24" i="6"/>
  <c r="G36" i="5"/>
  <c r="I25" i="6" s="1"/>
  <c r="F25" i="6"/>
  <c r="G37" i="5"/>
  <c r="I26" i="6" s="1"/>
  <c r="F26" i="6"/>
  <c r="G38" i="1"/>
  <c r="T38" i="1" s="1"/>
  <c r="I38" i="1"/>
  <c r="M38" i="1"/>
  <c r="E35" i="1"/>
  <c r="F35" i="5"/>
  <c r="G24" i="6" s="1"/>
  <c r="E37" i="1"/>
  <c r="R37" i="1" s="1"/>
  <c r="F37" i="5"/>
  <c r="G26" i="6" s="1"/>
  <c r="E34" i="1"/>
  <c r="R34" i="1" s="1"/>
  <c r="F34" i="5"/>
  <c r="G23" i="6" s="1"/>
  <c r="E36" i="1"/>
  <c r="R36" i="1" s="1"/>
  <c r="F36" i="5"/>
  <c r="G25" i="6" s="1"/>
  <c r="J34" i="1"/>
  <c r="N34" i="1"/>
  <c r="N35" i="1"/>
  <c r="J35" i="1"/>
  <c r="N36" i="1"/>
  <c r="J36" i="1"/>
  <c r="J37" i="1"/>
  <c r="N37" i="1"/>
  <c r="G870" i="4"/>
  <c r="F33" i="1" s="1"/>
  <c r="S33" i="1" s="1"/>
  <c r="F870" i="4"/>
  <c r="I33" i="5" s="1"/>
  <c r="G1259" i="3"/>
  <c r="D33" i="1" s="1"/>
  <c r="F1259" i="3"/>
  <c r="E33" i="5" s="1"/>
  <c r="G34" i="1" l="1"/>
  <c r="T34" i="1" s="1"/>
  <c r="C1472" i="8"/>
  <c r="C989" i="8"/>
  <c r="M35" i="1"/>
  <c r="C1241" i="7" s="1"/>
  <c r="R35" i="1"/>
  <c r="P25" i="6"/>
  <c r="P24" i="6"/>
  <c r="P23" i="6"/>
  <c r="O37" i="5"/>
  <c r="P26" i="6"/>
  <c r="N22" i="6"/>
  <c r="Q33" i="5"/>
  <c r="W33" i="5"/>
  <c r="R34" i="5"/>
  <c r="C908" i="8"/>
  <c r="C930" i="7"/>
  <c r="J33" i="5"/>
  <c r="O22" i="6" s="1"/>
  <c r="C389" i="7"/>
  <c r="C382" i="8"/>
  <c r="R36" i="5"/>
  <c r="C965" i="7"/>
  <c r="C942" i="8"/>
  <c r="X34" i="5"/>
  <c r="C1448" i="7"/>
  <c r="C1427" i="8"/>
  <c r="X36" i="5"/>
  <c r="C1437" i="7"/>
  <c r="C1416" i="8"/>
  <c r="R35" i="5"/>
  <c r="C911" i="7"/>
  <c r="C889" i="8"/>
  <c r="X37" i="5"/>
  <c r="C1433" i="7"/>
  <c r="C1412" i="8"/>
  <c r="R37" i="5"/>
  <c r="C900" i="7"/>
  <c r="C881" i="8"/>
  <c r="X35" i="5"/>
  <c r="C1364" i="7"/>
  <c r="C1343" i="8"/>
  <c r="O36" i="5"/>
  <c r="K34" i="5"/>
  <c r="Q23" i="6" s="1"/>
  <c r="U37" i="5"/>
  <c r="U35" i="5"/>
  <c r="K36" i="5"/>
  <c r="Q25" i="6" s="1"/>
  <c r="O34" i="5"/>
  <c r="U34" i="5"/>
  <c r="U36" i="5"/>
  <c r="K35" i="5"/>
  <c r="Q24" i="6" s="1"/>
  <c r="H36" i="5"/>
  <c r="J25" i="6" s="1"/>
  <c r="K25" i="6" s="1"/>
  <c r="C315" i="7"/>
  <c r="C309" i="8"/>
  <c r="H37" i="5"/>
  <c r="J26" i="6" s="1"/>
  <c r="K26" i="6" s="1"/>
  <c r="C338" i="7"/>
  <c r="C332" i="8"/>
  <c r="P38" i="5"/>
  <c r="C749" i="7"/>
  <c r="C735" i="8"/>
  <c r="C1069" i="7"/>
  <c r="C1054" i="8"/>
  <c r="H23" i="6"/>
  <c r="L38" i="5"/>
  <c r="R27" i="6" s="1"/>
  <c r="S27" i="6" s="1"/>
  <c r="C498" i="7"/>
  <c r="C488" i="8"/>
  <c r="K38" i="1"/>
  <c r="O38" i="1"/>
  <c r="C209" i="7"/>
  <c r="C205" i="8"/>
  <c r="L34" i="5"/>
  <c r="R23" i="6" s="1"/>
  <c r="H34" i="5"/>
  <c r="J23" i="6" s="1"/>
  <c r="K23" i="6" s="1"/>
  <c r="C304" i="7"/>
  <c r="C298" i="8"/>
  <c r="H35" i="5"/>
  <c r="J24" i="6" s="1"/>
  <c r="K24" i="6" s="1"/>
  <c r="C252" i="7"/>
  <c r="C246" i="8"/>
  <c r="C1535" i="7"/>
  <c r="C1516" i="8"/>
  <c r="H25" i="6"/>
  <c r="V38" i="5"/>
  <c r="C1234" i="7"/>
  <c r="C1216" i="8"/>
  <c r="G33" i="5"/>
  <c r="I22" i="6" s="1"/>
  <c r="F22" i="6"/>
  <c r="H26" i="6"/>
  <c r="K37" i="5"/>
  <c r="Q26" i="6" s="1"/>
  <c r="O35" i="5"/>
  <c r="H24" i="6"/>
  <c r="G37" i="1"/>
  <c r="T37" i="1" s="1"/>
  <c r="I36" i="1"/>
  <c r="I37" i="1"/>
  <c r="I34" i="1"/>
  <c r="G36" i="1"/>
  <c r="T36" i="1" s="1"/>
  <c r="I35" i="1"/>
  <c r="M37" i="1"/>
  <c r="G35" i="1"/>
  <c r="T35" i="1" s="1"/>
  <c r="M34" i="1"/>
  <c r="E33" i="1"/>
  <c r="R33" i="1" s="1"/>
  <c r="F33" i="5"/>
  <c r="G22" i="6" s="1"/>
  <c r="M36" i="1"/>
  <c r="J33" i="1"/>
  <c r="N33" i="1"/>
  <c r="G863" i="4"/>
  <c r="F32" i="1" s="1"/>
  <c r="S32" i="1" s="1"/>
  <c r="F863" i="4"/>
  <c r="I32" i="5" s="1"/>
  <c r="G1247" i="3"/>
  <c r="D32" i="1" s="1"/>
  <c r="F1247" i="3"/>
  <c r="E32" i="5" s="1"/>
  <c r="O34" i="1" l="1"/>
  <c r="C1556" i="7" s="1"/>
  <c r="C537" i="8"/>
  <c r="K34" i="1"/>
  <c r="C1058" i="7" s="1"/>
  <c r="C547" i="7"/>
  <c r="C1223" i="8"/>
  <c r="V35" i="5"/>
  <c r="P22" i="6"/>
  <c r="N19" i="6"/>
  <c r="W32" i="5"/>
  <c r="Q32" i="5"/>
  <c r="J32" i="5"/>
  <c r="O19" i="6" s="1"/>
  <c r="C444" i="7"/>
  <c r="C437" i="8"/>
  <c r="R33" i="5"/>
  <c r="C874" i="7"/>
  <c r="C859" i="8"/>
  <c r="X33" i="5"/>
  <c r="C1376" i="7"/>
  <c r="C1355" i="8"/>
  <c r="S23" i="6"/>
  <c r="K33" i="5"/>
  <c r="Q22" i="6" s="1"/>
  <c r="O33" i="5"/>
  <c r="U33" i="5"/>
  <c r="H33" i="5"/>
  <c r="J22" i="6" s="1"/>
  <c r="K22" i="6" s="1"/>
  <c r="C330" i="7"/>
  <c r="C324" i="8"/>
  <c r="P35" i="5"/>
  <c r="C789" i="7"/>
  <c r="C774" i="8"/>
  <c r="L37" i="5"/>
  <c r="R26" i="6" s="1"/>
  <c r="S26" i="6" s="1"/>
  <c r="C583" i="7"/>
  <c r="C573" i="8"/>
  <c r="O37" i="1"/>
  <c r="K37" i="1"/>
  <c r="V34" i="5"/>
  <c r="C1315" i="7"/>
  <c r="C1297" i="8"/>
  <c r="L36" i="5"/>
  <c r="R25" i="6" s="1"/>
  <c r="S25" i="6" s="1"/>
  <c r="C574" i="7"/>
  <c r="C564" i="8"/>
  <c r="K36" i="1"/>
  <c r="O36" i="1"/>
  <c r="C1475" i="7"/>
  <c r="C1456" i="8"/>
  <c r="C161" i="7"/>
  <c r="C157" i="8"/>
  <c r="V36" i="5"/>
  <c r="C1241" i="8"/>
  <c r="C1259" i="7"/>
  <c r="L35" i="5"/>
  <c r="R24" i="6" s="1"/>
  <c r="S24" i="6" s="1"/>
  <c r="C497" i="7"/>
  <c r="O35" i="1"/>
  <c r="C487" i="8"/>
  <c r="K35" i="1"/>
  <c r="P34" i="5"/>
  <c r="C817" i="7"/>
  <c r="C802" i="8"/>
  <c r="C991" i="7"/>
  <c r="C976" i="8"/>
  <c r="G33" i="1"/>
  <c r="T33" i="1" s="1"/>
  <c r="H22" i="6"/>
  <c r="V37" i="5"/>
  <c r="C1303" i="7"/>
  <c r="C1285" i="8"/>
  <c r="P37" i="5"/>
  <c r="C779" i="7"/>
  <c r="C764" i="8"/>
  <c r="P36" i="5"/>
  <c r="C763" i="7"/>
  <c r="C748" i="8"/>
  <c r="G32" i="5"/>
  <c r="I19" i="6" s="1"/>
  <c r="F19" i="6"/>
  <c r="M33" i="1"/>
  <c r="I33" i="1"/>
  <c r="E32" i="1"/>
  <c r="R32" i="1" s="1"/>
  <c r="F32" i="5"/>
  <c r="G19" i="6" s="1"/>
  <c r="N32" i="1"/>
  <c r="J32" i="1"/>
  <c r="G754" i="4"/>
  <c r="F31" i="1" s="1"/>
  <c r="S31" i="1" s="1"/>
  <c r="F754" i="4"/>
  <c r="I31" i="5" s="1"/>
  <c r="G1188" i="3"/>
  <c r="D31" i="1" s="1"/>
  <c r="F1188" i="3"/>
  <c r="E31" i="5" s="1"/>
  <c r="C1537" i="8" l="1"/>
  <c r="C1043" i="8"/>
  <c r="P19" i="6"/>
  <c r="F20" i="6"/>
  <c r="G31" i="5"/>
  <c r="I20" i="6" s="1"/>
  <c r="N20" i="6"/>
  <c r="Q31" i="5"/>
  <c r="W31" i="5"/>
  <c r="R32" i="5"/>
  <c r="C972" i="7"/>
  <c r="C949" i="8"/>
  <c r="X32" i="5"/>
  <c r="C1417" i="7"/>
  <c r="C1396" i="8"/>
  <c r="J31" i="5"/>
  <c r="O20" i="6" s="1"/>
  <c r="C424" i="7"/>
  <c r="C417" i="8"/>
  <c r="K32" i="5"/>
  <c r="Q19" i="6" s="1"/>
  <c r="U32" i="5"/>
  <c r="F31" i="5"/>
  <c r="G20" i="6" s="1"/>
  <c r="C174" i="7"/>
  <c r="C170" i="8"/>
  <c r="C1479" i="7"/>
  <c r="C1460" i="8"/>
  <c r="H19" i="6"/>
  <c r="V33" i="5"/>
  <c r="C1319" i="7"/>
  <c r="C1301" i="8"/>
  <c r="H32" i="5"/>
  <c r="J19" i="6" s="1"/>
  <c r="K19" i="6" s="1"/>
  <c r="C282" i="7"/>
  <c r="C276" i="8"/>
  <c r="L33" i="5"/>
  <c r="R22" i="6" s="1"/>
  <c r="S22" i="6" s="1"/>
  <c r="C572" i="7"/>
  <c r="C562" i="8"/>
  <c r="O33" i="1"/>
  <c r="K33" i="1"/>
  <c r="C1027" i="7"/>
  <c r="C1012" i="8"/>
  <c r="C1512" i="7"/>
  <c r="C1493" i="8"/>
  <c r="C1013" i="7"/>
  <c r="C998" i="8"/>
  <c r="P33" i="5"/>
  <c r="C826" i="7"/>
  <c r="C811" i="8"/>
  <c r="O32" i="5"/>
  <c r="C1028" i="7"/>
  <c r="C1013" i="8"/>
  <c r="C1546" i="7"/>
  <c r="C1527" i="8"/>
  <c r="I32" i="1"/>
  <c r="M32" i="1"/>
  <c r="G32" i="1"/>
  <c r="T32" i="1" s="1"/>
  <c r="E31" i="1"/>
  <c r="R31" i="1" s="1"/>
  <c r="N31" i="1"/>
  <c r="J31" i="1"/>
  <c r="G711" i="4"/>
  <c r="F30" i="1" s="1"/>
  <c r="S30" i="1" s="1"/>
  <c r="F711" i="4"/>
  <c r="I30" i="5" s="1"/>
  <c r="G1142" i="3"/>
  <c r="D30" i="1" s="1"/>
  <c r="F1142" i="3"/>
  <c r="E30" i="5" s="1"/>
  <c r="G685" i="4"/>
  <c r="F29" i="1" s="1"/>
  <c r="S29" i="1" s="1"/>
  <c r="F685" i="4"/>
  <c r="I29" i="5" s="1"/>
  <c r="G1117" i="3"/>
  <c r="D29" i="1" s="1"/>
  <c r="F1117" i="3"/>
  <c r="E29" i="5" s="1"/>
  <c r="H20" i="6" l="1"/>
  <c r="U31" i="5"/>
  <c r="O31" i="5"/>
  <c r="K31" i="5"/>
  <c r="Q20" i="6" s="1"/>
  <c r="P20" i="6"/>
  <c r="F17" i="6"/>
  <c r="G29" i="5"/>
  <c r="I17" i="6" s="1"/>
  <c r="F18" i="6"/>
  <c r="G30" i="5"/>
  <c r="I18" i="6" s="1"/>
  <c r="N17" i="6"/>
  <c r="W29" i="5"/>
  <c r="Q29" i="5"/>
  <c r="N18" i="6"/>
  <c r="W30" i="5"/>
  <c r="Q30" i="5"/>
  <c r="J30" i="5"/>
  <c r="O18" i="6" s="1"/>
  <c r="C423" i="7"/>
  <c r="C416" i="8"/>
  <c r="J29" i="5"/>
  <c r="O17" i="6" s="1"/>
  <c r="C467" i="7"/>
  <c r="C457" i="8"/>
  <c r="X31" i="5"/>
  <c r="C1391" i="7"/>
  <c r="C1370" i="8"/>
  <c r="R31" i="5"/>
  <c r="C903" i="7"/>
  <c r="C884" i="8"/>
  <c r="F29" i="5"/>
  <c r="G17" i="6" s="1"/>
  <c r="C226" i="7"/>
  <c r="C222" i="8"/>
  <c r="V32" i="5"/>
  <c r="C1258" i="7"/>
  <c r="C1240" i="8"/>
  <c r="C1056" i="7"/>
  <c r="C1041" i="8"/>
  <c r="P32" i="5"/>
  <c r="C790" i="8"/>
  <c r="C805" i="7"/>
  <c r="C1562" i="7"/>
  <c r="C1543" i="8"/>
  <c r="F30" i="5"/>
  <c r="G18" i="6" s="1"/>
  <c r="C148" i="7"/>
  <c r="C144" i="8"/>
  <c r="H31" i="5"/>
  <c r="J20" i="6" s="1"/>
  <c r="K20" i="6" s="1"/>
  <c r="C294" i="7"/>
  <c r="C288" i="8"/>
  <c r="I31" i="1"/>
  <c r="L32" i="5"/>
  <c r="R19" i="6" s="1"/>
  <c r="S19" i="6" s="1"/>
  <c r="C536" i="7"/>
  <c r="C526" i="8"/>
  <c r="K32" i="1"/>
  <c r="O32" i="1"/>
  <c r="M31" i="1"/>
  <c r="G31" i="1"/>
  <c r="T31" i="1" s="1"/>
  <c r="E29" i="1"/>
  <c r="E30" i="1"/>
  <c r="R30" i="1" s="1"/>
  <c r="J29" i="1"/>
  <c r="N29" i="1"/>
  <c r="J30" i="1"/>
  <c r="N30" i="1"/>
  <c r="G582" i="4"/>
  <c r="F28" i="1" s="1"/>
  <c r="S28" i="1" s="1"/>
  <c r="F582" i="4"/>
  <c r="I28" i="5" s="1"/>
  <c r="G1022" i="3"/>
  <c r="D28" i="1" s="1"/>
  <c r="F1022" i="3"/>
  <c r="E28" i="5" s="1"/>
  <c r="H18" i="6" l="1"/>
  <c r="I29" i="1"/>
  <c r="P29" i="5" s="1"/>
  <c r="R29" i="1"/>
  <c r="P17" i="6"/>
  <c r="K30" i="5"/>
  <c r="Q18" i="6" s="1"/>
  <c r="H17" i="6"/>
  <c r="O29" i="5"/>
  <c r="K29" i="5"/>
  <c r="Q17" i="6" s="1"/>
  <c r="U29" i="5"/>
  <c r="P18" i="6"/>
  <c r="O30" i="5"/>
  <c r="F16" i="6"/>
  <c r="G28" i="5"/>
  <c r="I16" i="6" s="1"/>
  <c r="U30" i="5"/>
  <c r="N16" i="6"/>
  <c r="Q28" i="5"/>
  <c r="W28" i="5"/>
  <c r="J28" i="5"/>
  <c r="O16" i="6" s="1"/>
  <c r="C374" i="7"/>
  <c r="C367" i="8"/>
  <c r="R30" i="5"/>
  <c r="C913" i="7"/>
  <c r="C891" i="8"/>
  <c r="R29" i="5"/>
  <c r="C941" i="7"/>
  <c r="C918" i="8"/>
  <c r="X30" i="5"/>
  <c r="C1351" i="8"/>
  <c r="C1372" i="7"/>
  <c r="X29" i="5"/>
  <c r="C1403" i="7"/>
  <c r="C1382" i="8"/>
  <c r="C1504" i="7"/>
  <c r="C1485" i="8"/>
  <c r="H29" i="5"/>
  <c r="J17" i="6" s="1"/>
  <c r="K17" i="6" s="1"/>
  <c r="C341" i="8"/>
  <c r="C347" i="7"/>
  <c r="V31" i="5"/>
  <c r="C1271" i="7"/>
  <c r="C1253" i="8"/>
  <c r="C1066" i="7"/>
  <c r="C1051" i="8"/>
  <c r="P31" i="5"/>
  <c r="C773" i="7"/>
  <c r="C758" i="8"/>
  <c r="H30" i="5"/>
  <c r="J18" i="6" s="1"/>
  <c r="K18" i="6" s="1"/>
  <c r="C269" i="7"/>
  <c r="C263" i="8"/>
  <c r="L31" i="5"/>
  <c r="R20" i="6" s="1"/>
  <c r="S20" i="6" s="1"/>
  <c r="C538" i="7"/>
  <c r="O31" i="1"/>
  <c r="C528" i="8"/>
  <c r="K31" i="1"/>
  <c r="F28" i="5"/>
  <c r="G16" i="6" s="1"/>
  <c r="C127" i="7"/>
  <c r="C123" i="8"/>
  <c r="G29" i="1"/>
  <c r="T29" i="1" s="1"/>
  <c r="M29" i="1"/>
  <c r="M30" i="1"/>
  <c r="I30" i="1"/>
  <c r="E28" i="1"/>
  <c r="G30" i="1"/>
  <c r="T30" i="1" s="1"/>
  <c r="N28" i="1"/>
  <c r="J28" i="1"/>
  <c r="G579" i="4"/>
  <c r="F27" i="1" s="1"/>
  <c r="S27" i="1" s="1"/>
  <c r="F579" i="4"/>
  <c r="I27" i="5" s="1"/>
  <c r="G1015" i="3"/>
  <c r="D27" i="1" s="1"/>
  <c r="F1015" i="3"/>
  <c r="E27" i="5" s="1"/>
  <c r="U28" i="5" l="1"/>
  <c r="C818" i="7"/>
  <c r="C803" i="8"/>
  <c r="M28" i="1"/>
  <c r="C1225" i="7" s="1"/>
  <c r="R28" i="1"/>
  <c r="O28" i="5"/>
  <c r="K28" i="5"/>
  <c r="Q16" i="6" s="1"/>
  <c r="H16" i="6"/>
  <c r="P16" i="6"/>
  <c r="F15" i="6"/>
  <c r="G27" i="5"/>
  <c r="I15" i="6" s="1"/>
  <c r="Q27" i="5"/>
  <c r="W27" i="5"/>
  <c r="N15" i="6"/>
  <c r="X28" i="5"/>
  <c r="C1350" i="7"/>
  <c r="C1329" i="8"/>
  <c r="J27" i="5"/>
  <c r="O15" i="6" s="1"/>
  <c r="C431" i="7"/>
  <c r="C424" i="8"/>
  <c r="R28" i="5"/>
  <c r="C868" i="7"/>
  <c r="C853" i="8"/>
  <c r="V29" i="5"/>
  <c r="C1277" i="7"/>
  <c r="C1259" i="8"/>
  <c r="L29" i="5"/>
  <c r="R17" i="6" s="1"/>
  <c r="S17" i="6" s="1"/>
  <c r="C592" i="7"/>
  <c r="C581" i="8"/>
  <c r="O29" i="1"/>
  <c r="K29" i="1"/>
  <c r="H28" i="5"/>
  <c r="J16" i="6" s="1"/>
  <c r="K16" i="6" s="1"/>
  <c r="C248" i="7"/>
  <c r="C242" i="8"/>
  <c r="C1012" i="7"/>
  <c r="C997" i="8"/>
  <c r="L30" i="5"/>
  <c r="R18" i="6" s="1"/>
  <c r="S18" i="6" s="1"/>
  <c r="C516" i="7"/>
  <c r="C506" i="8"/>
  <c r="K30" i="1"/>
  <c r="O30" i="1"/>
  <c r="F27" i="5"/>
  <c r="G15" i="6" s="1"/>
  <c r="C178" i="7"/>
  <c r="C174" i="8"/>
  <c r="P30" i="5"/>
  <c r="C752" i="7"/>
  <c r="C737" i="8"/>
  <c r="V30" i="5"/>
  <c r="C1231" i="7"/>
  <c r="C1213" i="8"/>
  <c r="C1510" i="7"/>
  <c r="C1491" i="8"/>
  <c r="I28" i="1"/>
  <c r="G28" i="1"/>
  <c r="T28" i="1" s="1"/>
  <c r="E27" i="1"/>
  <c r="N27" i="1"/>
  <c r="J27" i="1"/>
  <c r="F26" i="1"/>
  <c r="S26" i="1" s="1"/>
  <c r="F548" i="4"/>
  <c r="I26" i="5" s="1"/>
  <c r="G973" i="3"/>
  <c r="D26" i="1" s="1"/>
  <c r="F973" i="3"/>
  <c r="E26" i="5" s="1"/>
  <c r="V28" i="5" l="1"/>
  <c r="P15" i="6"/>
  <c r="K27" i="5"/>
  <c r="Q15" i="6" s="1"/>
  <c r="C1207" i="8"/>
  <c r="M27" i="1"/>
  <c r="C1263" i="7" s="1"/>
  <c r="R27" i="1"/>
  <c r="U27" i="5"/>
  <c r="O27" i="5"/>
  <c r="H15" i="6"/>
  <c r="F14" i="6"/>
  <c r="G26" i="5"/>
  <c r="I14" i="6" s="1"/>
  <c r="N14" i="6"/>
  <c r="W26" i="5"/>
  <c r="Q26" i="5"/>
  <c r="R27" i="5"/>
  <c r="C931" i="7"/>
  <c r="C909" i="8"/>
  <c r="X27" i="5"/>
  <c r="C1384" i="7"/>
  <c r="C1363" i="8"/>
  <c r="J26" i="5"/>
  <c r="O14" i="6" s="1"/>
  <c r="C406" i="7"/>
  <c r="C399" i="8"/>
  <c r="C1472" i="7"/>
  <c r="C1453" i="8"/>
  <c r="C997" i="7"/>
  <c r="C982" i="8"/>
  <c r="C1063" i="7"/>
  <c r="C1048" i="8"/>
  <c r="P28" i="5"/>
  <c r="C739" i="7"/>
  <c r="C726" i="8"/>
  <c r="V27" i="5"/>
  <c r="H27" i="5"/>
  <c r="J15" i="6" s="1"/>
  <c r="K15" i="6" s="1"/>
  <c r="C298" i="7"/>
  <c r="C292" i="8"/>
  <c r="C1518" i="7"/>
  <c r="C1499" i="8"/>
  <c r="F26" i="5"/>
  <c r="G14" i="6" s="1"/>
  <c r="C170" i="7"/>
  <c r="C166" i="8"/>
  <c r="I27" i="1"/>
  <c r="L28" i="5"/>
  <c r="R16" i="6" s="1"/>
  <c r="S16" i="6" s="1"/>
  <c r="C493" i="7"/>
  <c r="C483" i="8"/>
  <c r="K28" i="1"/>
  <c r="O28" i="1"/>
  <c r="G27" i="1"/>
  <c r="T27" i="1" s="1"/>
  <c r="E26" i="1"/>
  <c r="R26" i="1" s="1"/>
  <c r="J26" i="1"/>
  <c r="N26" i="1"/>
  <c r="F25" i="1"/>
  <c r="S25" i="1" s="1"/>
  <c r="F526" i="4"/>
  <c r="I25" i="5" s="1"/>
  <c r="G941" i="3"/>
  <c r="D25" i="1" s="1"/>
  <c r="F941" i="3"/>
  <c r="E25" i="5" s="1"/>
  <c r="K26" i="5" l="1"/>
  <c r="Q14" i="6" s="1"/>
  <c r="C1245" i="8"/>
  <c r="H14" i="6"/>
  <c r="U26" i="5"/>
  <c r="P14" i="6"/>
  <c r="F13" i="6"/>
  <c r="G25" i="5"/>
  <c r="I13" i="6" s="1"/>
  <c r="O26" i="5"/>
  <c r="N13" i="6"/>
  <c r="Q25" i="5"/>
  <c r="W25" i="5"/>
  <c r="J25" i="5"/>
  <c r="O13" i="6" s="1"/>
  <c r="C450" i="7"/>
  <c r="C442" i="8"/>
  <c r="X26" i="5"/>
  <c r="C1407" i="7"/>
  <c r="C1386" i="8"/>
  <c r="R26" i="5"/>
  <c r="C922" i="8"/>
  <c r="C945" i="7"/>
  <c r="C980" i="7"/>
  <c r="C967" i="8"/>
  <c r="P27" i="5"/>
  <c r="C804" i="7"/>
  <c r="C789" i="8"/>
  <c r="F25" i="5"/>
  <c r="G13" i="6" s="1"/>
  <c r="H13" i="6" s="1"/>
  <c r="C211" i="7"/>
  <c r="C207" i="8"/>
  <c r="L27" i="5"/>
  <c r="R15" i="6" s="1"/>
  <c r="S15" i="6" s="1"/>
  <c r="C544" i="7"/>
  <c r="O27" i="1"/>
  <c r="C534" i="8"/>
  <c r="K27" i="1"/>
  <c r="H26" i="5"/>
  <c r="J14" i="6" s="1"/>
  <c r="K14" i="6" s="1"/>
  <c r="C291" i="7"/>
  <c r="C285" i="8"/>
  <c r="C1467" i="7"/>
  <c r="C1448" i="8"/>
  <c r="I26" i="1"/>
  <c r="G26" i="1"/>
  <c r="T26" i="1" s="1"/>
  <c r="M26" i="1"/>
  <c r="E25" i="1"/>
  <c r="J25" i="1"/>
  <c r="N25" i="1"/>
  <c r="G471" i="4"/>
  <c r="F24" i="1" s="1"/>
  <c r="S24" i="1" s="1"/>
  <c r="F471" i="4"/>
  <c r="I24" i="5" s="1"/>
  <c r="G900" i="3"/>
  <c r="D24" i="1" s="1"/>
  <c r="F900" i="3"/>
  <c r="E24" i="5" s="1"/>
  <c r="G441" i="4"/>
  <c r="F23" i="1" s="1"/>
  <c r="S23" i="1" s="1"/>
  <c r="F441" i="4"/>
  <c r="I23" i="5" s="1"/>
  <c r="G849" i="3"/>
  <c r="D23" i="1" s="1"/>
  <c r="F849" i="3"/>
  <c r="E23" i="5" s="1"/>
  <c r="K25" i="5" l="1"/>
  <c r="Q13" i="6" s="1"/>
  <c r="U25" i="5"/>
  <c r="O25" i="5"/>
  <c r="G25" i="1"/>
  <c r="T25" i="1" s="1"/>
  <c r="R25" i="1"/>
  <c r="F11" i="6"/>
  <c r="G23" i="5"/>
  <c r="I11" i="6" s="1"/>
  <c r="F12" i="6"/>
  <c r="G24" i="5"/>
  <c r="I12" i="6" s="1"/>
  <c r="P13" i="6"/>
  <c r="W23" i="5"/>
  <c r="Q23" i="5"/>
  <c r="N11" i="6"/>
  <c r="N12" i="6"/>
  <c r="Q24" i="5"/>
  <c r="W24" i="5"/>
  <c r="X25" i="5"/>
  <c r="C1422" i="7"/>
  <c r="C1401" i="8"/>
  <c r="R25" i="5"/>
  <c r="C934" i="7"/>
  <c r="C912" i="8"/>
  <c r="J23" i="5"/>
  <c r="O11" i="6" s="1"/>
  <c r="C413" i="7"/>
  <c r="C406" i="8"/>
  <c r="J24" i="5"/>
  <c r="O12" i="6" s="1"/>
  <c r="P12" i="6" s="1"/>
  <c r="C454" i="7"/>
  <c r="C446" i="8"/>
  <c r="M25" i="1"/>
  <c r="C1279" i="8" s="1"/>
  <c r="F24" i="5"/>
  <c r="G12" i="6" s="1"/>
  <c r="C222" i="7"/>
  <c r="C218" i="8"/>
  <c r="V26" i="5"/>
  <c r="C1287" i="7"/>
  <c r="C1269" i="8"/>
  <c r="C1050" i="7"/>
  <c r="C1035" i="8"/>
  <c r="L26" i="5"/>
  <c r="R14" i="6" s="1"/>
  <c r="S14" i="6" s="1"/>
  <c r="C533" i="7"/>
  <c r="C523" i="8"/>
  <c r="K26" i="1"/>
  <c r="O26" i="1"/>
  <c r="F23" i="5"/>
  <c r="G11" i="6" s="1"/>
  <c r="C145" i="7"/>
  <c r="C141" i="8"/>
  <c r="P26" i="5"/>
  <c r="C833" i="7"/>
  <c r="C818" i="8"/>
  <c r="C1503" i="7"/>
  <c r="C1484" i="8"/>
  <c r="H25" i="5"/>
  <c r="J13" i="6" s="1"/>
  <c r="K13" i="6" s="1"/>
  <c r="C326" i="8"/>
  <c r="C332" i="7"/>
  <c r="I25" i="1"/>
  <c r="E23" i="1"/>
  <c r="E24" i="1"/>
  <c r="N24" i="1"/>
  <c r="J24" i="1"/>
  <c r="N23" i="1"/>
  <c r="J23" i="1"/>
  <c r="G417" i="4"/>
  <c r="F22" i="1" s="1"/>
  <c r="S22" i="1" s="1"/>
  <c r="S132" i="1" s="1"/>
  <c r="F417" i="4"/>
  <c r="I22" i="5" s="1"/>
  <c r="G829" i="3"/>
  <c r="D22" i="1" s="1"/>
  <c r="F829" i="3"/>
  <c r="E22" i="5" s="1"/>
  <c r="G816" i="3"/>
  <c r="D17" i="1" s="1"/>
  <c r="F816" i="3"/>
  <c r="E17" i="5" s="1"/>
  <c r="K25" i="1" l="1"/>
  <c r="C1067" i="7" s="1"/>
  <c r="L25" i="5"/>
  <c r="R13" i="6" s="1"/>
  <c r="S13" i="6" s="1"/>
  <c r="C565" i="8"/>
  <c r="C575" i="7"/>
  <c r="O25" i="1"/>
  <c r="C1523" i="8" s="1"/>
  <c r="K23" i="5"/>
  <c r="Q11" i="6" s="1"/>
  <c r="G23" i="1"/>
  <c r="T23" i="1" s="1"/>
  <c r="R23" i="1"/>
  <c r="G24" i="1"/>
  <c r="T24" i="1" s="1"/>
  <c r="R24" i="1"/>
  <c r="K24" i="5"/>
  <c r="Q12" i="6" s="1"/>
  <c r="O23" i="5"/>
  <c r="U23" i="5"/>
  <c r="H11" i="6"/>
  <c r="F21" i="6"/>
  <c r="G22" i="5"/>
  <c r="I21" i="6" s="1"/>
  <c r="U24" i="5"/>
  <c r="O24" i="5"/>
  <c r="H12" i="6"/>
  <c r="C1297" i="7"/>
  <c r="V25" i="5"/>
  <c r="N21" i="6"/>
  <c r="I132" i="5"/>
  <c r="W22" i="5"/>
  <c r="W132" i="5" s="1"/>
  <c r="Q22" i="5"/>
  <c r="Q132" i="5" s="1"/>
  <c r="P11" i="6"/>
  <c r="C390" i="7"/>
  <c r="C383" i="8"/>
  <c r="R24" i="5"/>
  <c r="C952" i="7"/>
  <c r="C929" i="8"/>
  <c r="R23" i="5"/>
  <c r="C925" i="7"/>
  <c r="C903" i="8"/>
  <c r="X24" i="5"/>
  <c r="C1453" i="7"/>
  <c r="C1432" i="8"/>
  <c r="X23" i="5"/>
  <c r="C1390" i="7"/>
  <c r="C1369" i="8"/>
  <c r="F22" i="5"/>
  <c r="G21" i="6" s="1"/>
  <c r="C198" i="7"/>
  <c r="C194" i="8"/>
  <c r="C1527" i="7"/>
  <c r="C1508" i="8"/>
  <c r="H24" i="5"/>
  <c r="J12" i="6" s="1"/>
  <c r="K12" i="6" s="1"/>
  <c r="C343" i="7"/>
  <c r="C337" i="8"/>
  <c r="C1079" i="7"/>
  <c r="C1061" i="8"/>
  <c r="C242" i="7"/>
  <c r="C29" i="9"/>
  <c r="H23" i="5"/>
  <c r="J11" i="6" s="1"/>
  <c r="K11" i="6" s="1"/>
  <c r="C266" i="7"/>
  <c r="C260" i="8"/>
  <c r="P25" i="5"/>
  <c r="C825" i="7"/>
  <c r="C810" i="8"/>
  <c r="G17" i="5"/>
  <c r="I124" i="6" s="1"/>
  <c r="F124" i="6"/>
  <c r="F132" i="1"/>
  <c r="J22" i="5"/>
  <c r="E132" i="5"/>
  <c r="I24" i="1"/>
  <c r="M23" i="1"/>
  <c r="I23" i="1"/>
  <c r="E17" i="1"/>
  <c r="F17" i="5"/>
  <c r="G124" i="6" s="1"/>
  <c r="H124" i="6" s="1"/>
  <c r="E22" i="1"/>
  <c r="D132" i="1"/>
  <c r="M24" i="1"/>
  <c r="N22" i="1"/>
  <c r="J22" i="1"/>
  <c r="G366" i="4"/>
  <c r="F16" i="1" s="1"/>
  <c r="S16" i="1" s="1"/>
  <c r="F366" i="4"/>
  <c r="I16" i="5" s="1"/>
  <c r="G785" i="3"/>
  <c r="D16" i="1" s="1"/>
  <c r="F785" i="3"/>
  <c r="E16" i="5" s="1"/>
  <c r="C1052" i="8" l="1"/>
  <c r="L23" i="5"/>
  <c r="R11" i="6" s="1"/>
  <c r="S11" i="6" s="1"/>
  <c r="C1542" i="7"/>
  <c r="K23" i="1"/>
  <c r="C1007" i="7" s="1"/>
  <c r="H21" i="6"/>
  <c r="O23" i="1"/>
  <c r="C1468" i="8" s="1"/>
  <c r="C585" i="7"/>
  <c r="C510" i="7"/>
  <c r="C500" i="8"/>
  <c r="G17" i="1"/>
  <c r="T17" i="1" s="1"/>
  <c r="R17" i="1"/>
  <c r="O24" i="1"/>
  <c r="C1555" i="8" s="1"/>
  <c r="L24" i="5"/>
  <c r="R12" i="6" s="1"/>
  <c r="S12" i="6" s="1"/>
  <c r="K24" i="1"/>
  <c r="C1088" i="7" s="1"/>
  <c r="C575" i="8"/>
  <c r="G22" i="1"/>
  <c r="T22" i="1" s="1"/>
  <c r="T132" i="1" s="1"/>
  <c r="R22" i="1"/>
  <c r="R132" i="1" s="1"/>
  <c r="I22" i="1"/>
  <c r="C780" i="8" s="1"/>
  <c r="N119" i="6"/>
  <c r="Q16" i="5"/>
  <c r="W16" i="5"/>
  <c r="C871" i="7"/>
  <c r="C856" i="8"/>
  <c r="J16" i="5"/>
  <c r="O119" i="6" s="1"/>
  <c r="C473" i="7"/>
  <c r="C59" i="9"/>
  <c r="C1376" i="8"/>
  <c r="C1397" i="7"/>
  <c r="M22" i="1"/>
  <c r="V22" i="5" s="1"/>
  <c r="F132" i="5"/>
  <c r="V24" i="5"/>
  <c r="C1331" i="7"/>
  <c r="C1313" i="8"/>
  <c r="P23" i="5"/>
  <c r="C758" i="7"/>
  <c r="C743" i="8"/>
  <c r="K17" i="5"/>
  <c r="Q124" i="6" s="1"/>
  <c r="C1487" i="7"/>
  <c r="H22" i="5"/>
  <c r="J21" i="6" s="1"/>
  <c r="K21" i="6" s="1"/>
  <c r="C319" i="7"/>
  <c r="C313" i="8"/>
  <c r="V23" i="5"/>
  <c r="C1242" i="7"/>
  <c r="C1224" i="8"/>
  <c r="C27" i="9"/>
  <c r="C240" i="7"/>
  <c r="P24" i="5"/>
  <c r="C829" i="8"/>
  <c r="C847" i="7"/>
  <c r="H17" i="5"/>
  <c r="J124" i="6" s="1"/>
  <c r="K124" i="6" s="1"/>
  <c r="C363" i="7"/>
  <c r="C45" i="9"/>
  <c r="J132" i="1"/>
  <c r="R22" i="5"/>
  <c r="R132" i="5" s="1"/>
  <c r="U17" i="5"/>
  <c r="G16" i="5"/>
  <c r="I119" i="6" s="1"/>
  <c r="F119" i="6"/>
  <c r="N132" i="1"/>
  <c r="X22" i="5"/>
  <c r="X132" i="5" s="1"/>
  <c r="O17" i="5"/>
  <c r="O21" i="6"/>
  <c r="P21" i="6" s="1"/>
  <c r="J132" i="5"/>
  <c r="I17" i="1"/>
  <c r="O22" i="5"/>
  <c r="O132" i="5" s="1"/>
  <c r="K22" i="5"/>
  <c r="U22" i="5"/>
  <c r="U132" i="5" s="1"/>
  <c r="G132" i="5"/>
  <c r="M17" i="1"/>
  <c r="E132" i="1"/>
  <c r="E16" i="1"/>
  <c r="R16" i="1" s="1"/>
  <c r="F16" i="5"/>
  <c r="G119" i="6" s="1"/>
  <c r="J16" i="1"/>
  <c r="N16" i="1"/>
  <c r="G314" i="4"/>
  <c r="F15" i="1" s="1"/>
  <c r="S15" i="1" s="1"/>
  <c r="F314" i="4"/>
  <c r="I15" i="5" s="1"/>
  <c r="G688" i="3"/>
  <c r="D15" i="1" s="1"/>
  <c r="F688" i="3"/>
  <c r="E15" i="5" s="1"/>
  <c r="L22" i="5" l="1"/>
  <c r="L132" i="5" s="1"/>
  <c r="O22" i="1"/>
  <c r="C1544" i="8" s="1"/>
  <c r="C992" i="8"/>
  <c r="P119" i="6"/>
  <c r="C549" i="8"/>
  <c r="C1574" i="7"/>
  <c r="C1069" i="8"/>
  <c r="G132" i="1"/>
  <c r="C559" i="7"/>
  <c r="K22" i="1"/>
  <c r="C1019" i="7" s="1"/>
  <c r="P22" i="5"/>
  <c r="P132" i="5" s="1"/>
  <c r="C795" i="7"/>
  <c r="I132" i="1"/>
  <c r="H132" i="5"/>
  <c r="H119" i="6"/>
  <c r="N92" i="6"/>
  <c r="W15" i="5"/>
  <c r="Q15" i="5"/>
  <c r="J15" i="5"/>
  <c r="O92" i="6" s="1"/>
  <c r="C448" i="7"/>
  <c r="C56" i="9"/>
  <c r="X16" i="5"/>
  <c r="C1464" i="7"/>
  <c r="C214" i="9"/>
  <c r="R16" i="5"/>
  <c r="C936" i="7"/>
  <c r="C138" i="9"/>
  <c r="V132" i="5"/>
  <c r="C1302" i="8"/>
  <c r="M132" i="1"/>
  <c r="C1320" i="7"/>
  <c r="P17" i="5"/>
  <c r="C854" i="7"/>
  <c r="C123" i="9"/>
  <c r="V17" i="5"/>
  <c r="C1337" i="7"/>
  <c r="C194" i="9"/>
  <c r="C238" i="7"/>
  <c r="C25" i="9"/>
  <c r="H16" i="5"/>
  <c r="J119" i="6" s="1"/>
  <c r="K119" i="6" s="1"/>
  <c r="C361" i="7"/>
  <c r="C43" i="9"/>
  <c r="L17" i="5"/>
  <c r="R124" i="6" s="1"/>
  <c r="S124" i="6" s="1"/>
  <c r="O17" i="1"/>
  <c r="K17" i="1"/>
  <c r="C608" i="7"/>
  <c r="C77" i="9"/>
  <c r="G15" i="5"/>
  <c r="I92" i="6" s="1"/>
  <c r="F92" i="6"/>
  <c r="O16" i="5"/>
  <c r="K16" i="5"/>
  <c r="Q119" i="6" s="1"/>
  <c r="U16" i="5"/>
  <c r="K132" i="5"/>
  <c r="Q21" i="6"/>
  <c r="M16" i="1"/>
  <c r="I16" i="1"/>
  <c r="G16" i="1"/>
  <c r="T16" i="1" s="1"/>
  <c r="E15" i="1"/>
  <c r="R15" i="1" s="1"/>
  <c r="F15" i="5"/>
  <c r="G92" i="6" s="1"/>
  <c r="N15" i="1"/>
  <c r="J15" i="1"/>
  <c r="G279" i="4"/>
  <c r="F14" i="1" s="1"/>
  <c r="S14" i="1" s="1"/>
  <c r="F279" i="4"/>
  <c r="I14" i="5" s="1"/>
  <c r="G656" i="3"/>
  <c r="D14" i="1" s="1"/>
  <c r="F656" i="3"/>
  <c r="E14" i="5" s="1"/>
  <c r="R21" i="6" l="1"/>
  <c r="S21" i="6" s="1"/>
  <c r="O132" i="1"/>
  <c r="C1563" i="7"/>
  <c r="C1004" i="8"/>
  <c r="K132" i="1"/>
  <c r="G15" i="1"/>
  <c r="C41" i="9"/>
  <c r="P92" i="6"/>
  <c r="N68" i="6"/>
  <c r="Q14" i="5"/>
  <c r="W14" i="5"/>
  <c r="X15" i="5"/>
  <c r="C1458" i="7"/>
  <c r="C208" i="9"/>
  <c r="R15" i="5"/>
  <c r="C881" i="7"/>
  <c r="C132" i="9"/>
  <c r="J14" i="5"/>
  <c r="O68" i="6" s="1"/>
  <c r="C486" i="7"/>
  <c r="C63" i="9"/>
  <c r="U15" i="5"/>
  <c r="C244" i="7"/>
  <c r="C31" i="9"/>
  <c r="L16" i="5"/>
  <c r="R119" i="6" s="1"/>
  <c r="S119" i="6" s="1"/>
  <c r="C606" i="7"/>
  <c r="O16" i="1"/>
  <c r="C75" i="9"/>
  <c r="K16" i="1"/>
  <c r="K15" i="5"/>
  <c r="Q92" i="6" s="1"/>
  <c r="C1096" i="7"/>
  <c r="C152" i="9"/>
  <c r="H15" i="5"/>
  <c r="J92" i="6" s="1"/>
  <c r="K92" i="6" s="1"/>
  <c r="C359" i="7"/>
  <c r="O15" i="5"/>
  <c r="V16" i="5"/>
  <c r="C1342" i="7"/>
  <c r="C199" i="9"/>
  <c r="C1580" i="7"/>
  <c r="C225" i="9"/>
  <c r="P16" i="5"/>
  <c r="C853" i="7"/>
  <c r="C122" i="9"/>
  <c r="G14" i="5"/>
  <c r="I68" i="6" s="1"/>
  <c r="F68" i="6"/>
  <c r="M15" i="1"/>
  <c r="H92" i="6"/>
  <c r="I15" i="1"/>
  <c r="E14" i="1"/>
  <c r="F14" i="5"/>
  <c r="G68" i="6" s="1"/>
  <c r="N14" i="1"/>
  <c r="J14" i="1"/>
  <c r="G230" i="4"/>
  <c r="F13" i="1" s="1"/>
  <c r="S13" i="1" s="1"/>
  <c r="F230" i="4"/>
  <c r="I13" i="5" s="1"/>
  <c r="G584" i="3"/>
  <c r="D13" i="1" s="1"/>
  <c r="M14" i="1" l="1"/>
  <c r="V14" i="5" s="1"/>
  <c r="R14" i="1"/>
  <c r="O15" i="1"/>
  <c r="C1584" i="7" s="1"/>
  <c r="T15" i="1"/>
  <c r="P68" i="6"/>
  <c r="K15" i="1"/>
  <c r="C1070" i="7" s="1"/>
  <c r="L15" i="5"/>
  <c r="R92" i="6" s="1"/>
  <c r="S92" i="6" s="1"/>
  <c r="C73" i="9"/>
  <c r="C604" i="7"/>
  <c r="N56" i="6"/>
  <c r="W13" i="5"/>
  <c r="Q13" i="5"/>
  <c r="K13" i="5"/>
  <c r="Q56" i="6" s="1"/>
  <c r="J13" i="5"/>
  <c r="O56" i="6" s="1"/>
  <c r="P56" i="6" s="1"/>
  <c r="C458" i="7"/>
  <c r="C57" i="9"/>
  <c r="X14" i="5"/>
  <c r="C1461" i="7"/>
  <c r="C211" i="9"/>
  <c r="R14" i="5"/>
  <c r="C898" i="7"/>
  <c r="C134" i="9"/>
  <c r="U14" i="5"/>
  <c r="O14" i="5"/>
  <c r="C1585" i="7"/>
  <c r="C230" i="9"/>
  <c r="H68" i="6"/>
  <c r="H14" i="5"/>
  <c r="J68" i="6" s="1"/>
  <c r="K68" i="6" s="1"/>
  <c r="C365" i="7"/>
  <c r="C47" i="9"/>
  <c r="C1095" i="7"/>
  <c r="C151" i="9"/>
  <c r="C227" i="7"/>
  <c r="C24" i="9"/>
  <c r="P15" i="5"/>
  <c r="C838" i="7"/>
  <c r="C118" i="9"/>
  <c r="V15" i="5"/>
  <c r="C1341" i="7"/>
  <c r="C198" i="9"/>
  <c r="K14" i="5"/>
  <c r="Q68" i="6" s="1"/>
  <c r="G14" i="1"/>
  <c r="T14" i="1" s="1"/>
  <c r="I14" i="1"/>
  <c r="E13" i="1"/>
  <c r="R13" i="1" s="1"/>
  <c r="F13" i="5"/>
  <c r="G56" i="6" s="1"/>
  <c r="H56" i="6" s="1"/>
  <c r="J13" i="1"/>
  <c r="N13" i="1"/>
  <c r="G212" i="4"/>
  <c r="F12" i="1" s="1"/>
  <c r="S12" i="1" s="1"/>
  <c r="F212" i="4"/>
  <c r="I12" i="5" s="1"/>
  <c r="F544" i="3"/>
  <c r="E12" i="5" s="1"/>
  <c r="C197" i="9" l="1"/>
  <c r="C1340" i="7"/>
  <c r="C146" i="9"/>
  <c r="C229" i="9"/>
  <c r="G13" i="1"/>
  <c r="C40" i="9"/>
  <c r="N55" i="6"/>
  <c r="Q12" i="5"/>
  <c r="W12" i="5"/>
  <c r="X13" i="5"/>
  <c r="C1456" i="7"/>
  <c r="C207" i="9"/>
  <c r="R13" i="5"/>
  <c r="C880" i="7"/>
  <c r="C131" i="9"/>
  <c r="J12" i="5"/>
  <c r="O55" i="6" s="1"/>
  <c r="C58" i="9"/>
  <c r="C466" i="7"/>
  <c r="H13" i="5"/>
  <c r="J56" i="6" s="1"/>
  <c r="K56" i="6" s="1"/>
  <c r="C348" i="7"/>
  <c r="L14" i="5"/>
  <c r="R68" i="6" s="1"/>
  <c r="S68" i="6" s="1"/>
  <c r="C610" i="7"/>
  <c r="O14" i="1"/>
  <c r="K14" i="1"/>
  <c r="C79" i="9"/>
  <c r="P14" i="5"/>
  <c r="C848" i="7"/>
  <c r="C120" i="9"/>
  <c r="G12" i="5"/>
  <c r="I55" i="6" s="1"/>
  <c r="K55" i="6" s="1"/>
  <c r="F55" i="6"/>
  <c r="H55" i="6" s="1"/>
  <c r="M13" i="1"/>
  <c r="I13" i="1"/>
  <c r="G12" i="1"/>
  <c r="T12" i="1" s="1"/>
  <c r="J12" i="1"/>
  <c r="N12" i="1"/>
  <c r="G166" i="4"/>
  <c r="F11" i="1" s="1"/>
  <c r="S11" i="1" s="1"/>
  <c r="F166" i="4"/>
  <c r="I11" i="5" s="1"/>
  <c r="G484" i="3"/>
  <c r="D11" i="1" s="1"/>
  <c r="F484" i="3"/>
  <c r="E11" i="5" s="1"/>
  <c r="F53" i="6" s="1"/>
  <c r="K13" i="1" l="1"/>
  <c r="C985" i="7" s="1"/>
  <c r="T13" i="1"/>
  <c r="P55" i="6"/>
  <c r="O13" i="1"/>
  <c r="C222" i="9" s="1"/>
  <c r="C591" i="7"/>
  <c r="L13" i="5"/>
  <c r="R56" i="6" s="1"/>
  <c r="S56" i="6" s="1"/>
  <c r="C72" i="9"/>
  <c r="N53" i="6"/>
  <c r="Q11" i="5"/>
  <c r="W11" i="5"/>
  <c r="X12" i="5"/>
  <c r="C1462" i="7"/>
  <c r="C212" i="9"/>
  <c r="R12" i="5"/>
  <c r="C907" i="7"/>
  <c r="C136" i="9"/>
  <c r="J11" i="5"/>
  <c r="O53" i="6" s="1"/>
  <c r="C485" i="7"/>
  <c r="C62" i="9"/>
  <c r="U12" i="5"/>
  <c r="O12" i="5"/>
  <c r="C1085" i="7"/>
  <c r="C149" i="9"/>
  <c r="V13" i="5"/>
  <c r="C1334" i="7"/>
  <c r="C191" i="9"/>
  <c r="C241" i="7"/>
  <c r="C28" i="9"/>
  <c r="K12" i="5"/>
  <c r="Q55" i="6" s="1"/>
  <c r="C1583" i="7"/>
  <c r="C228" i="9"/>
  <c r="L12" i="5"/>
  <c r="R55" i="6" s="1"/>
  <c r="C605" i="7"/>
  <c r="C74" i="9"/>
  <c r="O12" i="1"/>
  <c r="K12" i="1"/>
  <c r="P13" i="5"/>
  <c r="C750" i="7"/>
  <c r="C116" i="9"/>
  <c r="G11" i="5"/>
  <c r="I53" i="6" s="1"/>
  <c r="E18" i="5"/>
  <c r="E11" i="1"/>
  <c r="F11" i="5"/>
  <c r="G53" i="6" s="1"/>
  <c r="H53" i="6" s="1"/>
  <c r="N11" i="1"/>
  <c r="J11" i="1"/>
  <c r="G397" i="3"/>
  <c r="D10" i="1" s="1"/>
  <c r="G110" i="4"/>
  <c r="F10" i="1" s="1"/>
  <c r="S10" i="1" s="1"/>
  <c r="F110" i="4"/>
  <c r="I10" i="5" s="1"/>
  <c r="C145" i="9" l="1"/>
  <c r="P53" i="6"/>
  <c r="M11" i="1"/>
  <c r="C1336" i="7" s="1"/>
  <c r="R11" i="1"/>
  <c r="C1576" i="7"/>
  <c r="I11" i="1"/>
  <c r="C835" i="7" s="1"/>
  <c r="N36" i="6"/>
  <c r="Q10" i="5"/>
  <c r="W10" i="5"/>
  <c r="K10" i="5"/>
  <c r="Q36" i="6" s="1"/>
  <c r="J10" i="5"/>
  <c r="O36" i="6" s="1"/>
  <c r="C487" i="7"/>
  <c r="C64" i="9"/>
  <c r="X11" i="5"/>
  <c r="C1463" i="7"/>
  <c r="C213" i="9"/>
  <c r="R11" i="5"/>
  <c r="C906" i="7"/>
  <c r="C135" i="9"/>
  <c r="S55" i="6"/>
  <c r="C243" i="7"/>
  <c r="C30" i="9"/>
  <c r="C1091" i="7"/>
  <c r="C150" i="9"/>
  <c r="H11" i="5"/>
  <c r="J53" i="6" s="1"/>
  <c r="K53" i="6" s="1"/>
  <c r="C362" i="7"/>
  <c r="C44" i="9"/>
  <c r="C1582" i="7"/>
  <c r="C227" i="9"/>
  <c r="G11" i="1"/>
  <c r="T11" i="1" s="1"/>
  <c r="O11" i="5"/>
  <c r="O18" i="5" s="1"/>
  <c r="U11" i="5"/>
  <c r="U18" i="5" s="1"/>
  <c r="K11" i="5"/>
  <c r="G18" i="5"/>
  <c r="E10" i="1"/>
  <c r="R10" i="1" s="1"/>
  <c r="F10" i="5"/>
  <c r="D18" i="1"/>
  <c r="N10" i="1"/>
  <c r="J10" i="1"/>
  <c r="G46" i="4"/>
  <c r="F9" i="1" s="1"/>
  <c r="S9" i="1" s="1"/>
  <c r="S18" i="1" s="1"/>
  <c r="F46" i="4"/>
  <c r="I9" i="5" s="1"/>
  <c r="P36" i="6" l="1"/>
  <c r="V11" i="5"/>
  <c r="C193" i="9"/>
  <c r="R18" i="1"/>
  <c r="C117" i="9"/>
  <c r="P11" i="5"/>
  <c r="N95" i="6"/>
  <c r="W9" i="5"/>
  <c r="W18" i="5" s="1"/>
  <c r="Q9" i="5"/>
  <c r="Q18" i="5" s="1"/>
  <c r="I18" i="5"/>
  <c r="K9" i="5"/>
  <c r="Q95" i="6" s="1"/>
  <c r="C482" i="7"/>
  <c r="C61" i="9"/>
  <c r="X10" i="5"/>
  <c r="C1460" i="7"/>
  <c r="C210" i="9"/>
  <c r="R10" i="5"/>
  <c r="C891" i="7"/>
  <c r="C133" i="9"/>
  <c r="L11" i="5"/>
  <c r="R53" i="6" s="1"/>
  <c r="C607" i="7"/>
  <c r="C76" i="9"/>
  <c r="O11" i="1"/>
  <c r="K11" i="1"/>
  <c r="G10" i="1"/>
  <c r="T10" i="1" s="1"/>
  <c r="C364" i="7"/>
  <c r="C46" i="9"/>
  <c r="Q53" i="6"/>
  <c r="J9" i="5"/>
  <c r="F18" i="1"/>
  <c r="F18" i="5"/>
  <c r="G36" i="6"/>
  <c r="H36" i="6" s="1"/>
  <c r="I10" i="1"/>
  <c r="I18" i="1" s="1"/>
  <c r="M10" i="1"/>
  <c r="H10" i="5"/>
  <c r="E18" i="1"/>
  <c r="G9" i="1"/>
  <c r="N9" i="1"/>
  <c r="J9" i="1"/>
  <c r="C611" i="7" l="1"/>
  <c r="T9" i="1"/>
  <c r="T18" i="1" s="1"/>
  <c r="K18" i="5"/>
  <c r="C1455" i="7"/>
  <c r="C206" i="9"/>
  <c r="C865" i="7"/>
  <c r="C130" i="9"/>
  <c r="V10" i="5"/>
  <c r="V18" i="5" s="1"/>
  <c r="C1338" i="7"/>
  <c r="C195" i="9"/>
  <c r="C1073" i="7"/>
  <c r="C147" i="9"/>
  <c r="C1579" i="7"/>
  <c r="C224" i="9"/>
  <c r="C840" i="7"/>
  <c r="C119" i="9"/>
  <c r="P10" i="5"/>
  <c r="P18" i="5" s="1"/>
  <c r="S53" i="6"/>
  <c r="L10" i="5"/>
  <c r="R36" i="6" s="1"/>
  <c r="S36" i="6" s="1"/>
  <c r="C609" i="7"/>
  <c r="C78" i="9"/>
  <c r="O10" i="1"/>
  <c r="K10" i="1"/>
  <c r="K9" i="1"/>
  <c r="C982" i="7" s="1"/>
  <c r="C80" i="9"/>
  <c r="O9" i="1"/>
  <c r="C1578" i="7" s="1"/>
  <c r="X9" i="5"/>
  <c r="X18" i="5" s="1"/>
  <c r="N18" i="1"/>
  <c r="R9" i="5"/>
  <c r="R18" i="5" s="1"/>
  <c r="J18" i="1"/>
  <c r="O95" i="6"/>
  <c r="P95" i="6" s="1"/>
  <c r="J18" i="5"/>
  <c r="M18" i="1"/>
  <c r="H18" i="5"/>
  <c r="J36" i="6"/>
  <c r="L9" i="5"/>
  <c r="G18" i="1"/>
  <c r="C1074" i="7" l="1"/>
  <c r="C148" i="9"/>
  <c r="C1581" i="7"/>
  <c r="C226" i="9"/>
  <c r="C223" i="9"/>
  <c r="O18" i="1"/>
  <c r="C144" i="9"/>
  <c r="K18" i="1"/>
  <c r="L18" i="5"/>
  <c r="R95" i="6"/>
  <c r="K36" i="6"/>
  <c r="S95" i="6" l="1"/>
</calcChain>
</file>

<file path=xl/sharedStrings.xml><?xml version="1.0" encoding="utf-8"?>
<sst xmlns="http://schemas.openxmlformats.org/spreadsheetml/2006/main" count="29861" uniqueCount="8729">
  <si>
    <t>N.p.k.</t>
  </si>
  <si>
    <t>Investīciju apjoms (LVL)</t>
  </si>
  <si>
    <t>KOPĀ</t>
  </si>
  <si>
    <t>Valsts budžets uz vienu iedzīvotāju</t>
  </si>
  <si>
    <t>Valsts budžets 1995-2013</t>
  </si>
  <si>
    <t>- sākotnējie LPS rīcībā esošie dati uz 2014.gada janvāri</t>
  </si>
  <si>
    <t>Valsts budžets 1995-2012 (sākotnējie dati)</t>
  </si>
  <si>
    <t>KOPĀ (sākotnējie dati)</t>
  </si>
  <si>
    <t>Valsts budžets uz vienu iedzīvotāju (sākotnējie dati)</t>
  </si>
  <si>
    <t xml:space="preserve">Republikas pilsēta </t>
  </si>
  <si>
    <t xml:space="preserve">Gads </t>
  </si>
  <si>
    <t xml:space="preserve">Investīciju mērķis </t>
  </si>
  <si>
    <t>Investīciju avots</t>
  </si>
  <si>
    <t>Investīciju apjoms (valsts budžets + neatmaksājamā finanšu palīdzība) (LVL)</t>
  </si>
  <si>
    <t>Pašvaldības precizēts investīciju apjoms projektā  (LVL)</t>
  </si>
  <si>
    <t>Rīgas pilsētas dome</t>
  </si>
  <si>
    <t xml:space="preserve">Ūdensagādes un kanalizācijas pakalpojumu attīstība Rīgā
</t>
  </si>
  <si>
    <t>KF, ISPA</t>
  </si>
  <si>
    <t>2004-2006</t>
  </si>
  <si>
    <t>Horeogrāfu un dejas pedagogu kompetenču paaugstināšana mobilitātes apstākļos. Rīgas horeogrāfijas vidusskola</t>
  </si>
  <si>
    <t>ESF</t>
  </si>
  <si>
    <t>Rīgas amatniecības vidusskola. Jauniešu ar speciālajām vajadzībām apmācība dekoratora palīga profesijā</t>
  </si>
  <si>
    <t>Integrācijas atbalsta sistēmas izveide jauniešiem ar speciālām vajadzībām Rīgas rajonā</t>
  </si>
  <si>
    <t>Darba prakšu vietu izveide jauniešiem bezdarbniekiem ar augstāko izglītību Rīgas domes struktūrvienībās</t>
  </si>
  <si>
    <t>Neatliekamās medicīniskās palīdzības sniegšanas uzlabošana klīniskajā slimnīcā "Gaiļezers"</t>
  </si>
  <si>
    <t>ERAF</t>
  </si>
  <si>
    <t>RPA "Rīgas meža aģentūras" meža ceļa "Dambju karaceļš" rekonstrukcija</t>
  </si>
  <si>
    <t>ELVGF</t>
  </si>
  <si>
    <t>Pašvaldības aģentūras "Rīgas meža aģentūra", ugunsdrošības profilaktisko pasākumu ieviešana</t>
  </si>
  <si>
    <t>Ūdenssaimniecības attīstība Rīgā, 3. kārta</t>
  </si>
  <si>
    <t>KF</t>
  </si>
  <si>
    <t>2007-2008</t>
  </si>
  <si>
    <t>Dalītās atkritumu vākšanas punktu izveide (Rīga)</t>
  </si>
  <si>
    <t>2007-2013</t>
  </si>
  <si>
    <t>Siltumtīklu maģistrāļu M-22 un M-4 posmu rekonstrukcija</t>
  </si>
  <si>
    <t>Ūdenssildāmo katlu nomaiņa SC „Vecmīlgrāvis"</t>
  </si>
  <si>
    <t>Dūmgāzu kondensatora uzstādīšana biokurināmā katliem SC "Vecmīlgrāvis"</t>
  </si>
  <si>
    <t>Siltumtīklu maģistrāles M-1 rekonstrukcija posmā no K-1-24 līdz K-1-32</t>
  </si>
  <si>
    <t>Siltumcentrāles "Zasulauks" biokurināmā katla ar siltuma jaudu 20MW uzstādīšana</t>
  </si>
  <si>
    <t>Biokurināmā ūdenssildāmā katla ar jaudu 5 MW uzstādīšana SC "Daugavgrīva"</t>
  </si>
  <si>
    <t>Siltumtīklu maģistrāles M-1 un M-2 rekonstrukcija posmā no K-2-1 līdz K-1-24</t>
  </si>
  <si>
    <t>"Siltumtīklu maģistrāles M-14 rekonstrukcija posmā no k-14-5a līdz K-14-15"</t>
  </si>
  <si>
    <t>Sociālās dzīvojamās mājas Gobas ielā 20/1 energoefektivitātes uzlabošanas pasākumi</t>
  </si>
  <si>
    <t>Sociālās dzīvojamās mājas Rīgā, Aglonas ielā 35/3 siltināšana</t>
  </si>
  <si>
    <t>Sociālās dzīvojamās mājas Rēznas ielā 10/2 energoefektivitātes uzlabošanas pasākumi</t>
  </si>
  <si>
    <t>Pirmsskolas izglītības iestādes būvniecība Rīgā, Valdeķu ielā 58A (79.grupa 2118. grunts)</t>
  </si>
  <si>
    <t>2009-2010</t>
  </si>
  <si>
    <t>Energoefektivitātes pasākumu veikšana Rīgas pilsētas pašvaldības izglītības iestāžu ēkās II</t>
  </si>
  <si>
    <t>KPFI</t>
  </si>
  <si>
    <t>Ursodeoksiholskābes ražotnes ar nepieciešamo infrastruktūru izveide</t>
  </si>
  <si>
    <t>Energoefektivitātes pasākumu veikšana Rīgas pilsētas pašvaldības izglītības iestāžu ēkās</t>
  </si>
  <si>
    <t>Daudzdzīvokļu dzīvojamās mājas Anniņmuižas bulvārī 60, Rīgā energoefektivitātes paaugstināšanas pasākumi</t>
  </si>
  <si>
    <t>Daudzdzīvokļu dzīvojamās ēkas Lielupes ielā 1, korpuss 9, Rīgā energoefektivitātes paaugstināšanas pasākumi</t>
  </si>
  <si>
    <t>Dzīvojamās mājas Rigondas gatvē 7, Rīgā siltumnoturības uzlabošanas pasākumi</t>
  </si>
  <si>
    <t>Daudzdzīvokļu dzīvojamās mājas Tomsona ielā 24 energoefektivitātes paaugstināšanas pasākumi</t>
  </si>
  <si>
    <t>Daudzdzīvokļu dzīvojamās mājas Dzelzavas ielā 84 energoefektivitātes paaugstināšanas pasākumi</t>
  </si>
  <si>
    <t>Daudzdzīvokļu dzīvojamās mājas Dzelzavas ielā 97 energoefektivitātes paaugstināšanas pasākumi</t>
  </si>
  <si>
    <t>Rīgas HES ūdenskrātuvei pieguļošo teritoriju aizsardzības būvju aizsardzības spēju palielināšana</t>
  </si>
  <si>
    <t>Ūdenssaimniecības attīstība Rīgā, 4.kārta</t>
  </si>
  <si>
    <t>Ogļu katlu māju nomaiņa pret atjaunojamo resursu apkures tehnoloģijām Rīgas pilsētas pirmskolas izglītības iestāžu lietojumā esošajās ēkās</t>
  </si>
  <si>
    <t>Kvalitatīvas dzīves vides un komforta nodrošināšana iedzīvotājiem kā arī siltuma noturības uzlabošanas pasākumi daudzdzīvokļu mājai Rīgā, Berģu ielā 160 k - 2</t>
  </si>
  <si>
    <t>Daudzdzīvokļu dzīvojamās mājas Terēzes ielā 8, Rīgā energoefektivitātes paaugstināšanas pasākumi</t>
  </si>
  <si>
    <t>Grīziņkalna kultūrvēsturiskā mantojuma tūrisma potenciāla stiprināšana</t>
  </si>
  <si>
    <t>Rīgas Doma kora skolas ēkas energoefektivitātes uzlabošana</t>
  </si>
  <si>
    <t>Kompleksi risinājumi siltumnīcefekta gāzu emisiju samazināšanai Rīgas pilsētas pašvaldības izglītības iestāžu lietojumā esošajās ēkās</t>
  </si>
  <si>
    <t>Grīziņkalna un tam pieguļošā Miera dārza teritorijas revitalizācija</t>
  </si>
  <si>
    <t>Kvartāla starp Maskavas ielu, Krasta ielu, Turgeņeva ielu un Daugavas upes krastmalas daļas no Dzelzceļa tilta līdz Salu tiltam revitalizācija</t>
  </si>
  <si>
    <t>Normatīvo aktu prasībām neatbilstošas Rīgas pilsētas Augusta Deglava ielas izgāztuves Nr.01944/675/PV rekultivācija</t>
  </si>
  <si>
    <t xml:space="preserve">Sociālo pakalpojumu infrastruktūras un pakalpojumu attīstīšana klientu rehabilitācijai, integrācijai sabiedrībā un darba tirgū </t>
  </si>
  <si>
    <t>Tadaiķu un Valdeķu ielas krustojuma rekonstrukcija</t>
  </si>
  <si>
    <t>Autobusu satiksmes organizācijas un kontroles sistēmas uz GPS bāzes realizācija</t>
  </si>
  <si>
    <t>Hanse Pasage</t>
  </si>
  <si>
    <t>Interreg III C</t>
  </si>
  <si>
    <t>Baltijas metropoļu kopprojekts koordinētās investīciju vadības pieejas izstrādei un pielietošanai Baltijas Jūras Reģionā</t>
  </si>
  <si>
    <t>Interreg III B</t>
  </si>
  <si>
    <t>Saskaņotas projektu idejau izstrādes mehānisma izveide</t>
  </si>
  <si>
    <t xml:space="preserve"> ERAF Interreg III C</t>
  </si>
  <si>
    <t>Reģionālās attīstības un telpiskās plānošanas instrumenti un labās pieredzes apmaiņa paplašinātajā ES</t>
  </si>
  <si>
    <t>Sadarbība nākotnes reģionālajā veselības aprūpē</t>
  </si>
  <si>
    <t>Reģionālie produkti Hanzas reģionā</t>
  </si>
  <si>
    <t>Rīgas pilsētas un ostas integrācija TEN-T ceļu tīklā (VIA Baltica Ziemeļu koridors Rīga)</t>
  </si>
  <si>
    <t>TEN-T</t>
  </si>
  <si>
    <t>Klīniskā slimnīca Gaiļezers neatliekamās med.  palīdzības un uzņemšanas nodaļas celtniecība</t>
  </si>
  <si>
    <t>Rīgas 1.slimnīca uzņemšanas nodaļas rekonstrukcija</t>
  </si>
  <si>
    <t>Baltijas metropoļu inovāciju stratēģija</t>
  </si>
  <si>
    <t>Teico</t>
  </si>
  <si>
    <t>Interreg IIIC</t>
  </si>
  <si>
    <t>Atbalsta sistēmas veidošana un kapacitātes stiprināšana Mūžizglītības stratēģijas ieviešanai Rīgā</t>
  </si>
  <si>
    <t>Baltijas sadarbība enerģijas taupīšanai dzīvojamā fondā</t>
  </si>
  <si>
    <t>9.klašu pedagoģiskās korekcijas izglītības programmas pilnveide un īstenošana, izstrādājot atbilstošu mācību  priekšmetu programmas, mācību materiālus un profesionālās ievirzes interešu izglītības programma</t>
  </si>
  <si>
    <t xml:space="preserve">Jauna Eiropa-jaunas iespējas pilsētu administrācijai </t>
  </si>
  <si>
    <t>Town Twinning</t>
  </si>
  <si>
    <t>e-Pārvalde Hanzas Pasāžas reģionā</t>
  </si>
  <si>
    <t>Intereg III C</t>
  </si>
  <si>
    <t>Modernā skola</t>
  </si>
  <si>
    <t>Eiropas ķieģeļu gotikas maršruts</t>
  </si>
  <si>
    <t>Tālākizglītības pilnveidošana</t>
  </si>
  <si>
    <t>Leonardo da Vinci</t>
  </si>
  <si>
    <t xml:space="preserve">Profesionālo orientāciju nodrošinošie pasākumi Rīgas 14. vakara (maiņas) vidusskolā </t>
  </si>
  <si>
    <t>Profesionālās orientācijas sistēmas, konsultēšanas un karjeras izglītības attīstība Rīgas Jāņa Poruka vidusskolā</t>
  </si>
  <si>
    <t>Rīgas centra Daiļamatniecības p-s m-l</t>
  </si>
  <si>
    <t>Sociālā darba speciālistu apmācība darbam ar bērniem un pusaudžiem ar uzvedības problēmām</t>
  </si>
  <si>
    <t>Jaunu enerģētikas aģentūru izveide Bordo aglomerācijā (Francija), Latinas provincē (Itālija), Murcijas provincē (Spānija), Porto pilsētā (Portugāle) un Rīgas pilsētā (Latvija)</t>
  </si>
  <si>
    <t>IEE</t>
  </si>
  <si>
    <t>Dienas aprūpes centra pensijas vecuma personām ar demenci izveide Rīgā</t>
  </si>
  <si>
    <t xml:space="preserve">Nepilngadīgo jauniešu ar sociālās uzvedības novirzēm un atkarības problēmām iekļaušana sabiedrībā </t>
  </si>
  <si>
    <t>LogOn Baltic</t>
  </si>
  <si>
    <t>Atbalsts klašu audzinātājiem pedagoģiskās un profesionālās kompetences paaugstināšanā</t>
  </si>
  <si>
    <t>Skolotāju apmācība, lai sekmētu jaunā pamatizglītības standarta fizikā, ķīmijā, bioloģijā, matemātikā 8.klasē īstenošanu, izmantojot IT</t>
  </si>
  <si>
    <t>Darba prakšu vietu nodrošināšana jauniešiem bezdarbniekiem daudzdzīvokļu māju pārvaldīšanas un apsaimniekošanas jomā 2006.-2007.</t>
  </si>
  <si>
    <t>Ilgtspējīgas pārvaldes integrētie risinājumi Baltijas pilsētās - SUSTAINMENT</t>
  </si>
  <si>
    <t>Kapacitātes stiprināšana sociālo projektu gatavošanā un ieviešanā Rīgas pilsētā</t>
  </si>
  <si>
    <t>Atkarības profilakses metodika tiesībaizsardzības un medicīnas darbiniekiem</t>
  </si>
  <si>
    <t>Pētījums par ilgstošo sociālās palīdzības saņēmēju - bezdarbnieku iespējām darba tirgū Rīgas pilsētā</t>
  </si>
  <si>
    <t>Rīgas fizikas skolotāju profesionālo un informācijas tehnoloģiju kompetences paaugstināšana</t>
  </si>
  <si>
    <t xml:space="preserve">Izglītības programma un apmācība darbam ar bērniem un jauniešiem ar atkarības problēmām un viņu ģimenēm </t>
  </si>
  <si>
    <t>Bērns un jaunietis amatu pasaulē</t>
  </si>
  <si>
    <t>Bibliotēku pakalpojumi dažādām lasītāju grupām</t>
  </si>
  <si>
    <t xml:space="preserve">Speciālās izglītības sistēmas iespēju paplašonāšana vispārizglītojošās skolās </t>
  </si>
  <si>
    <t>Atbalsts uzņēmējiem ilgtspējīgai attīstībai - Business Matryoshka</t>
  </si>
  <si>
    <t>INTERREG IIIB</t>
  </si>
  <si>
    <t>Grīziņkalna koka arhitektūras restaurācijas projekta sagatavošana</t>
  </si>
  <si>
    <t>EEZ/Norv. fin.instr.</t>
  </si>
  <si>
    <t>Dažādu lasītāju grupu apkalpošanas pilnveidošana</t>
  </si>
  <si>
    <t>Leonardo da Vinči</t>
  </si>
  <si>
    <t>Profesionālās orientācijas un konsultēšanas pasākumi Rīgas 46. vidusskolas jauniešiem</t>
  </si>
  <si>
    <t>Atbilstoši Kioto protokolā noteiktajām likmēm</t>
  </si>
  <si>
    <t>Bagātība dažādāibā (Rīgas skolēnu pils)</t>
  </si>
  <si>
    <t>Comenius</t>
  </si>
  <si>
    <t>Brīvības gatves un Juglas ielas divu līmeņu šķērsojums</t>
  </si>
  <si>
    <t>Luksoforu sistēmas modernizācija, attīstība un luksoforu vadības apakšsistēmas izveide (1.kārta)</t>
  </si>
  <si>
    <t>Austrumu maģistrāles posma Gaujas iela-Meža prospekts būvniecība (1.posms)</t>
  </si>
  <si>
    <t>Rīgas pilsētas un ostas integrācija TEN-T ceļu tīklā: Rīgas Ziemeļu transporta koridora pētījumu pabeigšana</t>
  </si>
  <si>
    <t xml:space="preserve">TEN-T </t>
  </si>
  <si>
    <t>Augusta Deglava ielas rekonstrukcija (ieskaitot rotācijas apli Kaivas iela – Augusta Deglava iela –Lubānas iela )</t>
  </si>
  <si>
    <t>No Igaunijas līdz Horvātijai: saprātīgi enerģijas taupīšans pasākumi pašvaldībās Centrālās un Austrumeiropas valstīs</t>
  </si>
  <si>
    <t>COMENIUS</t>
  </si>
  <si>
    <t>No dārza uz Eiropas galda (Rīgas I.Kozakēvičas poļu vsk.)</t>
  </si>
  <si>
    <t>"Comenius" projekts (Rīgas 33. vidusskola)</t>
  </si>
  <si>
    <t>Vai "paldies" un "takk" kādreiz skanēja tāpat? (Ziemeļvalstu ģimnāzija)</t>
  </si>
  <si>
    <t>Bērni Olimpieši (Rīgas Centra sākumskola)</t>
  </si>
  <si>
    <t>Eiropa kustībā (Rīgas Teikas vidusskola)</t>
  </si>
  <si>
    <t>Skolēnu uzvedības uzlabošana un tolerances veidošana multikulturālajā sabiedrībā (Rīgas 74.vsk.)</t>
  </si>
  <si>
    <t>Pasakas - valodas, kultūras un tradīciju vektori (Rīgas Valda Zālīša pamatskola)</t>
  </si>
  <si>
    <t>Pedagogu konkurētspējas veicināšana izglītības sistēmas optimizācijas apstākļos</t>
  </si>
  <si>
    <t>Apmācība darba iemaņu iegūšanai un uzturēšanai, ja darba devējs ir pašvaldība (darba praktizēšana ar stipendiju)</t>
  </si>
  <si>
    <t>Rīgas pilsētas vispārizglītojošo skolu informatizācija</t>
  </si>
  <si>
    <t>Radošās metropoles</t>
  </si>
  <si>
    <t>Interreg IV C</t>
  </si>
  <si>
    <t>Vispārējo izglītības iestāžu infrastruktūras pielāgošana izglītojamajiem ar funkcionāliem traucējumiem</t>
  </si>
  <si>
    <t>Eiropas nozīmes veloceliņu tīkla (EuroVelo 10) veloceliņa posms "Centrs-Berģi"</t>
  </si>
  <si>
    <t>Atbalsts vispārējās izglītības pedagogu nodrošināšanai prioritārajos mācību priekšmetos</t>
  </si>
  <si>
    <t>Uzņēmējprasmes veicināšana izglītībā</t>
  </si>
  <si>
    <t>INTERREG IV A</t>
  </si>
  <si>
    <t>Pievilcīgas un dinamiskas sabiedrības izveide kopīgi ar iedzīvotājiem</t>
  </si>
  <si>
    <t>Siltumsūkņu ieviešana Rīgas pilsētas siltumapgādes sistēmā: demonstrācijas objekta izveide</t>
  </si>
  <si>
    <t>EEZ un NVDFI</t>
  </si>
  <si>
    <t>Energoefektīva un sabalansēta pilsētas plānošana</t>
  </si>
  <si>
    <t>Interreg IV B</t>
  </si>
  <si>
    <t>Centrālā Baltijas reģiona valstu galvaspilsētu ieguldījums Pilsētu mēru pakta īstenošanā</t>
  </si>
  <si>
    <t>Interreg IV A</t>
  </si>
  <si>
    <t>BaltMet Promo</t>
  </si>
  <si>
    <t>INTERREG IV B</t>
  </si>
  <si>
    <t>Baltijas jūras reģiona inovāciju atbalsta tīkls (BaSIC) - Atbalsta mehānisms ilgtspējīgu risinājumu un inovāciju veicināšanai MVU</t>
  </si>
  <si>
    <t>Baltijas jūras un Āzijas sadarbības plānošanas kopprojekts (BASAAR)</t>
  </si>
  <si>
    <t>Mūzika visiem</t>
  </si>
  <si>
    <t>Efektīvas skolas nākotnes vīzija</t>
  </si>
  <si>
    <t>Ziemeļu Ministru Padomes grantu programma NordPlus</t>
  </si>
  <si>
    <t>Finanšu un ekonomiskā pamatojuma izstrāde valsts un privātās partnerības projektam "Sociālo aprūpes centru "Stella Maris" un "Mežciems" rekonstrukcija un apsaimniekošana Rīgā"</t>
  </si>
  <si>
    <t>NVDFI</t>
  </si>
  <si>
    <t>Efektīvu stratēģiju izveide, lai sekmētu jaunatnes līdzdalību sabiedrības procesos</t>
  </si>
  <si>
    <t xml:space="preserve"> URBACT</t>
  </si>
  <si>
    <t>Baltijas Biogāzes autobuss</t>
  </si>
  <si>
    <t xml:space="preserve">Baltijas jūras reģiona programma </t>
  </si>
  <si>
    <t>Jaunā Hanza (Rīgas 32. vidusskola)</t>
  </si>
  <si>
    <t>"Comenius" projekts (Āgenskalna ģimnāzija)</t>
  </si>
  <si>
    <t>Eiropas pārtikas projekts (Rīgas 1. speciālā internātpamatskola)</t>
  </si>
  <si>
    <t>Veselīga Eiropas skola-ieguldījums veselībā (Rīgas Hanzas vsk.)</t>
  </si>
  <si>
    <t>Muzeji-izglītība un moderna sabiedrība (Rīgas 9.vakara vsk.)</t>
  </si>
  <si>
    <t>Finanšu un ekonomiskā pamatojuma izstrāde valsts un privātās partnerības projektam "Pirmsskolas izglītības iestādes Rīgā, Maskavas ielā 256 renovācija, apsaimniekošana un bērnu dārza pakalpojuma nodrošināšana"</t>
  </si>
  <si>
    <t>Pieejas stratēģijas jauniešu smēķēšanas pārtraukšanai Eiropā</t>
  </si>
  <si>
    <t>Veselības un patērētāju aģentūras grantu programma</t>
  </si>
  <si>
    <t>Dzīvojot pie jūras (Mežciema pamatskola)</t>
  </si>
  <si>
    <t>Es to varu paveikt (Rīgs 169. pirmsskolas izglītības iestāde)</t>
  </si>
  <si>
    <t>"Comenius" projekts (Rīgas 16. pirmsskola izglītības iestāde "Liesmiņa")</t>
  </si>
  <si>
    <t>Būt Eiropeiskiem mākslas valodā (Rīgas psk. Izglītības iestāde "Pūcīte")</t>
  </si>
  <si>
    <t>Attēla skaņa - IKT izmantošana kā komunikācijas veids izglītojamajiem ar rezes un dzirdes traucējumiem (Strazdumuižas internātvidusskola)</t>
  </si>
  <si>
    <t>Jautrā mācīšanās caur Eiropas valstīm (Rīgas 234.psk. Izglītības iestāde)</t>
  </si>
  <si>
    <t>"Comenius" projekts (Rīgas 4. speciālā internātpamatskola)</t>
  </si>
  <si>
    <t>Tālākizglītības speciālistu pieredzes apmaiņa publisko bibliotēku menedžmentā un arhitektūrā</t>
  </si>
  <si>
    <t>Darbs ar jauniešiem un bērniem bibliotēkā</t>
  </si>
  <si>
    <t>Bezdarbnieka ar invaliditāti nodarbinātība un praktiskā apmācība Rīgas speciālajā pirmsskolas izglītības iestādē "Riekstiņš"</t>
  </si>
  <si>
    <t>Kvalitatīvai dabas zinātņu apguvei atbilstošas materiālās bāzes nodrošināšana 63 Rīgas vispārizglītojošās skolās</t>
  </si>
  <si>
    <t>ERAF/KF</t>
  </si>
  <si>
    <t>Austrumu maģistrāle - Viestura - Meža prospekta satiksmes pārvada būvniecība</t>
  </si>
  <si>
    <t>Rīgas 13 speciālās izglītības iestāžu infrastruktūras un aprīkojuma uzlabošana</t>
  </si>
  <si>
    <t>Inovatīvi risinājumi sociālās atstumtības mazināšanai sociālā riska grupas jauniešiem</t>
  </si>
  <si>
    <t>Atbalsta pasākumu īstenošana Rīgas 3. speciālās pamatskolas bērnu un jauniešu sociālās atstumtības riska grupu integrācijai izglītībā</t>
  </si>
  <si>
    <t>Rīgas pilsētas pašvaldības pirmsskolas izglītības iestāžu tehnoloģiju pāreja no fosilajiem uz atjaunojmajiem energoresursiem</t>
  </si>
  <si>
    <t>Klimatu pārmaiņu finanšu instruments</t>
  </si>
  <si>
    <t>Rīgas pilsētas virszemes ūdeņu ietekmju novērtēšana un ekoloģiskā stāvokļa uzlabošana</t>
  </si>
  <si>
    <t>LIFE+</t>
  </si>
  <si>
    <t>CARMA</t>
  </si>
  <si>
    <t>Saprātīga Enerģija Eiropai</t>
  </si>
  <si>
    <t>Baltijas jūras reģiona sadarbības tīkla projekts - Eko reģions</t>
  </si>
  <si>
    <t>Draudzība. Migrācijas, attīstības un cilvēktiesību jautājumu izpratnes veicināšana, iesaistot vietējās pašvaldības</t>
  </si>
  <si>
    <t>EK programma "Nevalstiskais sektors un vietējās pašvaldības attīstībā"</t>
  </si>
  <si>
    <t>Līdzdalības kāpnes</t>
  </si>
  <si>
    <t>Jaunatne darbībā</t>
  </si>
  <si>
    <t>Enerģijas taupīšana skolas ēkā Latvijā (Rīga) un Vācijā (Trīre)</t>
  </si>
  <si>
    <t>Esiet uzmanīgi pret katru skolotāju un rūpējieties par katru izglītojamo! (Rīgas Ostvalda vsk.)</t>
  </si>
  <si>
    <t>Rīgas 28 vidusskolas daudzpusējās partnerības projekts</t>
  </si>
  <si>
    <t>Eiropas ziņas: Eiropas iepazīšana presē</t>
  </si>
  <si>
    <t>Rīgas 13. vidusskolas dzudzpusējās partnerības projekts</t>
  </si>
  <si>
    <t>Āgenskalna valsts ģimnāzijas  duadzpusējās partnerības projekts</t>
  </si>
  <si>
    <t>Rīgas 99. vidusskolas dzudzpusējās partnerības projekts</t>
  </si>
  <si>
    <t>Nodarbības ārpus klasē un klasē</t>
  </si>
  <si>
    <t>Rīgas domes kapacitātes paaugstināšana Eiropas Savienības struktūfondu jautājumos</t>
  </si>
  <si>
    <t>Eiropa kustībā</t>
  </si>
  <si>
    <t>Nebeidzamais stāsts</t>
  </si>
  <si>
    <t>Jaunie Eiropas izaicinājumi dzīvības zinātnēs: Proteīnu spēles (Rīgas Valsts vācu ģimnāzijaAgenskalna ģimnāzija)</t>
  </si>
  <si>
    <t>Izzināsim klimata pārmaiņu cēloni</t>
  </si>
  <si>
    <t>Ceļojošo jauniešu orķestru dalība Eiropas festivālos</t>
  </si>
  <si>
    <t>EK programma "Kultūra (2007.-2013.)"</t>
  </si>
  <si>
    <t>Starpbibliotēku abonements un bibliotekārie pakalpojumi slimnīcās. Somijas pieredze</t>
  </si>
  <si>
    <t>Stacionārās veselības aprūpes infrastruktūras uzlabošana Rīgas pašvaldības SIA „Rīgas 2.slimnīca”, uzlabojot veselības aprūpes pakalpojumu kvalitāti un paaugstinot pakalpojumu izmaksu efektivitāti</t>
  </si>
  <si>
    <t>Studiju un darba perspektīvas mūsu skolēniem (Rīgas Pļavnieku ģimnāzija)</t>
  </si>
  <si>
    <t>Noslēpums ir labā darbā</t>
  </si>
  <si>
    <t>Rīgas Centrālās bibliotēkas un Ūmeo pilsētas bibliotēkas sadarbības projekta sagatavošana</t>
  </si>
  <si>
    <t>Publiskās bibliotēkas darbs ar multikulturālu sabiedrību un marginālajām grupām</t>
  </si>
  <si>
    <t>Jauniešu telpa (Jauniešu iesaiste NVO, sporta un interešu izglītības programmās)</t>
  </si>
  <si>
    <t>Austrumu maģistrāles krustojuma ar Gaujas ielu (esošā satiksmes pārvada Vairoga ielā turpinājuma) būvniecība</t>
  </si>
  <si>
    <t>Upesgrīvas ielas, Kalnciema ielas, Remtes ielas, Kukšu ielas rekonstrukcija</t>
  </si>
  <si>
    <t>Luksoforu objektu rekonstrukcija un būvniecība</t>
  </si>
  <si>
    <t>Akadēmiķa Mstislava Keldiša ielas rekonstrukcija posmā no Ulbrokas ielas līdz Lubānas ielai</t>
  </si>
  <si>
    <t>Gājēju pārvada pār Kārļa Ulmaņa gatvi pie Kalnciema ielas būvniecība</t>
  </si>
  <si>
    <t>Kārļa Ulmaņa gatves un Beberbeķu ielas krustojuma rekonstrukcija</t>
  </si>
  <si>
    <t>Izglītojamo ar funkcionāliem traucējumiem atbalsta sistēmas izveide</t>
  </si>
  <si>
    <t>PhotoYouth (Fotogrāfija jauniešiem). Iespējas radīšana jauniešiem ar īpašām vajadzībām apgūt fotogrāfijas mākslu</t>
  </si>
  <si>
    <t>Igaunijas-Krievijas-Latvijas pārrobežu sadarbības programma</t>
  </si>
  <si>
    <t>Sociālās rehabilitācijas pakalpojumu attīstība bērniem un jauniešiem ar uzvedības traucējumiem Rīgas pilsētā</t>
  </si>
  <si>
    <t>Izglītības kvalitātes paaugstināšana darbā ar jauniešiem, kuriem ir uzvedības problēmas</t>
  </si>
  <si>
    <t>Ziemeļu Ministru Padomes starptautiskā grantu programma "NordPlus"</t>
  </si>
  <si>
    <t>Eiropas pilsētas: pagātnē, tagadnē un nākotnē</t>
  </si>
  <si>
    <t xml:space="preserve">Mēs spēlējamies, Mēs mācāmies, Mēs zinām </t>
  </si>
  <si>
    <t>Manas pilsētas leģendas</t>
  </si>
  <si>
    <t>Brīvais laiks zem mikroskopa</t>
  </si>
  <si>
    <t>Mīli dabu, saudzē savu nākotni</t>
  </si>
  <si>
    <t xml:space="preserve">Atšķirīgais un līdzīgais dzīves veidā Baltijas jūras krastā  </t>
  </si>
  <si>
    <t>Ābola dažādie gabaliņi; mūsu dažādība ir mūsu bagātība</t>
  </si>
  <si>
    <t>Tradicionālās sporta spēles satiekas</t>
  </si>
  <si>
    <t>Brīvprātīgā darba prasmju apmācība - Eiropas brīvprātīgā darba skola</t>
  </si>
  <si>
    <t>Eiropa pilsoņiem</t>
  </si>
  <si>
    <t>Neformālās izglītības metodoloģijas jauniešiem Eiropas Savienībā un partnervalstīs, tehniskās jaunarades nams Annas 2</t>
  </si>
  <si>
    <t>Eiropas Jaunatnes fonds</t>
  </si>
  <si>
    <t>Skolēnu individuālā mobilitāte</t>
  </si>
  <si>
    <t>Sociālās sistēmas labo prakšu un inovatīvo metožu apmaiņa starp Latviju un Skandināvijas valstīm</t>
  </si>
  <si>
    <t>Ziemeļvalstu un Baltijas valstu mobilitātes programma "Valsts administrācija"</t>
  </si>
  <si>
    <t>Domā, ko dari</t>
  </si>
  <si>
    <t>Praktiskās nodarbības skolēniem ar dzirdes traucējumiem: sadarbība komandā - pamats veiksmīgai karjerai</t>
  </si>
  <si>
    <t>VIAA - Inovācijas izglītībā</t>
  </si>
  <si>
    <t>Biblotekārie pakalpojumi ieslodzījuma vietās</t>
  </si>
  <si>
    <t>Rīgas sociālā dienesta Dienas centra bērniem un pieaugušajiem "Kamene" pilnveidošana jauniešu vajadzībām</t>
  </si>
  <si>
    <t>IZM projektu konkurss "Atbalsts jauniešu centru darbības nodrošināšanai pašvaldībā"</t>
  </si>
  <si>
    <t>Rīgas Centra humanitārās vidusskolas-skolēnu mobilitātes projekts</t>
  </si>
  <si>
    <t>Nordplus projekta "MII-Migrācija, Integrācija, Izglītība" sagatavošanas vizīte</t>
  </si>
  <si>
    <t>NordPlus</t>
  </si>
  <si>
    <t>Sagatavošanās vizīte - Rīgas Centra humanitātā vidusskola</t>
  </si>
  <si>
    <t>Sagatavošanas vizīte Vācijā, Rigas 22.vidusskola</t>
  </si>
  <si>
    <t>Sagatavošanas vizīte</t>
  </si>
  <si>
    <t>Sagatavošanās vizīte (Tehniskās jaunrades nams "Annas 2")</t>
  </si>
  <si>
    <t>Sagatavošanās vizīte Čehijā (Natālijas Draudziņas ģimnāzija)</t>
  </si>
  <si>
    <t>Nacionālā mākslas muzeja ēkas, Kr.Valdemāra 10a restaurācija un rekonstrukcija</t>
  </si>
  <si>
    <t>Kvalitatīva un veselīga pārtika ilgtspējīgas sociālās vides un uzņēmējdarbības veicināšanai</t>
  </si>
  <si>
    <t>ES programma "Nevalstisko organizāciju un vietējo varas iestāžu attīstība"</t>
  </si>
  <si>
    <t>Ogļu katlu mājas nomaiņa pret atjaunojamo energoresursu apkures katlu Rīgas 14.vakara (maiņu) vidusskolas ēkā Rīgā, Margarietas ielā 4</t>
  </si>
  <si>
    <t>Klimata pārmaiņu finanšu instruments</t>
  </si>
  <si>
    <t>Arhitektoniskā mantojuma vēsturiskā veidola saglabāšana pilsētas attīstības nodrošināšanai</t>
  </si>
  <si>
    <t>Interreg IVB</t>
  </si>
  <si>
    <t>Svešvalodas un jaunās tehnoloģijas</t>
  </si>
  <si>
    <t>Grundtvig</t>
  </si>
  <si>
    <t>Gaismekļu apgaismojuma līmeņa regulēšanas ierīču, aizsardzības automātikas ar B vai C raksturlīkni uzstādīšana un esošo gaismekļu nomaiņa uz energoefektīviem LED tehnoloģiju gaismekļiem Rīgā</t>
  </si>
  <si>
    <t>Esošo gaismekļu nomaiņa uz energoefektīviem LED tehnoloģiju gaismekļiem Rīgā</t>
  </si>
  <si>
    <t>Jaunais orķestris</t>
  </si>
  <si>
    <t>Interaktīvais palīgs tālmācībā</t>
  </si>
  <si>
    <t>Inovāciju īstenošana izglītībā</t>
  </si>
  <si>
    <t>Caur vienlīdzīgām iespējām uz pieaugušo izglītību</t>
  </si>
  <si>
    <t>Mana paaudze darba tirgū</t>
  </si>
  <si>
    <t>URBACT II</t>
  </si>
  <si>
    <t>Rīnūžu vidusskola</t>
  </si>
  <si>
    <t>Informācijas punkta pakalpojumu nodrošināšana Rīgas jauniešu centrā "Kaņieris"</t>
  </si>
  <si>
    <t>Jaunākās tendences publisko bibliotēku menedžmentā un tehnoloģiskajos procesos</t>
  </si>
  <si>
    <t>Metodiskā materiāla izstrāde darbam ar informācjias tehnoloģijām Latvijas vēstures stundās 6.klasei</t>
  </si>
  <si>
    <t>Resusru punkta izveide Rīgas jauniešu centrā "Kaņieris"</t>
  </si>
  <si>
    <t>Sagatavošanās vizīte, Rīgas Centra humanitārā vidusskola</t>
  </si>
  <si>
    <t>Sagatavošanās vizīte,  Rīgas Igauņu pamatskola</t>
  </si>
  <si>
    <t>Sagatavošanās vizīte Ungārijā</t>
  </si>
  <si>
    <t xml:space="preserve">Sagatavošanās vizīte, Rīgas Valsts 2.ģimnāzija </t>
  </si>
  <si>
    <t>Sagatavošanās vizīte,  Rīgas Teikas vidusskola</t>
  </si>
  <si>
    <t>Eiropas Savienības Mūžizglītības programmas Comenius sagatavošanās vizīte projektam “Mūsu pilsētas virtuālais muzejs”</t>
  </si>
  <si>
    <t>Sagatavošanās vizīte, Rīgas Vācu ģimnāzija</t>
  </si>
  <si>
    <t>Sagatavošanās vizīte, Rīgas 1.ģimnāzija</t>
  </si>
  <si>
    <t>Sagatavošanās vizīte, Rigas 234.PII</t>
  </si>
  <si>
    <t>Dzīve, mediji un līdzdalība - jaunatne Baltijas jūras reģionā</t>
  </si>
  <si>
    <t>Enerģija, Pārdaugavas pamatskola</t>
  </si>
  <si>
    <t>7.ietvara programma</t>
  </si>
  <si>
    <t>Algotie pagaidu sabiedriskie darbi</t>
  </si>
  <si>
    <t>Latviešu valodas un kultūras mācības e-vidē</t>
  </si>
  <si>
    <t>Luksoforu objektu rekonstrukcija un būvniecība 2012</t>
  </si>
  <si>
    <t>K.Ulmaņa gatves un lidostas "Rīga" pievedceļa (P133) šķērsojuma rekonstrukcija (no Lielirbes ielas līdz Šampētera ielai un no Grenču ielas līdz Gramzdas ielai)</t>
  </si>
  <si>
    <t>Jauniešu ar funkcionāliem traucējumiem un sociālo atstumtības risku dzīves prasmju attīstīšana un integrācija izglītībā Rīgas Raiņa 8. vakara (maiņu) vidusskolā un sabiedrībā</t>
  </si>
  <si>
    <t>Videi draudzīgo informācijas un komunikāciju tehnoloģiju tīkls (GreenIT)</t>
  </si>
  <si>
    <t>INTERREG IV C</t>
  </si>
  <si>
    <t xml:space="preserve">Motivāciju programmu izstrāde un ieviešana bezpajumtniekiem - bezdarbniekiem </t>
  </si>
  <si>
    <t>Ilgtspējīga pilsētas mobilitāte (SUM projekts)</t>
  </si>
  <si>
    <t>Rīgas kā reģionālā inovāciju centra stiprināšana</t>
  </si>
  <si>
    <t>Gastronomijas dzīve un māksla - Eiropas Savienība</t>
  </si>
  <si>
    <t>Māksla pret ļaunumu</t>
  </si>
  <si>
    <t>Ģeometrija ikdienas dzīvē</t>
  </si>
  <si>
    <t>Pirmie soļi pretī eko-menedžmentam skolās</t>
  </si>
  <si>
    <t>Pasaules uztvere caur dažādām dimensijām</t>
  </si>
  <si>
    <t>Mūsu pilsētas virtuālais muzejs</t>
  </si>
  <si>
    <t>Ar pasakām pret aizspriedumiem</t>
  </si>
  <si>
    <t>Matemātika spēlējoties</t>
  </si>
  <si>
    <t>Zaļais bizness</t>
  </si>
  <si>
    <t>Atklāsim Eiropas dārzu noslēpumus</t>
  </si>
  <si>
    <t>Šķiro atkritumus šodien labākai nākotnei</t>
  </si>
  <si>
    <t>Cilvēce kustībā - izaicinājumi un iespējas, Rīgas Klasiskā ģimnāzija</t>
  </si>
  <si>
    <t>Macīšanās mācot</t>
  </si>
  <si>
    <t>Es un mana Eiropa: starpkultūru izaicinājumi mūsdienīgā pirmsskolas izglītībā</t>
  </si>
  <si>
    <t>Ugunsdrošības uzlabošana vēsturiskajās ēkās</t>
  </si>
  <si>
    <t>Skolas vadības kapacitātes paaugstināšana uz faktiem un pierādijumiem balstitas skolas kvalitātes pilnveidei</t>
  </si>
  <si>
    <t>BaltMet Brand ID - Baltijas jūras reģiona zīmola un identitātes stiprināšana, piesaistot talantus, tūristus un investīcijas</t>
  </si>
  <si>
    <t>Baltijas jūras reģiona programma 2007-2013</t>
  </si>
  <si>
    <t>Klimata izzināšana multikulturālā klasē</t>
  </si>
  <si>
    <t>Eiropas pilsētu savstarpējais atbalsts integrācijas jautājumu risināšanā (ImpleMentoring)</t>
  </si>
  <si>
    <t>EUROCITIES</t>
  </si>
  <si>
    <t>Finansēs izglītoti skolēni - Latvijas ekonomiskās izaugsmes pamats</t>
  </si>
  <si>
    <t>Latviešu valoda - ceļš uz informācijas sabiedrību Latvijā</t>
  </si>
  <si>
    <t>SIF</t>
  </si>
  <si>
    <t>Esošo gaismekļu nomaiņa uz energoefektīviem LED tehnoloģiju gaismekļiem Rīgā, Vecāķu apkaimē</t>
  </si>
  <si>
    <t>Esošo gaismekļu nomaiņa uz energoefektīviem LED tehnoloģiju gaismekļiem Rīgā, Mangaļsalas apkaimē</t>
  </si>
  <si>
    <t>Esošo gaismekļu nomaiņa uz energoefektīviem LED tehnoloģiju gaismekļiem Rīgā, Dārziņu apkaimē</t>
  </si>
  <si>
    <t>Dalība Marché du Film 2013 Kannās, Francijā</t>
  </si>
  <si>
    <t>LIAA</t>
  </si>
  <si>
    <t>Iespēju pasaule</t>
  </si>
  <si>
    <t>Modernas bibliotēkas stratēģija publiskajās bibliotēkās</t>
  </si>
  <si>
    <t>Sagatavošanas vizīte, Rīgas Kultūras vidusskola</t>
  </si>
  <si>
    <t>Moderna publiskā bibliotēka-Stokholmas pieredze</t>
  </si>
  <si>
    <t>Pirmsskolas izglītības iestāžu infrastruktūras uzlabošana Rīgas pilsētas pašvaldībā</t>
  </si>
  <si>
    <t>VRAA</t>
  </si>
  <si>
    <t>Energoefektivitātes stratēģiskie instrumenti pilsētu attīstības plānošanai (STEP Up)</t>
  </si>
  <si>
    <t>7.ietverprogramma</t>
  </si>
  <si>
    <t>Mācīšanās prasmes ilgtspējīgai attīstībai</t>
  </si>
  <si>
    <t>Pieaugušo apmācība sadarbības organizēšana starp izglītības iestādēm un darba devējiem</t>
  </si>
  <si>
    <t>Veiksmīgas skolu darbības sekmēšana Leipcigā un Rīgā: skolas neapmeklētības prevencija</t>
  </si>
  <si>
    <t>Comenius Regio</t>
  </si>
  <si>
    <t>Personalizēta ceļojuma plānošana riteņbraucējiem (PTP-Cycle)</t>
  </si>
  <si>
    <t>Motivēts, radošs un moderns skolotājs - pamats veiksmīgam pieaugušo izglītības procesam</t>
  </si>
  <si>
    <t>Iemācīsimies saprast mūsu nacionālo mantojumu, lai veidotu mūsu Eiropas identitāti (Let`s First Understand Our National Heritage in order to Define and Biuld Our European Identity)</t>
  </si>
  <si>
    <t>Mēs visi smaidam vienā valodā - starpkultūru dialogs, kā aktīvas pilsonības veicinātājs</t>
  </si>
  <si>
    <t>Mācīšanās dzīvei: Šodienas pusaudži – rītdienas Eiropa (Today`s Teenagers are Tomorrow`s Europe)</t>
  </si>
  <si>
    <t>Mūzika Eiropā - kultūras pasākumi Eiropas skolās (Musik bewegt Europa - Kulturelles Leben in europäischen Schulen)</t>
  </si>
  <si>
    <t>Līdzsvarota attīstība - Eiropas zaļākai nākotnei</t>
  </si>
  <si>
    <t>Jaunā Eiropa ciešākām saitēm</t>
  </si>
  <si>
    <t>Brīvprātīgā darba aktivitātes izglītibas turpinašanai (VOLARE)</t>
  </si>
  <si>
    <t>Rūpes, rīcība un cieņa - Zemei</t>
  </si>
  <si>
    <t>Veselības veicināšanas labās prakses un inovatīvo metožu apmaiņa starp Latvijas un Ziemeļvalstu pašvaldībām</t>
  </si>
  <si>
    <t>Ziemeļu un Baltijas valstu Mobilitātes programma</t>
  </si>
  <si>
    <t>Lasīšana ar prieku</t>
  </si>
  <si>
    <t>"Comenius" projekts (Rīgas 5. specialā internātpamatskola)</t>
  </si>
  <si>
    <t>"Comenius" projekts (Rīgas 18. vakara (maiņu) vidusskola)</t>
  </si>
  <si>
    <t>"Comenius" projekts (Rīgas Āgenskalna Valsts ģimnāzija)</t>
  </si>
  <si>
    <t>"Comenius" projekts (Rīgas 14.vakara maiņu vsk.)</t>
  </si>
  <si>
    <t>"Comenius" projekts (Rīgas 16. vidusskola)</t>
  </si>
  <si>
    <t>Pro.motion</t>
  </si>
  <si>
    <t>Investīciju mērķis</t>
  </si>
  <si>
    <t>Investīciju apjoms (valsts budžeta līdzekļi) (LVL)</t>
  </si>
  <si>
    <t>Valsts budžets</t>
  </si>
  <si>
    <t>Rīgas vides projekts</t>
  </si>
  <si>
    <t>Rīgas ūdens un vides projekts</t>
  </si>
  <si>
    <t>Rīgas ūdens un apkārtējās vides projekts</t>
  </si>
  <si>
    <t>Strazdumuižas internātskola - attīstības centra rekonstrukcija - piebūve</t>
  </si>
  <si>
    <t>Strazdmuižas internātskolas attīstības centra rekonstrukcija - piebūve</t>
  </si>
  <si>
    <t>Skolas ēkas piebūve bērniem invalīdiem ar psihiskās attīstības aizturi</t>
  </si>
  <si>
    <t>Rīgas I.Kozakevičas v.n.vispārizglītojošās vidusskolas mācību iekārtu iegāde</t>
  </si>
  <si>
    <t>Strazdmuižas internātskolas - attīstības centra rekonstrukcija - piebūve</t>
  </si>
  <si>
    <t>Strazdumuižas internātskolas attīstības centra rekonstrukcija - piebūve</t>
  </si>
  <si>
    <t>Cieto sadzīves atkritumu projekts (Rīga, Getliņi)</t>
  </si>
  <si>
    <t>Latvijas Nacionālā teātra interjera iegāde</t>
  </si>
  <si>
    <t>Rīgas 23.pirmsskolas izglītības iestādes logu bloku maiņa</t>
  </si>
  <si>
    <t>Pacientu uzņemšanas, infekcijas izolatoru un dzemdību telpu kompleksa reorganizācija Rīgas pilsētas Dzemdību namā</t>
  </si>
  <si>
    <t>Strazdumuižas internātskolas attīstības centra rekonstrukcija, piebūve</t>
  </si>
  <si>
    <t>Rīgas Nacionālais zooloģiskais dārzs – dzīvnieku mītnes izbūve</t>
  </si>
  <si>
    <t>Rīgas veloceliņu Centrs – Vecmīlgrāvis, Centrs –Dārziņi projektu uzsākšana</t>
  </si>
  <si>
    <t>Rīgas 13.vidusskola – energoefektivitātes pasākumi</t>
  </si>
  <si>
    <t>Rīgas 221.pirmsskolas izglītības iestādes logu nomaiņa</t>
  </si>
  <si>
    <t>Rīgas pirmsskolas izglītības iestādes “Māra” telpu remonts</t>
  </si>
  <si>
    <t>Rīgas 258.pirmsskolas izglītības iestādes telpu remonts</t>
  </si>
  <si>
    <t>Rīgas pirmsskolas izglītības iestādes “Kadiķītis” telpu remonts</t>
  </si>
  <si>
    <t>Rīgas 200.pirmsskolas izglītības iestādes remonts</t>
  </si>
  <si>
    <t>Rīgas 5.speciālās internātpamatskolas logu un ārdurvju nomaiņa (ēkai Baltāsbaznīcas ielā 40 un Stokholmas ielā 26)</t>
  </si>
  <si>
    <t>Rīgas Bolderājas sākumskolas (Platā ielā 20) logu un ārdurvju nomaiņa</t>
  </si>
  <si>
    <t>Strazdumuižas internātvidusskolas - attīstības centra vājredzīgiem un neredzīgiem bērniem - rekonstrukcija, piebūve</t>
  </si>
  <si>
    <t>Rīgas Nedzirdīgo bērnu internātpamatskolas (Murjāņu ielā) būvniecība</t>
  </si>
  <si>
    <t>Rīgas mūzikas internātvidusskolas (Kalnciema ielā 160) infrastruktūras sakārtošana</t>
  </si>
  <si>
    <t>Rīgas 49.vidusskolas logu nomaiņa</t>
  </si>
  <si>
    <t>Krimuldas ielas apgaismojuma projekts</t>
  </si>
  <si>
    <t>Rīgas Raiņa 8.vakara (maiņu) vidusskolas zāles remonts</t>
  </si>
  <si>
    <t>2006-2009</t>
  </si>
  <si>
    <t>Ūdenssaimniecības attīstība Rīgā, III kārta</t>
  </si>
  <si>
    <t>Pašvaldības dzīvojamās mājas Gobas ielā 20</t>
  </si>
  <si>
    <t>Pašvaldību piezīmes</t>
  </si>
  <si>
    <t>LPS piezīmes</t>
  </si>
  <si>
    <t>Daugavpils pilsētas dome</t>
  </si>
  <si>
    <t>Ūdenssaimniecības attīstība Daugavpilī, 2. kārta</t>
  </si>
  <si>
    <t>Daugavpils Ruģeļu pamatskola. Mēs to varam, ja viens otru iepazīstam!</t>
  </si>
  <si>
    <t>Neatliekamās palīdzības pieejamības nodrošināšana Daugavpils reģionālās slimnīcas uzņemšanas nodaļā</t>
  </si>
  <si>
    <t>Centrālo siltumpunktu (CSP)  likvidācija un sadales siltumtīklu rekonstrukcija Daugavpilī; Daugavpils, Latgale</t>
  </si>
  <si>
    <t>Personu ar garīgiem traucējumiem integrāciju darba tirgū Daugavpilī</t>
  </si>
  <si>
    <t>Jauniešu bezdarbnieku darba prakses vietu nodrošināšana Daugavpils sociālās un izglītības iestādēs</t>
  </si>
  <si>
    <t>2013-2014</t>
  </si>
  <si>
    <t>15 MW šķeldas katlumājas jaunbūve Daugavpils centralizētās siltumapgādes siltumcentrāles nr.3 efektivitātes paaugstināšanai</t>
  </si>
  <si>
    <t>projekts atrodas īstenošanas stadijā, projekta gala summa nav zināma</t>
  </si>
  <si>
    <t>Maģistrālo siltumtīklu rekonstrukcija Jaunbūves (Liepājas ielā) un Vecstropu mikrorajonos, Daugavpilī</t>
  </si>
  <si>
    <t>Maģistrālo siltumtīklu rekonstrukcija Jaunbūves, Ķīmijas un Centra mikrorajonos Daugavpilī</t>
  </si>
  <si>
    <t>Maģistrālo siltumtīklu rekonstrukcija 18.novembra ielā un Kauņas ielā, Daugavpilī</t>
  </si>
  <si>
    <t>Pirmsskolas izglītības iestāžu infrastruktūras attīstība Daugavpilī</t>
  </si>
  <si>
    <t>Kreatīvā tūrisma attīstība, izveidojot Māla mākslas centrus Daugavpilī un Utenā</t>
  </si>
  <si>
    <t>Latvijas – Lietuvas pārrobežu sadarbības programma 2007 – 2013 gadam</t>
  </si>
  <si>
    <t>Daugavpils  sociālās dzīvojamās mājas, Šaura ielā 28, siltumnoturības uzlabošanas pasākumi</t>
  </si>
  <si>
    <t>Energoefektivitātes paaugstināšana Daugavpils pilsētas pirmskolas izglītības iestāžu ēkās</t>
  </si>
  <si>
    <t>Pašvaldības izglītības iestāžu infrastruktūras attīstība - energoefektivitātes pasākumi un teritorijas labiekārtošana pilsētvides attīstībai</t>
  </si>
  <si>
    <t>Vienošanās: ERAF-7192484,71Ls; VBD-380778,60Ls, projekts atrodas īstenošanas stadijā, projekta gala summa nav zināma</t>
  </si>
  <si>
    <t>Daugavpils 12. vidusskolas infrastruktūras uzlabošana izglītojamajiem ar funkcionāliem traucejumiem</t>
  </si>
  <si>
    <t>Daugavpils pilsētas vēsturiskā centra dominantes - Vienības nama atjaunošana      </t>
  </si>
  <si>
    <t>Kvalitatīvai dabaszinātņu apguvei atbilstošas materiālās bāzes nodrošināšana Daugavpils vidusskolās</t>
  </si>
  <si>
    <t>Daugavpils cietokšņa infrastruktūras - ielu kompleksais labiekārtojums un inženiertīklu renovācija</t>
  </si>
  <si>
    <t>Vienošanās: ERAF-3151016,78Ls; VBD-166818,53Ls, projekts pabeigts, projekta gala summa nav apstiprināta</t>
  </si>
  <si>
    <t>Pārvada Daugavpils autotransporta mezgls Vidzemes, Piekrastes, A.Pumpura, Višķu iela būvniecība</t>
  </si>
  <si>
    <t>Vienošanās: KF-20319909,42Ls; VBD-1075759,91Ls, projekts atrodas īstenošanas stadijā, projekta gala summa nav zināma</t>
  </si>
  <si>
    <t>Daugavpils pilsētas satiksmes infrastruktūras rekonstrukcija</t>
  </si>
  <si>
    <t>Vienošanās: ERAF-1961369,38Ls; VBD-103837,21Ls,projekts pabeigts, projekta gala summa nav apstiprināta</t>
  </si>
  <si>
    <t>Pārrobežu teritorijas atraktivitātes veicināšana, paaugstinot kultūras iestāžu vadības efektivitāti</t>
  </si>
  <si>
    <t>Daugavpils Universitātes Tehnoloģiju pārneses kontaktpunkts</t>
  </si>
  <si>
    <t>Projektu realizēja DU</t>
  </si>
  <si>
    <t>Speciālistu piesaiste Daugavpils pilsētas domes administratīvās kapacitātes stiprināšanai</t>
  </si>
  <si>
    <t>Daugavpils 24.pirmsskolas izglītības iestādes infrastruktūras attīstība</t>
  </si>
  <si>
    <t>Tranzītielas A13 rekonstrukcija Daugavpils pilsētas teritorijā</t>
  </si>
  <si>
    <t>Vienošanās: ERAF-5556220,49Ls, VBD-196101,90Ls, projekts atrodas īstenošanas stadijā, projekta gala summa nav zināma</t>
  </si>
  <si>
    <t>Daugavpils pilsētas pašvaldības attīstības plānošanas kapacitātes paaugstināšana</t>
  </si>
  <si>
    <t>Vienošanās: ESF-25000,-Ls, projekts atrodas īstenošanas stadijā, projekta gala summa nav zināma</t>
  </si>
  <si>
    <t>Daugavpils pilsētas satiksmes infrastruktūras rekonstrukcija, II. kārta</t>
  </si>
  <si>
    <t>Vienošanās: ERAF-Ls, VBD-124942,77Ls, projekts pabeigts, projekta gala summa nav apstiprināta</t>
  </si>
  <si>
    <t>Dzīvojamās mājas Ģimnāzijas ielā 19, Daugavpilī, energoefektivitātes uzlabošana (1.posms)</t>
  </si>
  <si>
    <t>Projektu realizēja SIA Naujenes pakalpojumu serviss</t>
  </si>
  <si>
    <t>Daugavpils pilsētas izglītības iestāžu informatizācija</t>
  </si>
  <si>
    <t>Daugavpils pilsētas speciālo izglītības iestāžu infrastruktūras un aprīkojuma uzlabošana</t>
  </si>
  <si>
    <t>Pašvaldības ēku un pieguļošās infrastruktūras rekonstrukcija Daugavpils pilsētas vēsturiskajā centrā</t>
  </si>
  <si>
    <t>Daugavpils mākslas vidusskolas "Saules skola" mācību aprīkojuma modernizācija un infrastruktūras uzlabošana</t>
  </si>
  <si>
    <t>Vienošanās: ERAF-363328,-Ls, VBD-11829,-Ls,projekts pabeigts, projekta gala summa nav apstiprināta</t>
  </si>
  <si>
    <t>Daugavpils Universitātes studiju programmu kvalitātes uzlabošana un vides pieejamības nodrošināšana</t>
  </si>
  <si>
    <t>DU. Vienošanās: ERAF-14,2 mljn Ls; VBD-1,19 mljn Ls, projekts atrodas īstenošanas stadijā, projekta gala summa nav zināma</t>
  </si>
  <si>
    <t>Ūdenssaimniecības attīstība Daugavpilī, III kārta</t>
  </si>
  <si>
    <t>Vienošanās: ERAF-10331508,-Ls, projekts atrodas īstenošanas stadijā, projekta gala summa nav zināma</t>
  </si>
  <si>
    <t>DAUGAVPILS ROTKO MĀKSLAS CENTRA ĒKAS REKONSTRUKCIJA UN PIEGUĻOŠĀS TERITORIJAS LABIEKĀRTOŠANA</t>
  </si>
  <si>
    <t>PROJEKTS "RADOŠO INDUSTRIJU ATTĪSTĪBA LATVIJAS-LIETUVAS PĀRROBEŽU REĢIONĀ" LLIII-165 </t>
  </si>
  <si>
    <t>ARTILĒRIJAS ARSENĀLA ĒKAS REKONSTRUKCIJA DAUGAVPILS ROTKO MĀKSLAS CENTRA IZVEIDEI</t>
  </si>
  <si>
    <t>Energoefektivitātes paaugstināšana Daugavpils pilsētas pašvaldības ēkās</t>
  </si>
  <si>
    <t>Vienošanās: ERAF-2411535,-Ls; VBD-85113,-Ls,projekts atrodas īstenošanas stadijā, projekta gala summa nav zināma</t>
  </si>
  <si>
    <t>Daugavpils pašvaldības kapacitātes stiprināšana Eiropas Savienības politiku instrumentu un pārējās ārvalstu finanšu palīdzības līdzfinansēto projektu un pasākumu īstenošanai</t>
  </si>
  <si>
    <t>Siltumnīcefekta gāzu emisiju samazināšana Daugavpils pašvaldības publisko teritoriju apgaismojuma infrastruktūrā</t>
  </si>
  <si>
    <t>Vienošanās: KPFI-Ls,projekts pabeigts, projekta gala summa nav apstiprināta</t>
  </si>
  <si>
    <t>Sociālo pakalpojumu infrastruktūras un pakalpojumu attīstīšana klientu rehabilitācijai, integrācijai sabiedrībā un darba tirgū Latgales reģionā</t>
  </si>
  <si>
    <t>Daugavpils daļa</t>
  </si>
  <si>
    <t>Daugavpils etniskā centra izveide</t>
  </si>
  <si>
    <t>ES PHARE programma</t>
  </si>
  <si>
    <t>SLAVIC PIE (Slavic People in Europe), Slāvu cilvēki Eiropā</t>
  </si>
  <si>
    <t xml:space="preserve">ES PHARE programma </t>
  </si>
  <si>
    <t>Stratēģiskais mārketings kā pārrobežu sadarbības veicinātājs</t>
  </si>
  <si>
    <t>Pārrobežu sadarbības veicināšana starp Daugavpils pilsētu un Zarasu rajonu ar tūrisma attīstības palīdzību</t>
  </si>
  <si>
    <t>European Oualifying Path on Urban Public Transport Issues (Pilsētas sabiedriskā transporta problēmu risināšanas veidi Eiropā)</t>
  </si>
  <si>
    <t>ERAF (URBACT) PROGRAMMA</t>
  </si>
  <si>
    <t>Retail development – Competence Network in the Baltic Sea Region (Uzņēmējdarbības (mazumtirdzniecības) attīstība kā pilsētvides veidojošais elements)</t>
  </si>
  <si>
    <t>Baltijas jūras reģiona INTERREG III B</t>
  </si>
  <si>
    <t>Reģiona attīstība, ieviešot reģenerācijas pasākumu (Regeneration)</t>
  </si>
  <si>
    <t>Baltijas jūras reģiona INTERREG III B Kaimiņattiecību programma</t>
  </si>
  <si>
    <t>Motivācijas programma Daugavpils jauniešiem ar zemu pamatprasmju līmeni</t>
  </si>
  <si>
    <t>Personu ar invaliditāti pašnodarbinātības uzsākšanas apmācību programmas izstrāde un ieviešana</t>
  </si>
  <si>
    <t>Biznesa pamati cilvēkiem ar īpašām vajadzībām</t>
  </si>
  <si>
    <t>Latvijas – Lietuvas pārrobežu basketbola čempionātu un ielu basketbola turnīru organizēšana</t>
  </si>
  <si>
    <t xml:space="preserve">INTERREG IIIA </t>
  </si>
  <si>
    <t>Daugavpils pilsētas cilvēkresursu, kā darba spēka pieejamības analīze nodarbinātības problēmu risināšanai Austrumlatgales darba tirgū</t>
  </si>
  <si>
    <t>Uzņēmējdarbības aktivitātes paaugstināšana Daugavpilī un Zarasos, izmantojot biznesa informācijas centru tīklu</t>
  </si>
  <si>
    <t xml:space="preserve">INTERREG III A </t>
  </si>
  <si>
    <t>Daugavpils pilsētas pašvaldības un nevalstisko organizāciju kapacitātes celšana projektu sagatavošanā un ieviešanā</t>
  </si>
  <si>
    <t>No ieslodzījuma atbrīvoto Daugavpils iedzīvotāju iespējas darba tirgū Austrumlatgalē</t>
  </si>
  <si>
    <t>Māksla bez robežām - pārrobežu kultūras industrijas veicināšana Marka Šagāla un Marka Rotko daiļrades kontekstā</t>
  </si>
  <si>
    <t>Mūzika, kas vieno</t>
  </si>
  <si>
    <t>Valsts un privātās partnerības attīstība Daugavpils Cietoksnī</t>
  </si>
  <si>
    <t>EEZ/Norvēģijas valdības divpusējā finanšu instruments</t>
  </si>
  <si>
    <t>Digitālās radioloģijas un slimnīcas informācijas sistēmas ieviešana Daugavpils reģionālajā slimnīcā</t>
  </si>
  <si>
    <t>Onkoloģijas slimnieku ārstēšanas pakalpojumu uzlabošana SIA “Daugavpils reģionālā slimnīca”, veicot infrastruktūras sakārtošanu un medicīnisko ierīču iegādi</t>
  </si>
  <si>
    <t>Stacionārās veselības aprūpes infrastruktūras uzlabošana SIA “Daugavpils reģionālā slimnīca”, uzlabojot veselības aprūpes pakalpojumu kvalitāti un paaugstinot izmaksu efektivitāti</t>
  </si>
  <si>
    <t>Demenes pagasta izgāztuves "Demene" rekultivācija</t>
  </si>
  <si>
    <t>Ūdenstorņa ēkas paraugrestaurācija un apsaimniekošana Daugavpils cietoksnī</t>
  </si>
  <si>
    <t>EEZ/Norvēģijas valdības divpusējais finanšu instruments</t>
  </si>
  <si>
    <t xml:space="preserve">Atbalsts vispārējās izglītības pedagogu nodrošināšanai </t>
  </si>
  <si>
    <t>Pedagogu konkurētspējas veicināšana</t>
  </si>
  <si>
    <t>Reto rāpuļu un abinieku aizsardzība Latvijā</t>
  </si>
  <si>
    <t>LIFE +</t>
  </si>
  <si>
    <t>Vienošanās: Life+ -271423,-Ls; VBD-161223,-Ls,projekts atrodas īstenošanas stadijā, projekta gala summa nav zināma</t>
  </si>
  <si>
    <t>Daugavpils Celtnieku profesionālās vidusskolas mācību aprīkojuma modernizācija un infrastruktūras uzlabošana profesionālās izglītības programmu īstenošanai, 1.kārta</t>
  </si>
  <si>
    <t>Stacionārās veselības aprūpes infrastruktūras uzlabošana SIA "Daugavpils reģionālā slimnīca", uzlabojot veselības aprūpes pakalpojumu kvalitāti un paaugstinot pakalpojumu izmaksu efektivitāti, II.kārta</t>
  </si>
  <si>
    <t>Krūts vēža mūsdienīgu apzināšanas, profilaskes, agrīnas un ārstēšanas pasākumu attīstība Latvijas, Lietuvas un Baltkrievijas pierobežā</t>
  </si>
  <si>
    <t>EKPI / Latvijas - Lietuvas - Baltkrievijas pārrobežu sadarbības programma</t>
  </si>
  <si>
    <t>Daugavpils un Vitebska: kultūras sadarbības veicināšana</t>
  </si>
  <si>
    <t>Latvijas -Lietuvas-Baltkrievijas pārrobežu sadarbības programma</t>
  </si>
  <si>
    <t>Daugavpils pilsētas tramvaju transporta infrastruktūras renovācija</t>
  </si>
  <si>
    <t>Vienošanās: ERAF-8366507,23,projekts atrodas īstenošanas stadijā, projekta gala summa nav zināma</t>
  </si>
  <si>
    <t>Daugavpils cietokšņa Nikolaja ielas un tās apbūves atjaunošana</t>
  </si>
  <si>
    <t>Vienošanās: ERAF-1116682,-Ls; VBD-39412,-Ls,projekts atrodas īstenošanas stadijā, projekta gala summa nav zināma</t>
  </si>
  <si>
    <t>Sporta aktivitāšu daudzveidības un pieejamības nodrošināšana pārrboežu reģiona jauniešiem</t>
  </si>
  <si>
    <t>Latvijas – Lietuvas pārrobežu sadarbības programma 2007.–2013.gadam</t>
  </si>
  <si>
    <t>Mācību aprīkojuma modernizācija un infrastruktūras uzlabošana Daugavpils 1. arodvidusskolā</t>
  </si>
  <si>
    <t>Mācību aprīkojuma modernizācija un infrastruktūras uzlabošana Latgales Transporta un sakaru tehniskajā skolā</t>
  </si>
  <si>
    <t>Energoefektivitātes paaugstināšanas pasākumi Latgales Transporta un sakaru tehniskās skolas dienesta viesnīcu ēkās</t>
  </si>
  <si>
    <t>Mācību aprīkojuma modernizācija un infrastruktūras uzlabošana profesionālās izglītības programmu īstenošanai</t>
  </si>
  <si>
    <t>Profesionālās izglītības programmas „Ceļu būvtehniķis” īstenošanas kvalitātes uzlabošana un īstenošana Daugavpils Celtnieku profesionālajā vidusskolā</t>
  </si>
  <si>
    <t>Administrations go Europe!</t>
  </si>
  <si>
    <t>ES Mūžizglītības programmas Leonardo da Vinci apakšprogramma</t>
  </si>
  <si>
    <t>Vienošanās: 7732,-Ls,projekts atrodas īstenošanas stadijā, projekta gala summa nav zināma</t>
  </si>
  <si>
    <t>Daugavpils pilsētas popularizēšana un Latvijas starptautiskās konkurētspējas veicināšana investīciju izstādē Kannās, Francija</t>
  </si>
  <si>
    <t>Lasīšanas veicināšanas idejas caur jaunajām informācijas tehnoloģijām un kreatīvām aktivitātēm</t>
  </si>
  <si>
    <t>PRESTO (Project on reduction of the eutrophication of the Baltic Sea today)</t>
  </si>
  <si>
    <t>Baltijas jūras reģiona programma (ERAF/EKPI)</t>
  </si>
  <si>
    <t>Vienošanās: ERAF/EKPI-113006,67Ls,projekts atrodas īstenošanas stadijā, projekta gala summa nav zināma</t>
  </si>
  <si>
    <t>Daugavas ielas rekonstrukcija Daugavpils pilsētā</t>
  </si>
  <si>
    <t>Vienošanās: ERAF-2257133,40Ls; VBD-79623,67Ls,projekts atrodas īstenošanas stadijā, projekta gala summa nav zināma</t>
  </si>
  <si>
    <t>Daugavpils pilsētas Grīvas mikrorajona infrastruktūras attīstība</t>
  </si>
  <si>
    <t>Vienošanās: ERAF-1168947,-Ls; VBD-41256,-Ls,projekts atrodas īstenošanas stadijā, projekta gala summa nav zināma</t>
  </si>
  <si>
    <t>Kultūrvēsturiskā mantojuma saglabāšana un popularizēšana Daugavpilī un Grodņā</t>
  </si>
  <si>
    <t>Latvijas, Lietuvas un Baltkrievijas pārrobežu sadarbības programmas 2007.-2013.gadam</t>
  </si>
  <si>
    <t>Vienošanās: Progr.-318517,79Ls; VBD-17695,43Ls,projekts atrodas īstenošanas stadijā, projekta gala summa nav zināma</t>
  </si>
  <si>
    <t>Daugavpils pilsētas Ziemeļu rūpniecības zonas infrastruktūras attīstība</t>
  </si>
  <si>
    <t>Vienošanās: ERAF-2415168,95Ls; VBD-91275,21Ls,projekts atrodas īstenošanas stadijā, projekta gala summa nav zināma</t>
  </si>
  <si>
    <t>Daugavpils pilsētas industriālo zonu pieejamības veicināšana (Liepājas un Varšavas ielu rekonstrukcija)</t>
  </si>
  <si>
    <t>Vienošanās: ERAF-2347852,-Ls; VBD-82865,-Ls,projekts atrodas īstenošanas stadijā, projekta gala summa nav zināma</t>
  </si>
  <si>
    <t>LIFE</t>
  </si>
  <si>
    <t>Komunālo pakalpojumu attīstības projekts: Daugavpils ūdens apgāde un kanalizācija</t>
  </si>
  <si>
    <t>Daugavpils ūdensapgāde un kanalizācija</t>
  </si>
  <si>
    <t>Daugavpils ģimnāzijas celtniecība</t>
  </si>
  <si>
    <t>Daugavpils tramvaja sliežu ceļa remonts</t>
  </si>
  <si>
    <t>Daugavpils Poļu vidusskolas rekonstrukcija</t>
  </si>
  <si>
    <t>Daugavpils pilsētas autotransporta mezgls (Vidzemes, Kārklu, Kraujas un Cietokšņa ielas)</t>
  </si>
  <si>
    <t>Daugavpils Pedagoģiskās universitātes laukuma rekonstrukcija</t>
  </si>
  <si>
    <t>Daugavpils pilsētas autotransporta mezgls (Vidzemes, Kārklu, Kraujas, Stacijas un Cietokšņa ielas)</t>
  </si>
  <si>
    <t>Daugavpils pilsētas autotransporta mezgls (Vidzemes, Kārklu, Kraujas, Stacijas un Cietokšņa iela)</t>
  </si>
  <si>
    <t>Daugavpils reģionālās slimnīcas neiroloģijas nodaļas remonts</t>
  </si>
  <si>
    <t>Daugavpils 16.vidusskolas kosmētiskais remonts un energoefektivitātes paaugstināšana</t>
  </si>
  <si>
    <t>Daugavpils 17.vidusskolas sporta laukuma labiekārtošana un energoefektivitātes paaugstināšana</t>
  </si>
  <si>
    <t xml:space="preserve">Daugavpils mūzikas vidusskolas renovācija </t>
  </si>
  <si>
    <t>Daugavpils reģionālās slimnīcas infekcijas nodaļas pārvietošana uz Daugavpils reģionālās slimnīcas telpām</t>
  </si>
  <si>
    <t>Daugavpils Vienības pamatskolas renovācija</t>
  </si>
  <si>
    <t>Vienības nama (Latviešu kultūras centrs) renovācija</t>
  </si>
  <si>
    <t>Daugavpils 16.vidusskolas energoefektivitātes paaugstināšana, logu atjaunošana, noblīvēšana</t>
  </si>
  <si>
    <t>Daugavpils Vienības pamatskolas avārijas stāvokļa novēršana</t>
  </si>
  <si>
    <t>Sociālās aprūpes un rehabilitācijas centra izveidošana Daugavpilī (1.kārta)</t>
  </si>
  <si>
    <t>Daugavpils Krievu vidusskolas – liceja logu nomaiņa</t>
  </si>
  <si>
    <t>Daugavpils notekūdeņu attīrīšanas iekārtu gaisa attīrīšanas filtru iegāde</t>
  </si>
  <si>
    <t>Daugavpils pilsētas Krimuldas ielas rekonstruēšana</t>
  </si>
  <si>
    <t>Daugavpils pilsētas autotransporta mezgla projektēšanas darbu finansēšana</t>
  </si>
  <si>
    <t>Daugavpils pilsētas 7.pirmsskolas izglītības iestādes logu nomaiņa</t>
  </si>
  <si>
    <t>Daugavpils pilsētas domei projekta "Daugavpils pilsētas Ruģeļu dzīvojamā rajona siltumapgādes sistēmas rekonstrukcija" īstenošanai</t>
  </si>
  <si>
    <t>Daugavpils pilsētas izglītības iestāžu ēdināšanas bloku renovācija</t>
  </si>
  <si>
    <t>Daugavpils pilsētas 7.pirmsskolas izglītības iestādes energoefektivitātes paaugstināšana</t>
  </si>
  <si>
    <t>Daugavpils pilsētas 11.pirmsskolas izglītības iestādes energoefektivitātes paaugstināšana</t>
  </si>
  <si>
    <t>Daugavpils pilsētas 14.pirmsskolas izglītības iestādes baseina renovācijas darbi</t>
  </si>
  <si>
    <t>Daugavpils Valsts ģimnāzijas internāta ēkas renovācija</t>
  </si>
  <si>
    <t>Daugavpils Saskaņas pamatskolas piebūves – sporta zāles būvniecība (1.kārta)</t>
  </si>
  <si>
    <t>Daugavpils Vienības nama ēkas rekonstrukcija (1.kārta, t.sk. bibliotēka)</t>
  </si>
  <si>
    <t>Daugavpils Vienības nama ēkas rekonstrukcija (1.kārta, turpinājums)</t>
  </si>
  <si>
    <t>Daugavpils Vienības nama ēkas rekonstrukcija</t>
  </si>
  <si>
    <t>Valsts budžets, Bērnu un ģimenes lietu ministrija</t>
  </si>
  <si>
    <t>Grupu dzīvokļu izveidošana jauniešiem no ārpusģimenes aprūpes iestādēm Daugavpilī</t>
  </si>
  <si>
    <t>Jaunatnes iniciatīvu centra  izveidošana Daugavpilī</t>
  </si>
  <si>
    <t>Nepilngadīgo grūtnieču no sociālā riska ģimenēm integrācija sabiedrībā</t>
  </si>
  <si>
    <t>Valsts budžets, VKKF</t>
  </si>
  <si>
    <t>Dinaburgas Cietokšņa Kara hospitāļa ēkas iztīrīšanas un neatliekamās konservācijas darbi</t>
  </si>
  <si>
    <t>Dinaburgas (Daugavpils) Cietokšņa Aleksandra vārtu arhitektoniski mākslinieciskā inventarizācija un kultūrvēsturiskā izpēte</t>
  </si>
  <si>
    <t>Daugavpils cietokšņa Nikolaja vārtu un tilta tehniskā apsekošana, arhitektoniski mākslinieciskā inventarizācija un kultūrvēsturiskā izpēte</t>
  </si>
  <si>
    <t>Daugavpils cietokšņa Nikolaja vārtu un tilta restaurācijas tehniskā projekta izstrāde</t>
  </si>
  <si>
    <t>Dinaburgas cietokšņa Aleksandra vārtu fasāžu daļēja konservācija</t>
  </si>
  <si>
    <t>Konference un apmācības programma Toskānas reģionā, Itālijā</t>
  </si>
  <si>
    <t>No kvanta līdz teātrim, no teātra līdz kvantam</t>
  </si>
  <si>
    <t>Līderi nāk!</t>
  </si>
  <si>
    <t>Tango virs pilsētas</t>
  </si>
  <si>
    <t>Valsts budžets, IZM</t>
  </si>
  <si>
    <t>Sporta spēļu inventārs 5 Daugavpils vidusskolām</t>
  </si>
  <si>
    <t>Daugavpils Tirdzniecības profesionālās vidusskolas ēkas energoefektivitātes paaugstināšanas pasākumi</t>
  </si>
  <si>
    <t>Phare ESK 2000 gada programmas projekts   “Cilvēkresursu attīstības veicināšana un infrastruktūras bāzes veidošana informācijas tehnoloģiju un komunikāciju pakalpojumu attīstībai Jelgavas pilsētā”</t>
  </si>
  <si>
    <t xml:space="preserve">Aktivizējot uz zināšanām balstītu ekonomiku ar augstu pievienoto vērtību un integrējot tradicionālās nozares ar informācijas tehnoloģiju un komunikāciju pakalpojumu attīstības iespējām, veicināt ilgtermiņa ekonomisko attīstību un kohēziju Jelgavā un Zemgales reģionā. (datortehnikas, prezentāciju tehnikas, serveru, dator tīkla aprīkojuma iegāde)  </t>
  </si>
  <si>
    <t>projekta ietvaros pašvaldībā tika attīstīta IT infrastruktūra, kas vēlāk kalpoja par pamatu e-pakalpojumu attīstībai, tālmācības programmu izstrādei Pieaugušo izglītības centrā, pieslēgumam publiskajām datu bāzēm, elektroniskajai dokumentu aprites sistēmas ieviešanai pašvaldībā</t>
  </si>
  <si>
    <t>Phare ESK 2000 gada programmas projekts   “Zemgales reģionālā uzņēmējdarbības atbalsta un pieaugušo izglītības centra izveide”</t>
  </si>
  <si>
    <t>Projekta  vispārējais mērķis ir veicināt Jelgavas pilsētas un Zemgales reģiona ekonomisko attīstību, stimulējot un atbalstot uzņēmējdarbības aktivitātes balstītas uz augstas pievienotās vērtības sektoriem. Projekta mērķis  ir izveidot Zemgales reģionālo uzņēmējdarbības atbalsta un pieaugušo izglītības centru un tā metālapstrādes apmācības nodaļu. (IT aprīkojuma iegāde, mēbeļu iegāde, modernu metālapstrādes iekārtu iegāde, celtniecības darbi)</t>
  </si>
  <si>
    <t xml:space="preserve">Phare CBC 2001 gada programma projekts "Pieaugušo izglītības iespēju veidošana invalīdiem un atkarīgajiem cilvēkiem Jelgavas pilsētā" </t>
  </si>
  <si>
    <t>Nodarbinātības iespēju veicināšana invalīdiem un personām ar atkarības problēmām (mikroautobusa iegāde, lifta izbūve Pieaugušo izglītības centrā)</t>
  </si>
  <si>
    <t>Phare 2003. gada Nacionālā programma, projekts  "IKT zināšanu standartizācija Zemgales reģionā"</t>
  </si>
  <si>
    <t>Paaugstināt darbaspēka konkurētspēju Zemgales reģionā, nodrošinot pašvaldības un izglītības iestāžu darbiniekiem iespēju iegūt mūsdienu darba tirgus prasībām un standartiem atbilstošas IT zināšanas. (Pieaugušo izglītības centrā 3 datorklašu aprīkošana ar datortehniku un multimedijiem, vairāk kā 700 personas ieguvušas pamatprasmes darbā ar datoru)</t>
  </si>
  <si>
    <t xml:space="preserve">Phare  2002 gada programma "Atbalsts projektu sagatavošanai", projekts "Izpētes veikšana un tehniskās dokumentācijas izstrāde ielu krustojumu rekonstrukcijai un transporta vadības centra izveidei Jelgavas pilsētā" </t>
  </si>
  <si>
    <t>Tehniskā dokumentācijas sagatavošana luksoforu objektu modernizācijai, satiksmes modelēšana un satiksmes organizācijas shēmas izstrāde, tehnisko specifikāciju izstrāde kabeļu kanalizācijai, sakaru kanalizācijai, krustojumu videonovērošanas iekārtām, transporta plūsmas vadības sistēmas funkciju apraksta izstrāde,  u.c.</t>
  </si>
  <si>
    <t>Projekta ietvaros tika izstrādāta dokumentācija, tas bija pamats investīciju piesaistei pilsētas ielu tīkla attīstībai turpmākos 8 gadus</t>
  </si>
  <si>
    <t xml:space="preserve">Phare CBC 2003 gada programma projekts "Ilgtspējīga lietus ūdens kanalizācijas apsaimniekošana Latvijas pašvaldībās"  </t>
  </si>
  <si>
    <t xml:space="preserve">Izveidot ilgtspējīgu lietusūdens apsaimniekošanas modeli Jelgavā un Cēsīs, kuru iespējams adaptēt citās Baltijas valstu pašvaldībās. (tai skaitā infrastruktūras objekta Zvaigžņu dīķa sakārtošana Jelgavas pilsētā)  </t>
  </si>
  <si>
    <t xml:space="preserve">Phare CBC 2003 gada Nacionālā programma, projekts "Profesionālās izglītības un tālākizglītības attīstības veicināšana Latvijas reģionos"  </t>
  </si>
  <si>
    <t>Tā mērķis ir veicināt pārtikas nozares attīstību, uzlabojot profesionālās izglītības kvalitāti pārtikas nozarē, apzinot perspektīvos pārtikas nozares attīstības segmentus un nākotnē nepieciešamo apmācību programmu jomas, kā arī ieviešot praksē darbinieku kvalifikācijas kontroles mehānismus.</t>
  </si>
  <si>
    <t xml:space="preserve">Phare CBC 2003 gada Pārrobežu sadarbības programma, projekts "Kultūra bez robežām"  </t>
  </si>
  <si>
    <t xml:space="preserve">Pasākuma vispārīgais mērķis ir veicināt ilgspējīgu starpinstitucionālo sadarbību un sabiedriskās aktivitātes Latvijas un Lietuvas iedzīvotājiem kultūras jomā. (telpu remonts, mēbeļu un aprīkojuma iegāde (skaņu tehnika, prožektori u.c.)  
</t>
  </si>
  <si>
    <t xml:space="preserve">Phare 2002 gada grantu programma"Sabiedrības integrācijas veicināšana Latvijā" , projekts "Piedalies"  </t>
  </si>
  <si>
    <t xml:space="preserve">Sabiedrības integrācijas biroja izveide Jelgavas pilsētā, lai veicinātu dažādu tautību pārstāvju integrāciju sabiedrībā (datortehnika, mēbeles, centra telpu remonts) </t>
  </si>
  <si>
    <t xml:space="preserve">Phare CBC 2002 programma, projekts "Atbalsta sistēmas izveide tūrisma operatoriem Zemgales reģionā" </t>
  </si>
  <si>
    <t>Izveidot atbalsta sistēmu, kas palīdzētu attīstīt esošos un radītu jaunus tūrisma operatorus Zemgales reģionā (telpu remonts. Datortehnika, ceļa zīmes)</t>
  </si>
  <si>
    <t>Jelgavas pilsētas dome</t>
  </si>
  <si>
    <t>Ūdensagādes un kanalizācijas pakalpojumu attīstība Jelgavā</t>
  </si>
  <si>
    <t>KF,ISPA</t>
  </si>
  <si>
    <t>2005-2008</t>
  </si>
  <si>
    <t>Profesionālās izglītības pieejamības uzlabošana invalīdiem Zemgales reģionā</t>
  </si>
  <si>
    <t>Neatliekamās medicīniskās palīdzības sniegšanas efektivitātes paaugstināšana Jelgavas pilsētas slimnīcā</t>
  </si>
  <si>
    <t>Energoefektivitātes paaugstinašanas projekts Jelgavā. Siltumtrases rekonstrukcija: 1.posms- DN150 L=1420 m, 2.posms- DN400 L=678 m, 3.posms- DN 300 L=349 m.Gāzes koģenerācijas stacijas būvniecība Qel=4 MW Ganību ielā 71A, Jelgavā</t>
  </si>
  <si>
    <t>3 730 489 LVL (t.sk.atbalsta finansējums 1 117 434 LVL)</t>
  </si>
  <si>
    <t>Drošais ceļš uz skolu</t>
  </si>
  <si>
    <t xml:space="preserve">Dalītās atkritumu vākšanas punktu izveide Jelgavas pilsētā  (izbūvēti un aprīkoti divi dalītās atkritummu vākšanas laukumi, laukumiem iegādāts nepieciešamais aprīkojums: seši konteineri ar presēšanas iespējām, 16 dažādas ietilpības atkritumu konteineri un sarga mājiņa) </t>
  </si>
  <si>
    <t>2012-2013</t>
  </si>
  <si>
    <t xml:space="preserve">Jelgavas pilsētas labā krasta siltumapgādes sistēmas siltumavota nomaiņa, paaugstinot siltumapgādes sistēmas darbības energoefektivitāti un nodrošinot atjaunojamā kurināmā izmantošanu.  Siltumtrases saistvads DN400 L=1438 m </t>
  </si>
  <si>
    <t>1 189 397 LVL (t.sk. Atbalsta finansējums 475 758 LVL)</t>
  </si>
  <si>
    <t>Sociālās dzīvojamās mājas siltumnoturības uzlabošanas pasākumi</t>
  </si>
  <si>
    <t>2009-2011</t>
  </si>
  <si>
    <t>Lielupes gultnes tīrīšana un Lielupes labā krasta aizsargdambja posmā no dzelzceļa tilta līdz Rīgas ielai atjaunošana</t>
  </si>
  <si>
    <t>Cukura rūpniecības restrukturizācijas un dažādošanas atbalsts</t>
  </si>
  <si>
    <t xml:space="preserve">Melioratīvās sistēmas rekonstrukcija cukura rūpniecības restrukturizācijas skartajās teritorijās Jelgavas pilsētā </t>
  </si>
  <si>
    <t>Transporta infrastruktūras sakārtošana pilsētas centra un apkārtējo teritoriju sasniedzamības uzlabošanai.</t>
  </si>
  <si>
    <t>Kvalitatīvai dabaszinātņu apguvei atbilstošas materiālās bāzes nodrošināšana Jelgavas pilsētas izglītības iestādēs</t>
  </si>
  <si>
    <t>Jelgavas vecpilsētas atjaunošana un pielāgošana tūrisma attīstībai</t>
  </si>
  <si>
    <t>Jelgavas pašvaldības pirmsskolas izglītības iestādes ēkas Pulkveža Brieža ielā 23A rekonstrukcija</t>
  </si>
  <si>
    <t>Energoefektivitātes paaugstināšana Jelgavas pilsētas pašvaldības izglītības iestāžu ēkās</t>
  </si>
  <si>
    <t>Reģiona nozīmes tūrisma un kultūrizglītības centra izveide Jelgavā</t>
  </si>
  <si>
    <t>Transporta un inženierkomunikāciju infrastruktūras izbūve izglītības, veselības aprūpes un uzņēmējdarbības attīstības nodrošināšanai</t>
  </si>
  <si>
    <t>Jelgavas pilsētas speciālo izglītības iestāžu infrastruktūras uzlabošana</t>
  </si>
  <si>
    <t>Mācību aprīkojuma modernizācija un infrastruktūras uzlabošana Jelgavas Amatu vidusskolā</t>
  </si>
  <si>
    <t>Ūdensapgādes un kanalizācijas pakalpojumu attīstība Jelgavā, II kārta</t>
  </si>
  <si>
    <t>2010-2013</t>
  </si>
  <si>
    <t xml:space="preserve">Speciālistu piesaiste Jelgavas pilsētas domes administratīvās kapacitātes paaugstināšanai </t>
  </si>
  <si>
    <t>Ūdenssaimniecības pakalpojumu attīstība Jelgavā III kārta</t>
  </si>
  <si>
    <t>Jaunas dūņu apstrādes iekārtas projektēšana, piegāde un montāža Jelgavas pilsētas NAI</t>
  </si>
  <si>
    <t>NEFCO</t>
  </si>
  <si>
    <t>Pedagoģiskās korekcijas pasākumu komplekss Jelgavā</t>
  </si>
  <si>
    <t>ES direktīvām un iedzīvotāju teritoriālajām vajadzībām atbilstošu ārstniecisko aprīkojumu un ierīču kvalitatīvas NMP slimnīcas etapā nodrošināšanai iegāde</t>
  </si>
  <si>
    <t>Zemgales reģiona sadzīves atkritumu apsaimniekošana Latvijā</t>
  </si>
  <si>
    <t>Investīciju daļa, kas attiecās uz Jelgavas pilsētu</t>
  </si>
  <si>
    <t xml:space="preserve">Izstrādātās pedagoģiskās korekcijas programmas "Pavāra palīgs" pilnveidošana un īstenošana Jelgavas Amatu skolā </t>
  </si>
  <si>
    <t>Pašvaldības darba un darbinieku kvalifikācijas uzlabošana, ieviešot jaunus informāciju tehnoloģiju risinājumus vadības procesā</t>
  </si>
  <si>
    <t>Interaktīvo elektronisko mācību līdzekļu izveide un integrācija pedagoģiskās korekcijas programmās</t>
  </si>
  <si>
    <t>2006-2007</t>
  </si>
  <si>
    <t>Jelgavas 1.sanatorijas internātpamatskolas pedagogu profesionālās meistarības pilnveides kursu speciālā izglītībā programmas izstrāde un realizācija</t>
  </si>
  <si>
    <t>Skolotāju profesionālās meistarības pilnveides programmas izstrāde un ieviešana Jelgavā</t>
  </si>
  <si>
    <t>2006-2008</t>
  </si>
  <si>
    <t>Ar jaunu dzīvību ceļā uz jaunu dzīvi</t>
  </si>
  <si>
    <t>Pārrobežu sadarbības iniciatīva riska vadības sistēmas veidošanai Latvijas un Lietuvas kaimiņu reģionos,  Interreg IIIB</t>
  </si>
  <si>
    <t xml:space="preserve">Tūrisma attīstība VIA Hanseatica teritorijā, Interreg IIIB </t>
  </si>
  <si>
    <t>Lietusūdens integrētās vadības sistēmas izveide Lielupes baseina pilsētās</t>
  </si>
  <si>
    <t>Baltijas jūras veloprojekts, Interreg IIIB</t>
  </si>
  <si>
    <t xml:space="preserve">Sociālo pakalpojumu infrastruktūras un pakalpojumu attīstīšana klientu rahabilitācijai sabiedrībā un darba tirgū Zemgales reģionā </t>
  </si>
  <si>
    <t>Zemgale IT reģions - sabiedrisko interneta pieejas punktu (SIPP) izveide Zemgales reģionā</t>
  </si>
  <si>
    <t xml:space="preserve">Jelgavas skolotāju profesionālās kompetences pilnveide tehnoloģiju un zinātņu jomā </t>
  </si>
  <si>
    <t>Informācijas un komunikāciju tehnoloģijas mācību procesā</t>
  </si>
  <si>
    <t>Jelgavas Amatu skolas izglītības programmas „Pavārs” audzēkņu kvalifikācijas prakse uzņēmumos</t>
  </si>
  <si>
    <t>Jelgavas Amatu skolas izglītības programmas „Frizieris” audzēkņu kvalifikācijas prakse uzņēmumos</t>
  </si>
  <si>
    <t>Jelgavas Amatu skolas izglītības programmas „Drēbnieks” audzēkņu kvalifikācijas prakse uzņēmumos</t>
  </si>
  <si>
    <t>Jelgavas Amatu skolas izglītības programmas „Atslēdznieks” audzēkņu kvalifikācijas prakse uzņēmumos</t>
  </si>
  <si>
    <t>Tehniskā palīdzība vides nozarē Latvijā, komponente "Kanalizācijas sistēmas modeļa izstrāde Jelgavā"</t>
  </si>
  <si>
    <t>2008-2010</t>
  </si>
  <si>
    <t>Daudzfunkcionālā atbalsta centra izveide bērniem ar īpašām vajadzībām Jelgavā</t>
  </si>
  <si>
    <t>EEZ/NOR</t>
  </si>
  <si>
    <t>Ādolfa Alunāna memoriālā muzeja pakalpojumu dažādošana un koka fasādes restaurācija</t>
  </si>
  <si>
    <t>2008-2012</t>
  </si>
  <si>
    <t>Energoefektīva un saskaņota darbība pilsētas attīstībā, Baltijas jūras reģiona transnacionālās sadarbības programma 2007.- 2013. gadam</t>
  </si>
  <si>
    <t xml:space="preserve">Administratīvā sloga samazināšana uzņēmējdarbībai Latvijas-Lietuvas pierobežas reģionos, Latvijas – Lietuvas pārrobežu sadarbības programma 2007. – 2013. gadam </t>
  </si>
  <si>
    <t xml:space="preserve">Atraktīvu un pieejamu muzeju attīstība Zemgalē un Ziemeļlietuvā, Latvijas – Lietuvas pārrobežu sadarbības programma 2007. – 2013. gadam </t>
  </si>
  <si>
    <t xml:space="preserve">Pārrobežu sadarbības iniciatīva riska vadības sistēmas veidošanai Latvijas un Lietuvas kaimiņu reģionos II, Latvijas – Lietuvas pārrobežu sadarbības programma 2007. – 2013. gadam </t>
  </si>
  <si>
    <t>2010-2012</t>
  </si>
  <si>
    <t xml:space="preserve">Šauļu un Jelgavas pilsētu pašvaldību sadarbība kultūras un sporta dzīves pilnveidošanā, Latvijas – Lietuvas pārrobežu sadarbības programma 2007. – 2013. gadam </t>
  </si>
  <si>
    <t xml:space="preserve">Radošo industriju attīstība Latvijas-Lietuvas pierobežas reģionos, Latvijas – Lietuvas pārrobežu sadarbības programma 2007. – 2013. gadam </t>
  </si>
  <si>
    <t xml:space="preserve">Veselīga dzīvesveida nometņu izveide Latvijas-Lietuvas pierobežā, Latvijas – Lietuvas pārrobežu sadarbības programma 2007. – 2013. gadam </t>
  </si>
  <si>
    <t>saskaņā ar noslēgto Vienošanos, bet noslēguma atskaite vēl nav apstiprināta</t>
  </si>
  <si>
    <t>2011-2013</t>
  </si>
  <si>
    <t xml:space="preserve">Zinātnes un ražošanas sadarbības veidošana Jelgavā un Šauļos, Latvijas – Lietuvas pārrobežu sadarbības programma 2007. – 2013. gadam </t>
  </si>
  <si>
    <t>Centrālbaltijas velotīkla attīstība, INTERREG IVA</t>
  </si>
  <si>
    <t>2008-2013</t>
  </si>
  <si>
    <t>2009-2013</t>
  </si>
  <si>
    <t>Sākotnējās profesionālās izglītības pievilcības veicināšana</t>
  </si>
  <si>
    <t>2009-2012</t>
  </si>
  <si>
    <t>Jelgavas pilsētas attīstības plānošanas kapacitātes paaugstināšana</t>
  </si>
  <si>
    <t>Jelgavas pilsētas pašvaldības kapacitātes stiprināšana ES un citu ārvalstu finanšu palīdzības līdzfinansēto projektu sagatavošanā un īstenošanā</t>
  </si>
  <si>
    <t>Sociālās rehabilitācijas un motivācijas programma sociālās atstumtības riskam pakļautajiem bērniem un jauniešiem Jelgavas pilsētā</t>
  </si>
  <si>
    <t>Sociālās rehabilitācijas programma Jelgavas pilsētā dzīvojošām romu tautības ģimenēm ar pirmsskolas vai skolas vecuma bērniem</t>
  </si>
  <si>
    <t>Energoefektivitātes paaugstināšana Jelgavas Amatu vidusskolā</t>
  </si>
  <si>
    <t>Siltumnīcefektu gāzu emisiju samazināšana Jelgavas pilsētas pašvaldības publisko teritoriju apgaismojuma infrastruktūrā</t>
  </si>
  <si>
    <t>Satiksmes drošības uzlabošana Rūpniecības - Atmodas ielas posmā, Jelgavā</t>
  </si>
  <si>
    <t>Dobeles šosejas rekonstrukcija Jelgavas pilsētā</t>
  </si>
  <si>
    <t>Izglītības iestāžu informatizācija Jelgavas pilsētā</t>
  </si>
  <si>
    <t>Ielu infrastruktūras attīstība un Driksas upes krastmalas sakārtošana</t>
  </si>
  <si>
    <t>Hidrotehnisko būvju rekonstrukcija plūdu draudu risku novēršanai Kalnciema ceļa - Loka maģistrāles rajonā Jelgavā</t>
  </si>
  <si>
    <t>Pasta salas labiekārtošana un upju kā tūrisma un aktīvās atpūtas produkta veidošana Jelgavā</t>
  </si>
  <si>
    <t>Lietuvas šosejas posma rekonstrukcija no Miera ielas līdz Rūpniecības ielai</t>
  </si>
  <si>
    <t>Jelgavas pašvaldības pirmsskolas izglītības iestādes "Vārpiņa" rekonstrukcija un energoefektivitātes paaugustināšana</t>
  </si>
  <si>
    <t>Infrastruktūras uzlabošana un stacionārās veselības aprūpes attīstība Jelgavas pilsētas slimnīcā</t>
  </si>
  <si>
    <t>2011-2014</t>
  </si>
  <si>
    <t>Stacionārās veselības aprūpes infrastruktūras uzlabošana SIA „Jelgavas pilsētas slimnīca”, renovējot slimnīcas nodaļas</t>
  </si>
  <si>
    <t>Ģimenes ārstu prakšu infrastruktūras sakārtošana SIA "Jelgavas poliklīnika" (iegādātas medicīniskās ierīces, mēbeles, datortehnika, renovētas telpas 8 ģimenes ārstiem, 8 pacientu reģistrācijas telpas, 3 manipulāciju telpas, 4 uzgaidāmās telpas, 3 tualetes)</t>
  </si>
  <si>
    <t>Biokurināmā koģenerācijas elektrostacijas izveide Rūpniecības ielā 73A, Jelgavā Qel=23 MW, Qth=45 MW</t>
  </si>
  <si>
    <t>29 380 369 LVL (t.sk.atbalsta finansējums 4 000 000 LVL)</t>
  </si>
  <si>
    <t>Jelgavas centralizētas siltumapgādes sistēmas energoefektivitātes paaustinašana, palielinot atjaunojamā kurināmā izmantošanu. Siltumtrases saistvads DN400 L=2530 m</t>
  </si>
  <si>
    <t>2 944 418 LVL (t.sk.atbalsta finansējums 724 714 LVL)</t>
  </si>
  <si>
    <t>2012-2014</t>
  </si>
  <si>
    <t xml:space="preserve">„Ekoloģisko avāriju likvidēšana un vides piesārņojuma mazināšana Lielupes baseina teritorijā”, Latvijas – Lietuvas pārrobežu sadarbības programma 2007. – 2013. gadam </t>
  </si>
  <si>
    <t xml:space="preserve"> „Glābšanas komandas izveide plūdu situāciju novēršanai Latvijas un Lietuvas pierobežas reģionā”, LV + LT sadarbības programma </t>
  </si>
  <si>
    <t xml:space="preserve">"Vides izpratnes veicināšana Jelgavas un Šauļu pilsētās", Latvijas – Lietuvas pārrobežu sadarbības programma 2007. – 2013. gadam </t>
  </si>
  <si>
    <t xml:space="preserve">Jelgavas pilsētas pašvaldības pirmskolas izglītības iestādes izveide Ganību ielā 66 </t>
  </si>
  <si>
    <t>2013-1014</t>
  </si>
  <si>
    <t xml:space="preserve">Jāņa kolektora rekonstrukcija plūdu draudu novēršanai un samazināšanai Jelgavā </t>
  </si>
  <si>
    <t>Transporta infrastruktūras izbūve industriālo teritoriju attīstības nodrošināšanai Jelgavā</t>
  </si>
  <si>
    <t>Satiksmes termināla apkalpošanai nepieciešamās ielu infrastruktūras izbūve Jelgavā</t>
  </si>
  <si>
    <t>Jelgavas siltumapgādes sistēmu rekonstrukcija (pirmais posms)</t>
  </si>
  <si>
    <t>Driksnas un Lielupes tiltu rekonstrukcija ar pieejām Jelgavas pilsētā</t>
  </si>
  <si>
    <t>Jelgavas 4.pamatskolas sporta zāles un apgaismojuma sistēmas remonts</t>
  </si>
  <si>
    <t>Jelgavas 4.bērnudārza jumta seguma remonts</t>
  </si>
  <si>
    <t>Jelgavas 2.ģimnāzijas sporta zāles un apgaismojuma sistēmas remonts</t>
  </si>
  <si>
    <t>Jelgavas 3.pamatskolas jumta remonts</t>
  </si>
  <si>
    <t>Driksas un Lielupes tiltu rekonstrukcija ar pieejām Jelgavas pilsētā</t>
  </si>
  <si>
    <t>Jelgavas 2.ģimnāzijas fizikas kabineta materiālās bāzes atjaunošana</t>
  </si>
  <si>
    <t>Jelgavas Spīdolas ģimnāzijai - elektroapgaismojuma ierīkošana klašu telpās</t>
  </si>
  <si>
    <t>Jelgavas 1.pamatskolas sporta inventāra iegāde</t>
  </si>
  <si>
    <t>Jelgavas 4.pamatskolas elektroapgaismojuma rekonstrukcija</t>
  </si>
  <si>
    <t>Jelgavas bērnunama - patversmes jumta remonts</t>
  </si>
  <si>
    <t>Jelgavas dome - J.Čakstes pieminekļa uzstādīšanas darbu pabeigšana</t>
  </si>
  <si>
    <t>Jelgavas pirmsskolas izglītības iestādes "Rotaļa" baseina telpu renovācija</t>
  </si>
  <si>
    <t>Jelgavas Valsts ģimnāzijas sporta halles celtniecība</t>
  </si>
  <si>
    <t>Jelgavas 1.ģimnāzijas investīciju projekta 2.kārta (tualešu un telpu renovācija)</t>
  </si>
  <si>
    <t>Jelgavas Valsts ģimnāzijas sporta halles celtniecības darbu turpināšana un aktu zāles rekonstrukcija</t>
  </si>
  <si>
    <t>Jelgavas 3.pamatskolas projekta “Veselīgas vides veicināšana” realizācija</t>
  </si>
  <si>
    <t>Jelgavas 6.vidusskolas peldbaseina rekonstrukcija</t>
  </si>
  <si>
    <t>Jelgavas sākumskolas investīciju projekta 2.kārta (logu nomaiņa)</t>
  </si>
  <si>
    <t>Jelgavas pašvaldības aģentūras “Kultūra” ēkas un mazās zāles remonts</t>
  </si>
  <si>
    <t>Tērvetes ielas posma 2.kārtas remontdarbi Jelgavā</t>
  </si>
  <si>
    <t>Jelgavas 4.pamatskolas energoefektivitātes paaugstināšanas projekts</t>
  </si>
  <si>
    <t>Maģistrālo un tranzītielu rekonstrukcija Jelgavas pilsētā – apakšprojekts “Rīgas ielas rekonstrukcija posmā no Institūta ielas līdz Loka maģistrālei”</t>
  </si>
  <si>
    <t>Jelgavas 2.ģimnāzijas renovācijas projekts</t>
  </si>
  <si>
    <t>Jelgavas 5.vidusskolas otrā korpusa energoefektivitātes paaugstināšana un renovācija</t>
  </si>
  <si>
    <t>Dienas centra izveide cilvēkiem ar īpašām vajadzībām</t>
  </si>
  <si>
    <t>Jelgavas pilsētas slimnīcas bērnu nodaļas remonts</t>
  </si>
  <si>
    <t>Jelgavas 4.pamatskolas energoefektivitātes paaugstināšanas un renovācijas projekta turpināšana, telpu remonts</t>
  </si>
  <si>
    <t>Jelgavas 4.pamatskolas energoefektivitātes paaugstināšana</t>
  </si>
  <si>
    <t>Maģistrālo ielu un tranzītielu rekonstrukcija Jelgavas pilsētā - apakšprojekts "Rīgas ielas rekonstrukcija posmā no Institūta ielas līdz Loka maģistrālei"</t>
  </si>
  <si>
    <t>Jelgavas 1.ģimnāzijas tualešu telpu renovācija</t>
  </si>
  <si>
    <t>Jelgavas 6.vidusskolas logu rāmju un ārdurvju nomaiņa</t>
  </si>
  <si>
    <t>Jelgavas Valsts ģimnāzijas elektroapgaismojuma un elektroinstalācijas nomaiņa mācību kabinetos un gaiteņos</t>
  </si>
  <si>
    <t>Projekta "Dienas centra izveidošana cilvēkiem ar īpašām vajadzībām" realizācija</t>
  </si>
  <si>
    <t>Jelgavas pilsētas kultūras nama renovācija</t>
  </si>
  <si>
    <t>Jelgavas 3.pamatskolas ēkas renovācija</t>
  </si>
  <si>
    <t>"Enerģētikas politika", EM</t>
  </si>
  <si>
    <t>Jelgavas rajona Jelgavas pilsētas domei projekta "Energoefektivitātes paaugstināšana Ģ.Eliasa Jelgavas Vēstures un mākslas muzejā" īstenošanai</t>
  </si>
  <si>
    <t>Jelgavas pilsētas ielas paplašināšana un gājēju ietves izveide (J.Asara ielas posms no Lielās ielas līdz Svētes ielai)</t>
  </si>
  <si>
    <t>Jelgavas 3.pamatskolas ēkas energoefektivitātes paaugstināšana</t>
  </si>
  <si>
    <t>Jelgavas 4.pamatskolas divslīpju jumta izbūve un ventilācijas kameru pārbūve</t>
  </si>
  <si>
    <t>Jelgavas 4.vidusskolas piebūves celtniecība</t>
  </si>
  <si>
    <t>Jelgavas 6.vidusskolas ēkas 1.korpusa fasādes siltināšana un apdare</t>
  </si>
  <si>
    <t>Jelgavas 1.sanatorijas internātpamatskolas jumta seguma nomaiņa</t>
  </si>
  <si>
    <t>Jelgavas 3.pamatskolas ēkas energoefektivitātes paaugstināšana un renovācija</t>
  </si>
  <si>
    <t>Medicīniskās iekārtas iegāde (Jelgavas pilsētas slimnīca)</t>
  </si>
  <si>
    <t>Ā.Alunāna parka labiekārtošana</t>
  </si>
  <si>
    <t>J.Čakstes pieminekļa izveidošana</t>
  </si>
  <si>
    <t>Rīgas ielas reonstrukcija</t>
  </si>
  <si>
    <t>Enerģētikas politika, EM</t>
  </si>
  <si>
    <t>Sabiedrisko ēku energoefektivitātes paaugstināšana Jelgavas pilsētā</t>
  </si>
  <si>
    <t>Inovāciju centru un biznesa inkubatoru attīstības programma, EM</t>
  </si>
  <si>
    <t>Biznesa inkubatora izveide</t>
  </si>
  <si>
    <t>Jēkabpils pilsētas dome</t>
  </si>
  <si>
    <t>Jēkabpils pilsētas informācijas centra elektroniskie pakalpojumi iedzīvotājiem un uzņēmējiem</t>
  </si>
  <si>
    <t>Jēkabpils aizsargdambja rekonstrukcija</t>
  </si>
  <si>
    <t>Maģistrālo siltumtrašu rekonstrukcija Jaunā, Zemgales un Viesītes ielās, Jēkabpilī</t>
  </si>
  <si>
    <t>Siltumtīklu rekonstrukcija Jēkabpilī Nameja, Viestura un Jaunās ielas mikrorajonā</t>
  </si>
  <si>
    <t>Siltumtīklu rekonstrukcija Jēkabpilī Celtnieku ielas rajonā</t>
  </si>
  <si>
    <t>Jēkabpils pilsētas pašvaldības sociālās mājas Rīgas ielā 237 energoefektivitātes paaugstināšana</t>
  </si>
  <si>
    <t>Pirmsskolas izglītības iestāžu infrastruktūras attīstība Jēkabpils pilsētā</t>
  </si>
  <si>
    <t>Jēkabpils ūdenssaimniecības attīstības II kārta</t>
  </si>
  <si>
    <t>Pirmsskolas izglītības iestādes infrastruktūras attīstība Jēkabpils pilsētā, Meža ielā 12</t>
  </si>
  <si>
    <t>„Pilsētvides atjaunošana un kultūras dzīves veicināšana, rekonstruējot Krustpils saliņas estrādi un tiltu"</t>
  </si>
  <si>
    <t>Daudzdzīvokļu dzīvojamās mājas Bebru ielā Nr.13, Jēkabpilī energoefektivitātes paaugstināšanas pasākumi</t>
  </si>
  <si>
    <t>Daudzdzīvokļu dzīvojamās ēkas Neretas ielā 37, Jēkabpilī energoefektivitātes paaugstināšanas pasākumi</t>
  </si>
  <si>
    <t>Ar biomasu darbināmas koģenerācijas elektrostacijas izveide Jēkabpilī</t>
  </si>
  <si>
    <t>Jēkabpils Vecpilsētas laukuma rekonstrukcija jauna tūrisma produkta attīstībai.</t>
  </si>
  <si>
    <t>Teritorijas attīstības plānošanas dokumentu izstrāde Jēkabpils pilsētas pašvaldībā</t>
  </si>
  <si>
    <t>Jēkabpils pilsētas pašvaldības iestāžu energoefektivitātes paaugstināšana</t>
  </si>
  <si>
    <t>Pirmsskolas izglītības iestādes infrastruktūras attīstība Jēkabpils pilsētā, Palejas ielā 15A</t>
  </si>
  <si>
    <t>Krustpils kultūras nama renovācija</t>
  </si>
  <si>
    <t>Ūdenssaimniecības attīstība Jēkabpilī, III kārta</t>
  </si>
  <si>
    <t>Salas novada cieto sadzīves atkritumu izgāztuves "Plaušu kalns" - 56908/2043/PPV rekultivācija</t>
  </si>
  <si>
    <t>Kurzemes un Vienības ielu rekonstrukcija un Brīvības-Neretas ielu krustojuma rekonstrukcija</t>
  </si>
  <si>
    <t>Aizsargājama zaļā zona un ūdenstilpnes Zemgalē un Ziemeļlietuvā</t>
  </si>
  <si>
    <t>Latvijas-Lietuvas pārrobežu sadarbības programma</t>
  </si>
  <si>
    <t>Jēkabpils pilsētas pašvaldības izglītības iestāžu informatizācija</t>
  </si>
  <si>
    <t>Rīgas, Brīvības, R.Blaumaņa, Zaļās un tām pieguļošo ielu tīkla rekonstrukcija</t>
  </si>
  <si>
    <t>Dabaszinātņu kabinetu uzlabošana Jēkabpils 2.vidusskolā un Jēkabpils 3.vidusskolā</t>
  </si>
  <si>
    <t>Satiksmes drošības uzlabošana pie Jēkabpils rajona centrālās slimnīcas un poliklīnikas</t>
  </si>
  <si>
    <t>Pētījums Darba tirgus piedāvājuma un cilvēkresursu motivācijas problemātika Jēkabpils pilsētā un rajonā</t>
  </si>
  <si>
    <t>Speciālistu piesaiste Jēkabpils pilsētas pašvaldībai</t>
  </si>
  <si>
    <t>Jēkabpils pilsētas pašvaldības darbinieku kapacitātes paaugstināšana ES finansēto projektu jomā</t>
  </si>
  <si>
    <t>Jēkabpils pilsētas pašvaldības darbinieku kapacitātes stiprināšana</t>
  </si>
  <si>
    <t>Jēkabpils pamatskolas energoefektivitātes uzlabošana</t>
  </si>
  <si>
    <t xml:space="preserve">Jēkabpils kokapstrādes uzņēmējdarbības parks (Jekabpils Forest Industry Business Park) </t>
  </si>
  <si>
    <t>PHARE</t>
  </si>
  <si>
    <t>Pilotprojekta izveide jauniešu noziedzības līmeņa mazināšanai Zemgales plānošanas reģionā</t>
  </si>
  <si>
    <t>Eiropas Ekonomikas zonas finanšu instrumenta un Norvēģijas valdības divpusējā finanšu instrumenta grants</t>
  </si>
  <si>
    <t>MODEL projekts “Pašvaldību Enerģijas programmu un aktivitāšu plānu realizācija 2007.-2010.g.”</t>
  </si>
  <si>
    <t>Sociālās Ekonomikas fonds</t>
  </si>
  <si>
    <t>Zemgales reģiona pašvaldību institucionālo spēju stiprināšana ekonomisko aktivitāšu veicināšanai sadarbībā ar Norvēģijas institūcijām</t>
  </si>
  <si>
    <t xml:space="preserve">Eiropas Ekonomikas zonas un Norvēģijas valdības divpusējā finanšu instruments </t>
  </si>
  <si>
    <t>Preventīvi pasākumi jauniešu noziedzības mazināšanai Zemgales reģionā</t>
  </si>
  <si>
    <t>Pedagogu konkurētspējas veicināšana
izglītības sistēmas optimizācijas
apstākļos</t>
  </si>
  <si>
    <t>Alternatīvu sociālās aprūpes pakalpojumu attīstība Jēkabpils pilsētā</t>
  </si>
  <si>
    <t>2011.</t>
  </si>
  <si>
    <t>„ Stacionārās veselības aprūpes infrastruktūras uzlabošana SIA „ Jēkabpils rajona centrālā slimnīca” , uzlabojot veselības aprūpes pakalpojumu kvalitāti un paaugstinot izmaksu efektivitāti"</t>
  </si>
  <si>
    <t>„ Stacionārās veselības aprūpes infrastruktūras uzlabošana SIA „ Jēkabpils reģionālā slimnīca” II kārta</t>
  </si>
  <si>
    <t>Primārās veselības aprūpes infrastruktūras uzlabošana SIA „Jēkabpils rajona centrālā slimnīca” ambulatorās daļas telpās izvietotajām 13 ģimenes ārstu praksēm</t>
  </si>
  <si>
    <t>Jēkabpils reģionālās slimnīcas katlu mājas rekonstrukcija</t>
  </si>
  <si>
    <t xml:space="preserve">Jēkabpils ūdenssaimniecības attīstības I kārta </t>
  </si>
  <si>
    <t>Energoefektivitātes paaugstināšanas pasākumu īstenošana daudzdzīvokļu dzīvojamā mājā Slimnīcas ielā 4, Jēkabpilī,</t>
  </si>
  <si>
    <t xml:space="preserve">Energoefektivitātes paaugstināšanas pasākumu īstenošana daudzdzīvokļu dzīvojamā mājā Bebru ielā 30, Jēkabpilī </t>
  </si>
  <si>
    <t xml:space="preserve">Energoefektivitātes paaugstināšanas pasākumu īstenošana daudzdzīvokļu dzīvojamā mājā Nameja iela 1, Jēkabpils </t>
  </si>
  <si>
    <t xml:space="preserve">Energoefektivitātes paaugstināšanas pasākumu īstenošana daudzdzīvokļu dzīvojamā mājā Dārzā iela 5, Jēkabpils </t>
  </si>
  <si>
    <t>Dzīvojamās mājas Jaunā iela 37, Jēkabpilī energoefektivitātes paaugstināšanas pasākumi</t>
  </si>
  <si>
    <t>SIA "Viesuļi" strādājošo kvalifikācijas paaugstināšana</t>
  </si>
  <si>
    <t>SIA "Eventus.JPG" dalība starptautiskā izstādē Pure Spirit un CPM-Collection Premiere Moscow</t>
  </si>
  <si>
    <t>Sapropelis - ārstnieciskās dūņas Japānas tirgū</t>
  </si>
  <si>
    <t>SIA "JĒKABPILS MEŽRŪPNIECĪBA" augstas pievienotās vērtības investīcijas koksnes pārstrādē</t>
  </si>
  <si>
    <t>Jaunu akustisko paneļu ieviešana ražošanā uzņēmumā "BRODOOR"</t>
  </si>
  <si>
    <t>SIA "Viola Stils" dalība starptautiskā izstādē Pure London</t>
  </si>
  <si>
    <t>Starptautiskā izstāde "Agra/Vetme 2011" (2011.03.29.-2011.03.31.) Dubaja, Apvienotie Arābu Emirāti (AAE)</t>
  </si>
  <si>
    <t>Starptautiskā izstāde "Garden + Landscaping Middle East 2010" (2010. 10.31.- 2010.11.02.) Dubaija, Apvienotie Arābu Emirāti (AAE)</t>
  </si>
  <si>
    <t>Jēkabpils tilta pār Daugavu rekonstrukcija</t>
  </si>
  <si>
    <t>Daugavas tilta rekonstrukcija Jēkabpilī</t>
  </si>
  <si>
    <t>Tilta pār Daugavu remonts Jēkabpilī</t>
  </si>
  <si>
    <t>Jēkabpils ūdenssaimniecības attīstība</t>
  </si>
  <si>
    <t>Jēkabpils 2.vidusskolas sporta zāles celtniecība</t>
  </si>
  <si>
    <t>Jēkabpils rajona padomei - slimnīcas reanimācijas nodaļai</t>
  </si>
  <si>
    <t>Jēkabpils 3.vidusskolas konstrukciju renovācija</t>
  </si>
  <si>
    <t>Jēkabpils pilsētas ūdenssaimniecības attīstība</t>
  </si>
  <si>
    <t>Jēkabpils pensionāru apvienības telpu un invalīdu apmācības un dienas centra "Ausma" ēkas remonts un iekārtošana</t>
  </si>
  <si>
    <t>Jēkabpils 3.vidusskolas bibliotēkas remonts un grāmatu iegāde</t>
  </si>
  <si>
    <t>Jēkabpils pilsētas centralizētās siltumapgādes sistēmas rekonstrukcijas 4.kārta</t>
  </si>
  <si>
    <t>Sociālo māju apkures sistēmas rekonstrukcija Jēkabpilī</t>
  </si>
  <si>
    <t>Jēkabpils pilsētas 3.vidusskolas logu nomaiņa</t>
  </si>
  <si>
    <t>Jēkabpils 3.vidusskolas sporta zāles būvniecības pabeigšana un ugunsdzēsības prasību nodrošināšana</t>
  </si>
  <si>
    <t>SIA “Jēkabpils sporta centrs” peldbaseina renovācija</t>
  </si>
  <si>
    <t>Jēkabpils rajona centrālās slimnīcas 2.kārtas izbūve</t>
  </si>
  <si>
    <t>Jēkabpils Valsts ģimnāzijas mājturības kabinetu pārcelšana un izbūves uzsākšana</t>
  </si>
  <si>
    <t>Jēkabpils pamatskolas ēdamzāles – aktu zāles remonts</t>
  </si>
  <si>
    <t>Jēkabpils 2.vidusskolas virtuves modernizācija</t>
  </si>
  <si>
    <t>Jēkabpils 2.vidusskolas remonts</t>
  </si>
  <si>
    <t>Jēkabpils 3.vidusskolas internāta remonts</t>
  </si>
  <si>
    <t>Jēkabpils pilsētas pirmsskolas izglītības iestāžu renovācijas 2.kārta</t>
  </si>
  <si>
    <t>Jēkabpils tautas nama fasādes atjaunošana</t>
  </si>
  <si>
    <t>Jēkabpils pilsētas bibliotēkas renovācija</t>
  </si>
  <si>
    <t>Kustības drošības uzlabošana (apgaismojums) Donaviņas, Brīvības, R.Blaumaņa, Vienības, Liliju un Augusta ielā, Jēkabpilī</t>
  </si>
  <si>
    <t>Lietus notekūdeņu kanalizācijas izbūve – vides aizsardzības apstākļu uzlabošana Rīgas ielā, Jēkabpilī</t>
  </si>
  <si>
    <t>Jēkabpils pirmsskolas izglītības iestādes "Bērziņš" energoefektivitātes paaugstināšana</t>
  </si>
  <si>
    <t>Jēkabpils Valsts ģimnāzijas virtuves bloka remonts</t>
  </si>
  <si>
    <t>Jēkabpils Valsts ģimnāzijas mājturības kabineta ierīkošana</t>
  </si>
  <si>
    <t>Jēkabpils 2.vidusskolas ēdināšanas bloka pabeigšana</t>
  </si>
  <si>
    <t>Jēkabpils 3.vidusskolas internāta siltināšanas pabeigšana</t>
  </si>
  <si>
    <t>Jēkabpils pilsētas Krustpils kultūras nama renovācija, 1.kārta</t>
  </si>
  <si>
    <t>Jēkabpils pilsētas domei projekta "Jēkabpils pilsētas Bebru ielas mikrorajona siltumapgādes sistēmas rekonstrukcija" īstenošanai</t>
  </si>
  <si>
    <t>Jēkabpils 2.vidusskolas energoefektivitātes paaugstināšana un pagalma renovācija</t>
  </si>
  <si>
    <t>Jēkabpils 3.vidusskolas pagalma renovācija</t>
  </si>
  <si>
    <t>Jēkabpils pilsētas pirmsskolas izglītības iestādes “Kāpēcītis” energoefektivitātes paaugstināšana</t>
  </si>
  <si>
    <t>Jēkabpils pilsētas tautas nama siltumapgādes sistēmas rekonstrukcija</t>
  </si>
  <si>
    <t>Jēkabpils pirmsskolas un vispārizglītojošo izglītības iestāžu ugunsdrošības pasākumu pabeigšana</t>
  </si>
  <si>
    <t>Jēkabpils pilsētas Krustpils kultūras nama apkures sistēmas rekonstrukcija</t>
  </si>
  <si>
    <t>Jēkabpils pilsētas transporta kustības drošības uzlabošana Brīvības un Neretas ielas krustojumā</t>
  </si>
  <si>
    <t>Jēkabpils pilsētas domes projekta „Gāze katlu uzstādīšana Tvaika ielas katlu mājā Jēkabpils pilsētā” īstenošanai</t>
  </si>
  <si>
    <t>Jēkabpils 2.vidusskolas energoefektivitātes paaugstināšanas 2.kārta</t>
  </si>
  <si>
    <t>Jūrmalas pilsētas dome</t>
  </si>
  <si>
    <t>2002-2007</t>
  </si>
  <si>
    <t>Jūrmalas ūdenssaimniecības attīstības projekts. I un II kārta</t>
  </si>
  <si>
    <t>Jūrmalas siltumapgādes sistēmas energoefektivitātes uzlabošana pārejot no 4-cauruļu uz 2-cauruļu siltuma apgādes sistēmu; Jūrmala, Lielrīga</t>
  </si>
  <si>
    <t>Jūrmalas pilsētas darba tirgus izpēte, analīze un perspektīvu noteikšana</t>
  </si>
  <si>
    <t>Jūrmalas pašvaldības un NVO kapacitātes stiprināšana darbam ar Eiropas Sociālā fonda pasākumu ieviešanu</t>
  </si>
  <si>
    <t>Jūrmalas pilsētas aktuālo sociālās atstumtības riska grupu atbalsta formu iespējas veiksmīgai integrācijai darba tirgū</t>
  </si>
  <si>
    <t>Ilgtspējīgas lietus ūdens kanalizācijas sistēmas izveide Lielupes baseina pilsētās</t>
  </si>
  <si>
    <t>Vienotas glābšanas sistēmas izveide Baltijas jūras reģionā (Glābšanas patruļa)</t>
  </si>
  <si>
    <t>Centralizētās Kauguru rajona katlu mājas ar biomasas (šķeldas) kurināmo jaunbūve</t>
  </si>
  <si>
    <t>Zilā karoga prasību nodrošināšana Baltijas Jūras reģionā („Beach Hopping")</t>
  </si>
  <si>
    <t>Igaunijas-Latvijas programmas 2007.-2013.gadam</t>
  </si>
  <si>
    <t>Pārrobežu sadarbības programma Eiropas teritoriālās sadarbības mērķa ietvaros „Dziedošie kaimiņi"</t>
  </si>
  <si>
    <t>Pirmsskolas izglītības iestādes "Katrīna" rekonstrukcija</t>
  </si>
  <si>
    <t>Jūrmalas Valsts ģimnāzijas infrastruktūras uzlabošana izglītojamiem ar funkcionāliem traucējumiem</t>
  </si>
  <si>
    <t>Kvalitatīvai dabaszinātņu apguvei atbilstošas materiālās bāzes nodrošināšana Jūrmalas pilsētas vispārējās vidējās izglītības iestādēs</t>
  </si>
  <si>
    <t>Sociālās dzīvojamās mājas Valkas ielā 3, Jūrmalā siltumnoturības uzlabošana</t>
  </si>
  <si>
    <t>Darba praktizēšanas pasākumu nodrošināšana pašvaldībās darba iemaņu iegūšanai un uzturēšanai</t>
  </si>
  <si>
    <t>Jūrmalas kūrortpilsētas dalība ārvalstu starptautiskajās tūrisma izstādēs un gadatirgos</t>
  </si>
  <si>
    <t>Speciālistu piesaiste Jūrmalas pilsētas domei</t>
  </si>
  <si>
    <t>Jūrmalas pilsētas skolu informatizācija</t>
  </si>
  <si>
    <t>Jūrmalas pilsētas speciālās internātpamatskolas infrastruktūras un aprīkojuma uzlabošana</t>
  </si>
  <si>
    <t xml:space="preserve"> Jūrmalas pilsētas domes un tās partneru kapacitātes stiprināšana ES politiku instrumentu un pārējās ārvalstu finanšu palīdzības līdzfinansēto projektu un pasākumu īstenošanai</t>
  </si>
  <si>
    <t>Jūrmalas pilsētas domes kapacitātes stiprināšana ES politiku instrumentu un pārējās ārvalstu finanšu palīdzības līdzfinansēto projektu sagatavošanā un īstenošanā</t>
  </si>
  <si>
    <t>Ģimenes ārstu prakses ārstnieciskā procesa uzlabojumi Kauguru veselības centrā</t>
  </si>
  <si>
    <t>Pirmsskolas izglītības iestādes "Lācītis" renovācija</t>
  </si>
  <si>
    <t>Dienas aprūpe bērniem ar funkcionāliem traucējumiem</t>
  </si>
  <si>
    <t>Profesionālās izglītības atbalsta sistēmas izveide sociālās atstumtības riskam pakļautajiem jauniešiem</t>
  </si>
  <si>
    <t>Kompleksi risinājumi siltumnīcefekta gāzu emisiju samazināšanai Jūrmalas pašvaldības izglītības iestāžu ēkās</t>
  </si>
  <si>
    <t>Pavadoņa pakalpojumu izveide un ieviešana Jūrmalā</t>
  </si>
  <si>
    <t>Skola un sabiedrība čigānu bērnu iekļaušanai</t>
  </si>
  <si>
    <t>Latvijas un Šveices sadarbības programmas grantu shēma „NVO fonds"</t>
  </si>
  <si>
    <t>Grupu dzīvokļa pakalpojuma izveide un nodrošināšana</t>
  </si>
  <si>
    <t>Jūrmalas pilsētas tranzītielas P128 (Talsu šoseja/ Kolkas iela) izbūve</t>
  </si>
  <si>
    <t>Algoti pagaidu sabiedriskie darbi pašvaldībās</t>
  </si>
  <si>
    <t>Jūrmalas un Latvijas kūrortpilsētu dalība ārvalstu starptautiskajās tūrisma izstādēs un gadatirgos</t>
  </si>
  <si>
    <t>Ilgtspējīgas pilsētas attīstība</t>
  </si>
  <si>
    <t>ES</t>
  </si>
  <si>
    <t>Jūrmalas kūrortpilsētas dalība ārvalstu starptautiskajās tūrisma izstādēs, gadatirgos un konferencēs</t>
  </si>
  <si>
    <t>Ūdenstūrisma kā dabas un aktīvā tūrisma komponentes attītība Latvijā un Igaunijā</t>
  </si>
  <si>
    <t>Jūrmalas kūrortpilsētas dalība ārvalstu starptautiskajās tūrisma izstādēs, gadatirgos un konferencēs - 2014</t>
  </si>
  <si>
    <t>Jūrmalas kanalizācijas kolektora izbūve</t>
  </si>
  <si>
    <t>Pieejamā informācija ir nepilnīga</t>
  </si>
  <si>
    <t>Jūrmalas pilsētas Majoru skola</t>
  </si>
  <si>
    <t>Ģimenes aprūpes centrs "Bulduri"</t>
  </si>
  <si>
    <t>Jūrmalas pilsētas rajona "Kauguri-2" siltumtrases rekonstrukcija</t>
  </si>
  <si>
    <t>Jūrmalas sākumskolas "Taurenītis" logu nomaiņa</t>
  </si>
  <si>
    <t>Jūrmalas pilsētas domei - represēto piemiņas vietas iekārtošana Slokā</t>
  </si>
  <si>
    <t>Jūrmalas pilsētas domei - kapteiņa Zolta piemiņas vietas labiekārtošana</t>
  </si>
  <si>
    <t>Jauniešu "pārejas" mājas izveide Jūrmalas pilsētā (bez vecāku gādības palikušiem bērniem)</t>
  </si>
  <si>
    <t>Jūrmalas sākumskolas "Taurenītis" uzbrauktuves izveide un elektriskā pacēlāja iegāde</t>
  </si>
  <si>
    <t>Lielupes tilta rekonstrukcija ar pieejām Jūrmalas pilsētā</t>
  </si>
  <si>
    <t>Jūrmalas domes pirmsskolas izglītības iestādes celtniecība</t>
  </si>
  <si>
    <t>Lielupes tilta remonts</t>
  </si>
  <si>
    <t>Skatu torņa būvniecība Raga kāpā Jūrmalā</t>
  </si>
  <si>
    <t xml:space="preserve"> Vaivaru pamatskolas – bērnudārza renovācija Jūrmalā</t>
  </si>
  <si>
    <t>Majoru pamatskolas 3.kārtas būvniecība</t>
  </si>
  <si>
    <t>Majoru pamatskolas daudzfunkcionālā sporta laukuma ierīkošana</t>
  </si>
  <si>
    <t>Liepājas pilsētas dome</t>
  </si>
  <si>
    <t>Sadzīves atkritumu apsaimniekošana Liepājas reģionā</t>
  </si>
  <si>
    <t>Ūdenssaimniecības attīstība Liepājā, 2. kārta</t>
  </si>
  <si>
    <t>Liepājas centrālās slimnīcas neatliekamās medicīniskās palīdzības sniegšanas uzlabošana</t>
  </si>
  <si>
    <t>Liepājas mākslas vidusskola. Karjeras izvēles iespējas mākslā un mūzikā</t>
  </si>
  <si>
    <t>Subsidēto darba vietu nodrošināšana Liepājā, iesaistot ilgstošos un pirmspensijas vecuma bezdarbniekus pilsētas teritorijas labiekārtošanā</t>
  </si>
  <si>
    <t>Liepājas reģionālā elektroniskā pakalpojumu centra izveide</t>
  </si>
  <si>
    <t>Centralizēto siltumenerģijas pārvades un sadales tīklu rekonstrukcija Liepājā, 2.kārta</t>
  </si>
  <si>
    <t>Siltumavota rekonstrukcija Liepājā, Kaiju ielā 33</t>
  </si>
  <si>
    <t>Centralizēto siltumenerģijas pārvades un sadales tīklu rekonstrukcija Liepājā</t>
  </si>
  <si>
    <t>Sociālās dzīvojamās mājas Flotes ielā 14, Liepājā, siltumnoturības uzlabošanas pasākumi</t>
  </si>
  <si>
    <t>Seku likvidācija cukura rūpniecības restrukturizācijas rezultātā skartajās teritorijās I</t>
  </si>
  <si>
    <t>ELFLA</t>
  </si>
  <si>
    <t>2007-2009</t>
  </si>
  <si>
    <t>Liepājas pirmsskolas izglītības iestādes "Saulīte" infrastruktūras attīstība</t>
  </si>
  <si>
    <t>2008-2009</t>
  </si>
  <si>
    <t>Stacijas laukuma rekonstrukcija Liepājā</t>
  </si>
  <si>
    <t>Daudzdzīvokļu dzīvojamās mājas Zemnieku ielā 49/51, Liepājā energoefektivitātes paaugstināšanas pasākumi</t>
  </si>
  <si>
    <t>Daudzdzīvokļu dzīvojamās mājas Lauku ielā 56, Liepājā energoefektivitātes paaugstināšanas pasākumi</t>
  </si>
  <si>
    <t>Energoefektivitātes paaugstināšana pašvaldību ēkās Liepājā I projekts</t>
  </si>
  <si>
    <t>Energoefektivitātes paaugstināšana pašvaldību ēkās Liepājā II projekts</t>
  </si>
  <si>
    <t>Daudzdzīvokļu dzīvojamās mājas Liepājā. Klaipēdas ielā 84 energoefektivitātes paaugstināšanas pasākumi</t>
  </si>
  <si>
    <t>Daudzdzīvokļu mājas Eduarda Tisē ielā 81, Liepājā energoefektivitātes paaugstināšanas pasākumi</t>
  </si>
  <si>
    <t>ENERGOEFEKTIVITĀTES paaugstināšana Liepājas pilsētas izglītības iestādēs</t>
  </si>
  <si>
    <t>Daudzdzīvokļu mājas Reiņu meža ielā 16, Liepājā, energoefektivitātes paaugstināšanas pasākumi</t>
  </si>
  <si>
    <t>Dzīvojamās mājas Klaipēdas ielā 100, Liepājā energoefektivitātes paaugstināšanas pasākumi</t>
  </si>
  <si>
    <t>Liepājas Kristīgās pirmsskolas izglītības iestādes infrastruktūras attīstība</t>
  </si>
  <si>
    <t>Dzīvojamās mājas Klaipēdas ielā 100 A, Liepājā energoefektivitātes paaugstināšanas pasākumi</t>
  </si>
  <si>
    <t>Dzīvojamās mājas Piltenes ielā 1, Liepājā energoefektivitātes paaugstināšanas pasākumi</t>
  </si>
  <si>
    <t>Siltumnoturības uzlabošana daudzdzīvokļu ēkā Liepājā, Klaipēdas ielā 114</t>
  </si>
  <si>
    <t>Daudzdzīvokļu dzīvojamās ēkas Kurmājas prospektā 30, Liepājā energoefektivitātes paaugstināšanas pasākumi</t>
  </si>
  <si>
    <t>Dzīvojamās mājas Klaipēdas ielā 116, Liepājā energoefektivitātes paaugstināšanas pasākumi</t>
  </si>
  <si>
    <t>Dzīvojamās mājas Klaipēdas ielā 102 A, Liepājā energoefektivitātes paaugstināšanas pasākumi</t>
  </si>
  <si>
    <t>Daudzdzīvokļu mājas Reiņu meža ielā 14, Liepājā, energoefektivitātes paaugstināšanas pasākumi</t>
  </si>
  <si>
    <t>Daudzdzīvokļu dzīvojamās ēkas vienkāršotā renovācija Liepājā</t>
  </si>
  <si>
    <t>Tūrisma maršruta „Liepāja - KĀ PA NOTĪM" pilnveidošana</t>
  </si>
  <si>
    <t>Liepājas pilsētas KULTŪRAS IESTĀŽU rekonstrukcija un energoefektivitātes paaugstināšana</t>
  </si>
  <si>
    <t>Ūdenssaimniecības attīstība Liepājā, 3.kārta</t>
  </si>
  <si>
    <t>VELOCELIŅA izbūve Liepājā</t>
  </si>
  <si>
    <t>2011-2012</t>
  </si>
  <si>
    <t>Plānošanas un projektu izstrādes kapacitātes celšana Kurzemes plānošanas reģionā</t>
  </si>
  <si>
    <t>EEZ</t>
  </si>
  <si>
    <t>Kvalitatīvai dabaszinātņu apguvei atbilstošas materiālās bāzes nodrošināšana</t>
  </si>
  <si>
    <t>2008-2011</t>
  </si>
  <si>
    <t>Onkoloģijas slimnieku ārstēšanas pakalpojumu attīstība SIA "Liepājas reģionālā slimnīca", veicot infrastruktūras sakārtošanu un medicīnisko ierīču iegādi</t>
  </si>
  <si>
    <t>Māksla - tilts pār robežām</t>
  </si>
  <si>
    <t>LATLIT</t>
  </si>
  <si>
    <t>Liepājas 8.vidusskolas infrastruktūras uzlabošana izglītojamiem ar funkcionāliem traucējumiem</t>
  </si>
  <si>
    <t>Stacionārās veselības aprūpes infrastruktūras uzlabošana SIA"Liepājas reģionālā slimnīca", uzlabojot veselības pakalpojumu kvalitāti un paaugstinot izmaksu efektivitāti</t>
  </si>
  <si>
    <t>Liepājas vispārizglītojošo skolu informatizācija</t>
  </si>
  <si>
    <t>2010-2011</t>
  </si>
  <si>
    <t>Inovatīvi risinājumi sociālās atsumtības mazināšanai sociālā riska grupas jauniešiem</t>
  </si>
  <si>
    <t>EDF</t>
  </si>
  <si>
    <t>Liepājas speciālās internātskolas infrastruktūras un aprīkojuma uzlabošana</t>
  </si>
  <si>
    <t>Seku likvidācija cukura rūpniecības restrukturizācijas rezultātā skartajās teritorijās II</t>
  </si>
  <si>
    <t>ELGF</t>
  </si>
  <si>
    <t>2013-2013</t>
  </si>
  <si>
    <t>Speciālistu piesaiste Liepājas pilsētas pašvaldībā</t>
  </si>
  <si>
    <t>Asistentu personām ar invaliditāti programma un pakalpojuma izstrāde un ieviešana Liepājā</t>
  </si>
  <si>
    <t>Zirņu-Ganību ielu rekonstrukcija un pieslēguma Zemnieku ielai izbūve (Dienvidu pieslēgums Liepājas ostai)</t>
  </si>
  <si>
    <t>Kapacitātes stiprināšana ES politiku instrumentu un pārējās ārvalstu finanšu palīdzības līdzfinansēto projektu un pasākumu īstenošanai Liepājas pilsētas un Grobiņas novada pašvaldībās I</t>
  </si>
  <si>
    <t>Kapacitātes stiprināšana ES politiku instrumentu un pārējās ārvalstu finanšu palīdzības līdzfinansēto projektu un pasākumu īstenošanai Liepājas pilsētas un Grobiņas novada pašvaldībās II</t>
  </si>
  <si>
    <t>Brīvības ielas rekonstrukcija Liepājā</t>
  </si>
  <si>
    <t>Liepājas ostas padziļināšana</t>
  </si>
  <si>
    <t>Jaunas tehnoloģijas un programnodrošinājuma izstrāde biogāzes ieguves procesu optimizācijai</t>
  </si>
  <si>
    <t>Biokoģenerācijas stacijas izveide Liepājā</t>
  </si>
  <si>
    <t>Jaunas tramvaja līnijas izbūve un esošo sliežu posmu rekonstrukcija Liepājā</t>
  </si>
  <si>
    <t>Liepājas pilsētas ielu apgaismojuma sistēmas modernizācija un ielu rekonstrukcija</t>
  </si>
  <si>
    <t>Publiskā un privātā partnerība plastmasas atdalīšanas no atkritumu kopējās plūsmas iespēju izpēte</t>
  </si>
  <si>
    <t>ES life+</t>
  </si>
  <si>
    <t>Stacionārās veselības aprūpes infrastruktūras uzlabošana SIA"Liepājas reģionālā slimnīca", uzlabojot veselības pakalpojumu kvalitāti un paaugstinot izmaksu efektivitāti 2.kārta</t>
  </si>
  <si>
    <t>Uzņēmējdarbības pamata infrastruktūras izveide Liepājā</t>
  </si>
  <si>
    <t>Sadzīves atkritumu apsaimniekošanas sistēmas attīstība Liepājas reģionā- poligona Ķīvītes infrastruktūras pilnveidošana</t>
  </si>
  <si>
    <t>Primārās veselības aprūpes infrastruktūras uzlabošana SIA "Jaunliepājas PVAC"</t>
  </si>
  <si>
    <t>Algotie pagaidu sabiedriskie darbi pašvaldībās</t>
  </si>
  <si>
    <t>Mana sociālā atbildība</t>
  </si>
  <si>
    <t>Ezeru ilgtspējīga apsaimniekošana Kurzemē un Lietuvā</t>
  </si>
  <si>
    <t>Liepājas Svētās Trīsvienības katedrāles ēkas konstruktīvās noturības saglabāšana un sociālekonomiskā potenciāla paaugstināšana</t>
  </si>
  <si>
    <t>Pievilcīgas investīciju vides veidošana Liepājas un Klaipēdas izaugsmei</t>
  </si>
  <si>
    <t>Tranzītielu posmu (Brīvības, Klaipēdas, Ganību) rekonstrukcija Liepājā</t>
  </si>
  <si>
    <t>Jaunieši ir sabiedrības attīstības turpināšanas garants</t>
  </si>
  <si>
    <t>Liepājas pilsētas parku, skvēru un zaļo zonu rekonstrukcija</t>
  </si>
  <si>
    <t xml:space="preserve">Liepājas pilsētas notekūdeņu attīrīšanas iekārtu paplašināšanas projekts
</t>
  </si>
  <si>
    <t>Liepājas vides projekts</t>
  </si>
  <si>
    <t>Liepājas pilsētas ūdensapgāde un kanalizācija</t>
  </si>
  <si>
    <t>Maģistrālais transporta ievads Liepājas pilsētā</t>
  </si>
  <si>
    <t>Attīrīšanas iekārtu un kuģu balasta ūdeņu pieņemšanas kompleksa
būve Liepājas ostā</t>
  </si>
  <si>
    <t>Liepājas 8.vidusskola - nacionālās un sociālās integrācijas centra izveide</t>
  </si>
  <si>
    <t>P/U "Liepājas tramvaji" - sliežu ceļa remonts</t>
  </si>
  <si>
    <t>Liepājas reģiona atkritumu saimniecības projekts</t>
  </si>
  <si>
    <t>Attīrīšanas iekārtu un kuģu balasta ūdeņu pieņemšanas kompleksa būve Liepājas ostā</t>
  </si>
  <si>
    <t>Liepājas Karostas tilta rekonstrukcija</t>
  </si>
  <si>
    <t>Apgaismojuma rekonstrukcija Liepājas skolu sporta zālēs</t>
  </si>
  <si>
    <t>Liepājas reģiona atkritumu saimniecības projekts (ISPA)</t>
  </si>
  <si>
    <t>Liepājas ostas dzelzceļa infrastruktūras attīstība</t>
  </si>
  <si>
    <t>Liepājas sociālā dienesta Ģimenes centra izveide</t>
  </si>
  <si>
    <t>Liepājas speciālās internātskolas renovācijas projekts</t>
  </si>
  <si>
    <t>Liepājas kompleksās sporta skolas peldbaseina rekonstrukcija</t>
  </si>
  <si>
    <t>Draudzīgā aicinājuma Liepājas 5.vidusskolas telpu paplašināšana</t>
  </si>
  <si>
    <t>Liepājas izglītības iestāžu ēdināšanas bloku rekonstrukcija</t>
  </si>
  <si>
    <t>Futbola un hokeja kluba “Liepājas Metalurgs” sporta bāžu rekonstrukcija un inventāra iegāde</t>
  </si>
  <si>
    <t>Liepājas Karostas industriālā parka attīstības tehniskā projekta izstrāde</t>
  </si>
  <si>
    <t>Liepājas Latviešu biedrības nama energoefektivitātes paaugstināšana</t>
  </si>
  <si>
    <t>Publiskās peldvietas izveide Liepājas ezerā</t>
  </si>
  <si>
    <t>Draudzīgā aicinājuma Liepājas 5.vidusskolas telpu paplašināšana, piebūve</t>
  </si>
  <si>
    <t>Liepājas izglītības iestāžu ēdināšanas bloku rekonstrukcija (renovācija)</t>
  </si>
  <si>
    <t>Liepājas pilsētas domei projekta "Energoefektivitātes paaugstināšana trijās Liepājas pilsētas izglītības iestādēs" īstenošanai</t>
  </si>
  <si>
    <t>Liepājas pilsētas Daugavas stadiona rekonstrukcija</t>
  </si>
  <si>
    <t>Draudzīgā aicinājuma Liepājas pilsētas 5.vidusskolas telpu paplašināšana un piebūve</t>
  </si>
  <si>
    <t>Sociālo dzīvokļu remonts Viršu ielā 9/11</t>
  </si>
  <si>
    <t>Līdzfinansējums koncertzāles "Lielais dzintars" būvniecībai</t>
  </si>
  <si>
    <t>Liepājas Latviešu biedrības nama renovācija</t>
  </si>
  <si>
    <t>Vienotas grāmatvedības un finanšu vadības sistēmas ieviešana</t>
  </si>
  <si>
    <t>Sociālās dzīvojamās mājas Kuldīgas 34 renovācijas 2.kārta</t>
  </si>
  <si>
    <t>Sociālās dzīvojamās mājas Ģen.Baloža ielā 1 renovācija</t>
  </si>
  <si>
    <t>Kvalitatīvai dabaszinātņu apguvei atbilstošas materiāli tehniskās bāzes nodrošināšana 6 Liepājas vispārizglītojošās skolās</t>
  </si>
  <si>
    <t>Rēzeknes pilsētas dome</t>
  </si>
  <si>
    <t>Rēzeknes ūdensaimniecības attīstība</t>
  </si>
  <si>
    <t>Specializētās darbnīcas personām ar intelektuālā un fiziskā rakstura attīstības traucējumiem</t>
  </si>
  <si>
    <t>Subsidētās darba vietas Rēzeknes pilsētās un rajona ilgstošajiem bezdarbniekiem</t>
  </si>
  <si>
    <t>Komplekso cieto sadzīves atkritumu savākšanas konteineru laukumu izveide rēzeknes pilsētā</t>
  </si>
  <si>
    <t>Siltumpārvades efektivitātes paaugstināšana Rēzeknes centralizētās siltumapgādes sistēmā</t>
  </si>
  <si>
    <t>Centralizētās siltumapgādes ražošanas efektivitātes paaugstināšana Rēzeknes pilsētas Ziemeļu rajona katlu mājā</t>
  </si>
  <si>
    <t>Atbrīvošanas alejas un satiksmes pārvadu rekonstrukcija, nodrošinot Rēzeknes kā Austrumlatvijas kultūras un izglītības centra pieejamību</t>
  </si>
  <si>
    <t>Latgales Kultūrvēstures muzeja ēku kompleksa rekonstrukcija</t>
  </si>
  <si>
    <t>Austrumlatvijas reģionālais daudzfunkcionālais centrs Rēzeknē</t>
  </si>
  <si>
    <t>Zilupes ielas rekonstrukcija Rēzeknē</t>
  </si>
  <si>
    <t>Austrumlatvijas radošo pakalpojumu centra – jauniešu, bērnu interešu izglītības centra, radošo industriju un restaurācijas darbnīcu būvniecība</t>
  </si>
  <si>
    <t>Piekļuves nodrošināšana Rēzeknes pilsētas jaunajiem mikrorajoniem – Stacijas ielas rekonstrukcija ar savienojošo posmu izbūvi un satiksmes pārvada būvniecību</t>
  </si>
  <si>
    <t>Kompleksi risinājumi siltumnīcefekta gāzu emisiju samazināšanai Rēzeknes pilsētas pašvaldības ēkās</t>
  </si>
  <si>
    <t>Efektīvas publiskās pārvaldes izveides sekmēšana, piesaistot speciālistus Rēzeknes Domē</t>
  </si>
  <si>
    <t>Pirmsskolas izglītības iestāžu infrastruktūras attīstība Rēzeknes pilsētā</t>
  </si>
  <si>
    <t>Gājēju ielas un Austrumlatvijas reģionālā daudzfunkcionāla centra izbūve Rēzeknes mazattīstītajās teritorijās</t>
  </si>
  <si>
    <t>Ūdenssaimniecības pakalpojumu attīstība Rēzeknē</t>
  </si>
  <si>
    <t>Pirmsskolas izglītības iestāžu infrastruktūras attīstība Rēzeknes pilsētā, 2.kārta</t>
  </si>
  <si>
    <t>Atjaunojamo energoresursu pielāgošanas iespējas Latgales reģionā, Utenas apriņķī un Panevežas apriņķī</t>
  </si>
  <si>
    <t>Kapacitātes stiprināšana kultūrtūrisma projektu jomā Rēzeknes pilsētā</t>
  </si>
  <si>
    <t>Tartu, Rēzekne, Pleskava: zaļā pārvaldība ilgtspējīgai pilsētu attīstībai un teritoriālajai plānošanai Igaunijas – Latvijas – Krievijas robežpilsētās (GREENMAN)</t>
  </si>
  <si>
    <t>ENPI</t>
  </si>
  <si>
    <t>Atbrīvošanas alejas rekonstrukcija posmā no Latgales ielas līdz pilsētas robežai, Rēzeknē</t>
  </si>
  <si>
    <t>Gaismas objektu nomaiņa Rēzeknes pilsētā</t>
  </si>
  <si>
    <t>Transporta sistēmas potenciāla pastiprināšana Igaunijas-Latvijas-Krievijas starptautiskas nozīmes transporta koridoros (ESTLATRUS TRAFFIC)</t>
  </si>
  <si>
    <t>Kultūras mantojuma saglabāšana un popularizēšana Rēzeknes un Braslavas reģionos</t>
  </si>
  <si>
    <t>Atbrīvošanas alejas un satiksmes pārvadu rekonstrukcija, nodrošinot Rēzeknes kā Austrumlatvijas kultūras un izglītības centra pieejamību 2. KARTA</t>
  </si>
  <si>
    <t>Stacionārās veselības aprūpes infrastruktūras uzlabošana Rēzeknes slimnīcā, paaugstinot sniegto pakalpojumu kvalitāti un nodrošinot efektīvu izmaksu racionālo pielietojumu</t>
  </si>
  <si>
    <t>Sporta inventāra iegāde Rēzeknes pilsētas izglītības iestādēs</t>
  </si>
  <si>
    <t>IzM</t>
  </si>
  <si>
    <t>Pirmsskolas izglītības iestāžu infrastruktūras attīstība Rēzeknes pilsētā 3.kārta –PII „Rūķītis</t>
  </si>
  <si>
    <t>Rēzeknes logopēdiskās internātpamatskolas sporta zāles jumta un griestu nomaiņa un logopēdu kabinetu izbūve</t>
  </si>
  <si>
    <t>Virtuālā pagātne – muzeju nākotne</t>
  </si>
  <si>
    <t>Ūdens apgādes sistēma</t>
  </si>
  <si>
    <t>Rēzeknes poļu sākumskola</t>
  </si>
  <si>
    <t>Nepabeigtā bērnudārza pārbūve
poļu sākumskolas izveidošanai Rēzeknē</t>
  </si>
  <si>
    <t>Rēzeknes slimnīcas jumta rekonstrukcija</t>
  </si>
  <si>
    <t>Austrumlatgales reģiona atkritumu saimniecības projekts</t>
  </si>
  <si>
    <t>Rēzeknes 1.vidusskolas un Rēzeknes komercskolas ēku tehniskā stāvokļa uzlabošana kvalitatīva mācību procesa nodrošināšanai</t>
  </si>
  <si>
    <t>Rēzeknes logopēdiskās internātskolas logu nomaiņa</t>
  </si>
  <si>
    <t>Rēzeknes ģimnāzijas aktu zāles projekts</t>
  </si>
  <si>
    <t>Rēzeknes ģimnāzijas datorklases ierīkošana</t>
  </si>
  <si>
    <t>Rēzeknes mūzikas skolas koledžai</t>
  </si>
  <si>
    <t>Rēzeknes pilsētas Izglītības pārvaldei - Bilingvālās izglītības konsultatīvā centra izveide</t>
  </si>
  <si>
    <t>Rēzeknes pilsētas domes Sociālās aprūpes pārvalde - Ģimenes atbalsta centra psihosociālo pakalpojumu un rehabilitācijas tīkla paplašināšana</t>
  </si>
  <si>
    <t>J.Ivanova Rēzeknes mūzikas vidusskola - ēkas avārijas situācijas novēršana</t>
  </si>
  <si>
    <t xml:space="preserve">Ludzas ielas renovācija </t>
  </si>
  <si>
    <t>Rēzeknes alternatīvo sociālo pakalpojumu ieviešana trūcīgajām personām</t>
  </si>
  <si>
    <t>Rēzeknes slimnīca – energoefektivitātes projekta īstenošana</t>
  </si>
  <si>
    <t>Rēzeknes Poļu vidusskolas sporta zāles celtniecība</t>
  </si>
  <si>
    <t>Rēzeknes 5.vidusskolas logu nomaiņa</t>
  </si>
  <si>
    <t>Rēzeknes Katoļu pamatskolas remonts</t>
  </si>
  <si>
    <t>Rēzeknes pilsētas Latgales ielas apgaismojuma rekonstrukcija</t>
  </si>
  <si>
    <t>Rēzeknes pilsētas pirmsskolas izglītības iestādes “Auseklītis” logu un durvju nomaiņa</t>
  </si>
  <si>
    <t>Alternatīvo sociālo pakalpojumu ieviešana trūcīgām personām Rēzeknē</t>
  </si>
  <si>
    <t>Rēzeknes pilsētas sociālās aprūpes centra logu nomaiņa</t>
  </si>
  <si>
    <t>Rēzeknes 6.vidusskolas remonts, logu nomaiņa</t>
  </si>
  <si>
    <t>Rēzeknes pilsētas nacionālo biedrību kultūras nama (Latgales ielā 54) ugunsdrošības signalizācijas ierīkošana un jumta nomaiņa</t>
  </si>
  <si>
    <t>Rēzeknes pilsētas kultūras nama telpu remonts</t>
  </si>
  <si>
    <t>Bērnu un jaunatnes sporta centra būvniecība Rēzeknē</t>
  </si>
  <si>
    <t>Rēzeknes pilsētas kultūras nama fasādes renovācija</t>
  </si>
  <si>
    <t>Rēzeknes pilsētas domei projekta "Rēzeknes 5.vidusskolas energoefektivitātes uzlabošana" īstenošanai</t>
  </si>
  <si>
    <t>Rēzeknes izglītības iestāžu modernizācija atbilstoši Eiropas Savienības prasībām</t>
  </si>
  <si>
    <t>Rēzeknes pilsētas bērnu un jaunatnes sporta centra būvniecība</t>
  </si>
  <si>
    <t>Rēzeknes pilsētas pensionāru sociālās aprūpes centra logu nomaiņa</t>
  </si>
  <si>
    <t xml:space="preserve">Rēzeknes pilsētas bērnu un jaunatnes sporta centra būvniecība </t>
  </si>
  <si>
    <t>1995-2000</t>
  </si>
  <si>
    <t>Valmieras muzeja eksponātu glabātuves būvniecība (t.sk. mēbeles)</t>
  </si>
  <si>
    <t>Valmieras pilsētas pašvaldība</t>
  </si>
  <si>
    <t>Ūdenssaimniecības attīstība Austrumlatvijas upju baseinos, Valmiera</t>
  </si>
  <si>
    <t>KF, Valmieras pilsētas pašvaldība, LV budžets</t>
  </si>
  <si>
    <t>Neatliekamās medicīniskās palīdzības infrastruktūras pilnveidošana Valmieras slimnīcā</t>
  </si>
  <si>
    <t>Valmieras kultūras centra ēkas siltināšana; Valmiera, Vidzeme</t>
  </si>
  <si>
    <t>Sociālās dzīvojamās mājas Valmierā Purva ielā 13 energoefektivitātes paaugstināšana</t>
  </si>
  <si>
    <t>Valmieras pilsētas 3.pirmsskolas izglītības iestādes "Sprīdītis" rekonstrukcija</t>
  </si>
  <si>
    <t>Valkas un Tērbatas ielas Valmierā rekonstrukcija</t>
  </si>
  <si>
    <t>Rīgas ielas Valmierā rekonstrukcija</t>
  </si>
  <si>
    <t>Energoefektivitātes paaugstināšana Valmieras pilsētas pašvaldību ēkās</t>
  </si>
  <si>
    <t>Vecpilsētas ainava pie Gaujas - Valmieras vēsturiskā centra revitalizācija</t>
  </si>
  <si>
    <t>Matīšu šosejas (tajā skaitā piebraucamā ceļa Biznesa un inovāciju inkubatoram Purva ielā 12) Valmierā rekonstrukcija</t>
  </si>
  <si>
    <t>Ražošanas un biroja telpu izbūve Valmieras Biznesa un Inovāciju inkubatora darbības nodrošināšanai</t>
  </si>
  <si>
    <t>Daudzdzīvokļu dzīvojamās mājas Rūpniecības ielā 34, Valmierā energoefektivitātes paaugstināšanas pasākumi</t>
  </si>
  <si>
    <t>Daudzdzīvokļu dzīvojamās ēkas Gaujas ielā 13, Valmierā energoefektivitātes paaugstināšana</t>
  </si>
  <si>
    <t>Pašvaldību speciālistu kapacitātes paaugstināšana būvniecības projektu sagatavošanā un īstenošanā</t>
  </si>
  <si>
    <t>Valmieras pamatskolas būvniecības projekts</t>
  </si>
  <si>
    <t>Ūdenssaimniecības pakalpojumu attīstība Valmieras pilsētā II kārta</t>
  </si>
  <si>
    <t>KF, SIA "Valmieras ūdens"</t>
  </si>
  <si>
    <t>Stacijas ielas, Cēsu ielas (posmā no Gaujas tilta līdz Stacijas ielai) un Mazās Stacijas ielas, Valmierā rekonstrukcija.</t>
  </si>
  <si>
    <t>Daudzdzīvokļu dzīvojamās mājas Gaides ielā 1, Valmierā energoefektivitātes paaugstināšanas pasākumi</t>
  </si>
  <si>
    <t>"Valmieras pilsētas centralizētās siltumapgādes sistēmas siltuma tīklu rekonstrukcija Valmiera"</t>
  </si>
  <si>
    <t>Neatliekamās medicīniskās palīdzības pakalpojumu pieejamības, kvalitātes un efektivitātes paaugstināšana Vidzemes slimnīcas apkalpes zonā</t>
  </si>
  <si>
    <t>Stacionārās veselības aprūpes infrastruktūras uzlabošana Sabiedrībā ar ierobežotu atbildību ''Vidzemes slimnīca'', uzlabojot un paaugstinot veselības aprūpes pakalpojumu kvalitāti un pieejamību</t>
  </si>
  <si>
    <t>Primārās veselības aprūpes infrastruktūras uzlabošana ''Vidzemes slimnīcā"</t>
  </si>
  <si>
    <t>„Satiksmes drošības uzlabojumi Beāte,Limbažu,Rubenes,Matīšu,Mālu ielu krustojumā Valmieras pilsētā”</t>
  </si>
  <si>
    <t>Daudzdzīvokļu dzīvojamās mājas A.Upīša ielā 4, Valmierā energoefektivitātes paaugstināšanas pasākumi</t>
  </si>
  <si>
    <t>Daudzdzīvokļu dzīvojamās mājas Rīgas ielā 26, Valmierā energoefektivitātes paaugstināšanas pasākumi</t>
  </si>
  <si>
    <t>Daudzdzīvokļu dzīvojamās mājas Annas ielā 8, Valmierā energoefektivitātes paaugstināšanas pasākumi</t>
  </si>
  <si>
    <t>Kompleksi risinājumi gāzu emisijas samazināšanā pašvaldības ēkās</t>
  </si>
  <si>
    <t>SIA "Valmieras Siltums"siltumtrases (posmā no Dzelzceļa ielas 7 līdz Kauguru ielai) rekonstrukcija</t>
  </si>
  <si>
    <t>Daudzdzīvokļu dzīvojamās mājas Gaujas ielā 11, Valmierā energoefektivitātes paaugstināšanas pasākumi</t>
  </si>
  <si>
    <t>Daudzdzīvokļu dzīvojamās mājas V.Baloža ielā 20, Valmierā energoefektivitātes paaugstināšanas pasākumi</t>
  </si>
  <si>
    <t>Daudzdzīvokļu dzīvojamās mājas Purva ielā 11, Valmierā energoefektivitātes paaugstināšanas pasākumi</t>
  </si>
  <si>
    <t>Daudzdzīvokļu dzīvojamās mājas Diakonāta ielā 3, Valmierā energoefektivitātes paaugstināšanas pasākumi</t>
  </si>
  <si>
    <t>Daudzdzīvokļu dzīvojamās mājas Stacijas ielā 19, Valmierā energoefektivitātes paaugstināšanas pasākumi</t>
  </si>
  <si>
    <t>Daudzdzīvokļu dzīvojamās mājas Jumaras ielā 195/1.korp., Valmierā energoefektivitātes paaugstināšanas pasākumi</t>
  </si>
  <si>
    <t>Daudzdzīvokļu dzīvojamās mājas J.Vītola ielā 3, Valmierā energoefektivitātes paaugstināšanas pasākumi</t>
  </si>
  <si>
    <t>Daudzdzīvokļu dzīvojamās mājas Jumaras ielā 195/2.korp., Valmierā energoefektivitātes paaugstināšanas pasākumi</t>
  </si>
  <si>
    <t>Daudzdzīvokļu dzīvojamās mājas Rīgas ielā 16, Valmierā energoefektivitātes paaugstināšanas pasākumi</t>
  </si>
  <si>
    <t>Daudzdzīvokļu dzīvojamās mājas A.Upīša ielā 5, Valmierā energoefektivitātes paaugstināšanas pasākumi</t>
  </si>
  <si>
    <t>Tilta pār Gauju Cēsu ielā, Valmierā rekonstrukcija</t>
  </si>
  <si>
    <t>Valmieras Mūzikas skolas izbūve</t>
  </si>
  <si>
    <t>Savienojums starp Valmieras pilsētas centralizētās siltumapgādes sistēmu un Viestura laukuma, Valmieras pagasta, Burtnieku novada centralizēto siltumapgādes sistēmu</t>
  </si>
  <si>
    <t>Daudzdzīvokļu dzīvojamās mājas Jumaras ielā 195/3.korp., Valmierā energoefektivitātes paaugstināšanas pasākumi</t>
  </si>
  <si>
    <t>Daudzdzīvokļu dzīvojamās mājas Siguldas ielā 12, Valmierā energoefektivitātes paaugstināšanas pasākumi</t>
  </si>
  <si>
    <t>Daudzdzīvokļu dzīvojamās mājas Stacijas ielā 13, Valmierā energoefektivitātes paaugstināšanas pasākumi</t>
  </si>
  <si>
    <t>Daudzdzīvokļu dzīvojamās mājas G.Apiņa ielā 22, Valmierā energoefektivitātes paaugstināšanas pasākumi</t>
  </si>
  <si>
    <t>Daudzdzīvokļu dzīvojamās mājas Rīgas ielā 1, Valmierā energoefektivitātes paaugstināšanas pasākumi</t>
  </si>
  <si>
    <t>Daudzdzīvokļu dzīvojamās mājas Kauguru ielā 1, Valmierā energoefektivitātes paaugstināšanas pasākumi</t>
  </si>
  <si>
    <t>Daudzdzīvokļu dzīvojamās mājas Stacijas ielā 21, Valmierā energoefektivitātes paaugstināšanas pasākumi</t>
  </si>
  <si>
    <t>Daudzdzīvokļu dzīvojamās mājas Graudu ielā 6, Valmierā energoefektivitātes paaugstināšanas pasākumi</t>
  </si>
  <si>
    <t>Daudzdzīvokļu dzīvojamās mājas Stacijas ielā 25, Valmierā energoefektivitātes paaugstināšanas pasākumi</t>
  </si>
  <si>
    <t>Daudzdzīvokļu dzīvojamās mājas Annas ielā 4, Valmierā energoefektivitātes paaugstināšanas pasākumi</t>
  </si>
  <si>
    <t>The Big Picture Network</t>
  </si>
  <si>
    <t>2004-2005</t>
  </si>
  <si>
    <t>Moderna mākslas izglītība un moderns skolotājs</t>
  </si>
  <si>
    <t>Leonardo da Viči</t>
  </si>
  <si>
    <t>2005-2007</t>
  </si>
  <si>
    <t>Daudzpusīgs mākslas students</t>
  </si>
  <si>
    <t>2005-2006</t>
  </si>
  <si>
    <t>Būt atbildīgam par savu mācīšanos</t>
  </si>
  <si>
    <t>Paaudžu dienasgrāmata-ikdiena dzelzs priekškara abās pusēs</t>
  </si>
  <si>
    <t>Domājot par jauniešiem ar dzirdes traucējumiem nākotni</t>
  </si>
  <si>
    <t>Valmieras Mākslas vidusskolas dizaina programmas 9 audzēkņu profesionālā pilnveide Anglijā</t>
  </si>
  <si>
    <t>Valmieras Mākslas vidusskolas dizaina programmas 2 pedagogu  izglītības metožu pilnveidošana</t>
  </si>
  <si>
    <t>Atbildīgu Eiropas pilsoņu veidošana</t>
  </si>
  <si>
    <t>Debatējam par Eiropas Savienību</t>
  </si>
  <si>
    <t>Mēs Eiropas pilsoņi - vienādi, bet tomēr atšķirīgi, kurus vieno aktīva atpūta</t>
  </si>
  <si>
    <t>Atbalsts vājdzirdīgo jauniešu integrācijai izglītības sistēmā, sabiedrībā un darba tirgū</t>
  </si>
  <si>
    <t>Profesionālās orientācijas un karjeras iespēju attīstības programmas pasākumi Valmieras Viestura vidusskolā</t>
  </si>
  <si>
    <t>Papildus iespējas Valmieras jauniešiem iegūt pamatizglītību pilnvērtīgas dzīves veidošanai</t>
  </si>
  <si>
    <t>Save the planet</t>
  </si>
  <si>
    <t>Vidzemes jauno dizaineru prakse Anglijā</t>
  </si>
  <si>
    <t>Vidzemes jauno dizaineru prakses ar radošu inovāciju meklējumiem Eiropā</t>
  </si>
  <si>
    <t>Skolēnu ar dzirdes traucējumiem turpmākās vidējās un arodizglītības iespējas un attīstība</t>
  </si>
  <si>
    <t>Valmieras Pārgaujas ģimnāzijas infrastruktūras uzlabošana izglītojamiem ar funkcionālajiem traucējumiem</t>
  </si>
  <si>
    <t>Valmieras skolu dabaszinātņu kabinetu modernizēšana</t>
  </si>
  <si>
    <t>„Valmieras vājdzirdīgo bērnu internātpamatskolas - attīstības centra ēkas L. Paegles ielā 20 rekonstrukcija un drošas vides nodrošināšana izglītojamiem ar dzirdes traucējumiem”</t>
  </si>
  <si>
    <t>Jauniešu ar funkcionālajiem traucējumiem integrācija izglītībā</t>
  </si>
  <si>
    <t>„Valmieras skolu informatizācijas projekts”</t>
  </si>
  <si>
    <t>Speciālās izglītības iestāžu infrastruktūras un aprīkojuma uzlabošana</t>
  </si>
  <si>
    <t>Izglītības iestāžu informatizācija</t>
  </si>
  <si>
    <t>How different are we?</t>
  </si>
  <si>
    <t>Three H: Heart, Hand and Head</t>
  </si>
  <si>
    <t>Jaunas kvalitātes prakse Vidzemes jaunajiem dizaineriem Eiropā</t>
  </si>
  <si>
    <t>Health is fun</t>
  </si>
  <si>
    <t>Roots and Wings; My life, your life, our lives</t>
  </si>
  <si>
    <t>Outdoor Education focusing on science and tehnology</t>
  </si>
  <si>
    <t>Skolēnu individuālās mobilitātes</t>
  </si>
  <si>
    <t>Kā lasīt neparasti: metodes pieaugušo motivēšanai un lasītprasmes uzlabošanai</t>
  </si>
  <si>
    <t>2013-2015</t>
  </si>
  <si>
    <t>Daba runā, mācies klausīties ar sirdi</t>
  </si>
  <si>
    <t>Sadarbība kvalitatīvai izglītībai bērniem ar sociālo risku</t>
  </si>
  <si>
    <t>EST/LAT/RUS</t>
  </si>
  <si>
    <t>Valmieras siltumapgādes rekonstrukcija</t>
  </si>
  <si>
    <t>Valmieras pilsētai - datoru iegāde Vidzemes augstskolai</t>
  </si>
  <si>
    <t>Valmieras vājdzirdīgo bērnu internātskolas jumta nomaiņa</t>
  </si>
  <si>
    <t>Valmieras pilsētas dome, CU-39 -Valmieras Drāmas teātra rekonstrukcija</t>
  </si>
  <si>
    <t>Valmieras rajona padome, pašvaldības bezpeļņas uzņēmums "Valmieras
slimnīca" - remontdarbu veikšana</t>
  </si>
  <si>
    <t>Valmieras ģimnāzijas elektroapgādes renovācija</t>
  </si>
  <si>
    <t>Valmieras rajona slimnīcas renovācijas darbu turpināšana</t>
  </si>
  <si>
    <t>Valmieras vājdzirdīgo bērnu internātskolas – attīstības centra renovācija, drošas vides un energoefektivitātes paaugstināšanas nodrošināšana</t>
  </si>
  <si>
    <t>Valmieras pilsētas Rīgas un Cēsu ielu transporta kustības optimizācijas projekts</t>
  </si>
  <si>
    <t>Vidzemes Profesionālās izglītības centra iekārtu iegāde un labiekārtošana</t>
  </si>
  <si>
    <t>Vidzemes profesionālās izglītības centrs</t>
  </si>
  <si>
    <t>Valmieras vājdzirdīgo bērnu internātskolas - attīstības centra renovācija, drošas vides un energoefektivitātes paaugstināšanas nodrošināšananāšana</t>
  </si>
  <si>
    <t>Valmieras 5.pirmsskolas izglītības iestādes "Vālodzīte" ēkas renovācija</t>
  </si>
  <si>
    <t>Valmieras Jāņa Daliņa stadiona skrejceļa seguma rekonstrukcija</t>
  </si>
  <si>
    <t>Bērnu un ģimenes centra "Pārgauja" ēkas renovācija un iestādes darbības pārstrukturēšana Valmierā</t>
  </si>
  <si>
    <t>Valmieras sākumskolas projektēšana</t>
  </si>
  <si>
    <t>Valmieras Viestura vidusskolas garderobes un sporta zāles renovācija</t>
  </si>
  <si>
    <t>Vidzemes olimpiskā centra futbola stadiona izveide Valmierā</t>
  </si>
  <si>
    <t>Valmieras pamatskolas būvniecība</t>
  </si>
  <si>
    <t>Daliņa stadiona renovācija Valmierā</t>
  </si>
  <si>
    <t>Valmieras pilsētas Vidzemes profesionālās izglītības centra telpu remonts</t>
  </si>
  <si>
    <t>Valmieras pilsētas pašvaldības projekta „Valmieras pilsētas pašvaldības administratīvās ēkas Valmierā Rīgas ielā 50 energoefektivitātes paaugstināšana” īstenošanai</t>
  </si>
  <si>
    <t>Vidzemes Olimpiskā centra futbola stadiona izveide Valmierā</t>
  </si>
  <si>
    <t>Bērnu un ģimenes lietu ministrija</t>
  </si>
  <si>
    <t>Vides pielāgošana bērniem ar kustību traucējumiem</t>
  </si>
  <si>
    <t>Bērnu rotaļu un attīstības centra izveide</t>
  </si>
  <si>
    <t>Izglītības un zinātnes ministrija</t>
  </si>
  <si>
    <t>Vispārējās izglītības iestāžu nodrošināšana atbilstoši speciālām vajadzībām</t>
  </si>
  <si>
    <t>Spēļu laukuma 1,5-3 gadus veciem bērniem izveide Valmieras pilsētā</t>
  </si>
  <si>
    <t>Valmieras pilsētas slidotavai - skeitparka aprīkojuma iegāde</t>
  </si>
  <si>
    <t>Valmieras pilsētas Vidzemes reģionālajam krīžu centram cietušajiem bērniem un sievietēm - teritorijas labiekārtošana un mēbeļu iegāde</t>
  </si>
  <si>
    <t>Informatīvā stenda ar pulksteni uzstādīšana Valmieras pilsētas centrā</t>
  </si>
  <si>
    <t>Valmieras pilsētas piecu daudzdzīvokļu māju pagalmu labiekārtošana ar atpūtas un sporta elementiem bērniem</t>
  </si>
  <si>
    <t>Valmieras Valsts ģimnāzijas izstāžu zālei "Ledus pagrabs"</t>
  </si>
  <si>
    <t>Valmieras pilsētas kultūras centram koncertflīģeļa iegādei</t>
  </si>
  <si>
    <t>Valmieras Viestura vidusskolas 4.skautu vienības materiālās bāzes pilnveidošana</t>
  </si>
  <si>
    <t>Jaunieši Valmierā var</t>
  </si>
  <si>
    <t>Kopā mēs varam</t>
  </si>
  <si>
    <t>J-Projekts</t>
  </si>
  <si>
    <t>Mērķdotācijas pašvaldību pasākumiem</t>
  </si>
  <si>
    <t>Ventspils pilsētas dome</t>
  </si>
  <si>
    <t>Cieto sadzīves atkritumu apsaimniekošana Ventspils reģionā</t>
  </si>
  <si>
    <t>Ūdensapgādes un kanalizācijas pakalpojumu attīstība Ventspilī</t>
  </si>
  <si>
    <t>Ventspils mūzikas vidusskola. Profesionālās mūzikas izglītības popularizēšanas pasākumi Ventspils reģionā</t>
  </si>
  <si>
    <t>Izglītības iestāžu energoefektivitātes paaugstināšana Ventspils pilsētā; Ventspils, Kurzeme</t>
  </si>
  <si>
    <t xml:space="preserve">Neatliekamās medicīniskās palīdzības pakalpojumu sniedzēju atruktūras optimizēšana Ventspilī </t>
  </si>
  <si>
    <t>Katlu mājas Kuldīgas ielā 237, Ventspilī rekonstrukcija; Ventspils, Kurzeme</t>
  </si>
  <si>
    <t>Ūdensaimniecības attīstība Ventspilī, 2. kārta</t>
  </si>
  <si>
    <t xml:space="preserve">Kurzemes zivju termināls jeb zivju izkraušanas vietas un tai nepieciešamo infrastruktūras elementu būvniecība un izkrauto zivju uzglabāšanas apstākļu nodrošināšana Ventspils brīvostā </t>
  </si>
  <si>
    <t>ZVFI</t>
  </si>
  <si>
    <t xml:space="preserve">Kurzemes zivju termināls jeb zivju izkraušanas vietas un tai nepieciešamo infrastruktūras elementu būvniecība un izkrauto zivju uzglabāšanas apstākļu nodrošināšana </t>
  </si>
  <si>
    <t>2006-2010</t>
  </si>
  <si>
    <t>Ventspils siltumapgādes sistēmas attīstība</t>
  </si>
  <si>
    <t>Ventspils pilsētas centralizētās siltumapgādes siltumavotu Ventspilī, Brīvības ielā 38 un Talsu ielā 69, rekonstrukcija, pārejot uz citu kurināmo – biomasu (koksni)</t>
  </si>
  <si>
    <t>Ventspils pilsētas siltumapgādes sistēmas efektivitātes paaugstināšana</t>
  </si>
  <si>
    <t>Jaunas pirmsskolas izglītības iestādes būvniecība Kuldīgas ielā 134, Ventspilī</t>
  </si>
  <si>
    <t>Jaunrades nama attīstības projekts</t>
  </si>
  <si>
    <t>Daudzdzīvokļu dzīvojamās mājas Lielais prospekts 22, Ventspilī energoefektivitātes paaugstināšanas pasākumi</t>
  </si>
  <si>
    <t>Vienīgā Baltijā vēsturiski saglabātā 600 mm šaursliežu dzelzceļa, kā kultūrvēsturiska objekta attīstība: iekļaušana Ventspils transporta struktūrā un starptautiskā tūrisma apritē</t>
  </si>
  <si>
    <t>Energoefektivitātes paaugstināšanas pasākumi Ventspils pilsētas pašvaldības ēkās</t>
  </si>
  <si>
    <t>Daudzdzīvokļu dzīvojamās mājas Lielais prospekts 49, Ventspilī energoefektivitātes paaugstināšanas pasākumi</t>
  </si>
  <si>
    <t>Ventspils pašvaldības izglītības iestāžu infrastruktūras uzlabošana</t>
  </si>
  <si>
    <t>„Ielu infrastruktūras attīstība Ventspilī, I kārta”</t>
  </si>
  <si>
    <t>Daudzdzīvokļu dzīvojamās mājas Sarkanmuižas dambī 24, Ventspilī energoefektivitātes paaugstināšanas pasākumi</t>
  </si>
  <si>
    <t>Z303 - Investīcijas zvejas ostās un zivju izkraušanas vietās</t>
  </si>
  <si>
    <t>EZF</t>
  </si>
  <si>
    <t>Daudzdzīvokļu dzīvojamās mājas Peldu 5, Ventspilī energoefektivitātes paaugstināšanas pasākumi</t>
  </si>
  <si>
    <t>Daudzdzīvokļu ēkas Brīvības 33-35, Ventspilī energoefektivitātes paaugstināšanas pasākumi</t>
  </si>
  <si>
    <t>Ūdenssaimniecības attīstība Ventspilī, III kārta</t>
  </si>
  <si>
    <t>Daudzdzīvokļu dzīvojamās mājas Brīvības ielā 23, Ventspilī energoefektivitātes paaugstināšanas pasākumi</t>
  </si>
  <si>
    <t>Ventspils pilsētas pašvaldības administratīvās kapacitātes stiprināšana</t>
  </si>
  <si>
    <t>Atjaunojamo energoresursu izmantošana siltumnīcefekta gāzu emisiju samazināšanai Pludmales Akvaparkā, Ventspilī</t>
  </si>
  <si>
    <t>Atjaunojamo energoresursu izmantošana siltumnīcefekta gāzu emisiju samazināšanai Karlīnes ielā 40, Ventspilī</t>
  </si>
  <si>
    <t>Daudzdzīvokļu dzīvojamās mājas Talsu ielā 37, Ventspilī energoefektivitātes paaugstināšanas pasākumi</t>
  </si>
  <si>
    <t>Līdz šim nav saņemta nekāda precizējoša informācija</t>
  </si>
  <si>
    <t>Novads</t>
  </si>
  <si>
    <t>Ādažu novada pašvaldība</t>
  </si>
  <si>
    <t>Nav saņemta nekāda precizēta informācija</t>
  </si>
  <si>
    <t>Ādažu pagasta atkritumu izgāztuves "Utupurvs" rekultivācija</t>
  </si>
  <si>
    <t>Ādažu ūdenssaimniecības attīstības projekts</t>
  </si>
  <si>
    <t>L413 - Lauku ekonomikas dažādošana un dzīves kvalitātes veicināšana vietējo attīstības stratēģiju īstenošanas teritorijā</t>
  </si>
  <si>
    <t>LEADER</t>
  </si>
  <si>
    <t>Finansista piesaiste Ādažu novada domes administratīvās kapacitātes stiprināšanai</t>
  </si>
  <si>
    <t>Ādažu slimnīcas veselības aprūpes centra attīstība</t>
  </si>
  <si>
    <t>Ūdenssaimniecības pakalpojumu attīstība Ādažos, II kārta</t>
  </si>
  <si>
    <t>Mērķdotācijas pašvaldību tautas mākslas pašdarbības kolektīvu vadītāju darba samaksai un sociālā nodokļa maksājumiem</t>
  </si>
  <si>
    <t>Ādažu vidusskolas sporta zāles aprīkojuma iegāde</t>
  </si>
  <si>
    <t>Ādažu vidusskolas nepabeigtā sporta centra un peldbaseina izbūve</t>
  </si>
  <si>
    <t>Notekūdeņu attīrīšanas iekārtu rekonstrukcija, daļēja kanalizācijas iekārtu rekonstrukcija Ādažu pagastā</t>
  </si>
  <si>
    <t>Ādažu vidusskolas sporta centra un peldbaseina izbūve</t>
  </si>
  <si>
    <t>Ādažu novada komunistiskā terora upuru piemiņas vietas Baltezera kapos labiekārtošanas projekta realizācija</t>
  </si>
  <si>
    <t>Ādažu novada skeitborda laukuma izveide Ādažu vidusskolas stadionā</t>
  </si>
  <si>
    <t>Aglonas novada pašvaldība</t>
  </si>
  <si>
    <t>Aglonas vidusskolas energoefektivitātes paaugstināšana</t>
  </si>
  <si>
    <t xml:space="preserve">115672.43, t.sk. 98288.07 KPFI finansējums, pārējais pašvaldības līdzfinansējums
</t>
  </si>
  <si>
    <t>Kvalitatīvai dabaszinātņu apguvei atbilstošas materiālās bāzes nodrošināšana Aglonas vidusskolā</t>
  </si>
  <si>
    <t>83925.75 ERAF 7405.21 VB finansējums, 13685.97 pašvaldības finansējums, kopā 105016.94</t>
  </si>
  <si>
    <t>Aglonas pagasts</t>
  </si>
  <si>
    <t>Jaunaglonas arodvidusskolas siltumapgādes sistēmas rekonstrukcija; Aglonas pagasts, Latgale</t>
  </si>
  <si>
    <t>Informācija Viduslatgales profesionālajā vidusskolā vai arhīvā</t>
  </si>
  <si>
    <t>Pamatpakalpojumi ekonomikai un iedzīvotājiem</t>
  </si>
  <si>
    <t>Bērnu brīvā laika pavadīšanas centra izveide Aglonā</t>
  </si>
  <si>
    <t>189583.37 ES finansējums, 16727.84 VB finansējums, 16727.94 pašvald.finansējums, kopā projektā 223039.16</t>
  </si>
  <si>
    <t>Ūdenssaimniecības attīstības Aglonas pagasta Aglonas ciemā I.kārta</t>
  </si>
  <si>
    <t>298691.69 ERAF finansējums, 35140.20 VB finansējums, 17570.10 pašvaldības finansējums, pārējais neattiecināmie izdevumi, kopā 486978.47</t>
  </si>
  <si>
    <t>Grāveru pagasts</t>
  </si>
  <si>
    <t>Ūdenssaimniecības attīstība Aglonas novada Grāveru pagasta Grāveru ciemā</t>
  </si>
  <si>
    <t>229412,63 kopā t.s ERAF 142238,42,pašv.līdzfin.25100.90,neattiec.62073,32</t>
  </si>
  <si>
    <t>Kastuļinas pagasts</t>
  </si>
  <si>
    <t>Ūdenssaimniecības attīstība Aglonas novada Kastuļinas pagasta Priežmalas ciemā</t>
  </si>
  <si>
    <t>ERAF 274489,53,pašvald.līdzfin.48439,34,neattiec.70285,29</t>
  </si>
  <si>
    <t>Šķeltovas pagasts</t>
  </si>
  <si>
    <t>Aglonas novada Šķeltovas pagasta Šķeltovas ciema ūdenssaimniecības attīstība</t>
  </si>
  <si>
    <t>ERAF270735,42, pašv.līdzfin.47776,84,neattiec.72317,19</t>
  </si>
  <si>
    <t xml:space="preserve">Aglonas bazilikas kanalizācijas un ūdensapgādes sistēmas avārijas novēršana 
</t>
  </si>
  <si>
    <t>Aglonas vidusskolas energoefektivitātes paaugstināšana un renovācija</t>
  </si>
  <si>
    <t>Jaunaglonas arodvidusskolas dienesta viesnīcas ēkas renovācija un energoefektivitātes paaugstināšana</t>
  </si>
  <si>
    <t>Aglonas pagasta pirmsskolas izglītības iestādes renovācija</t>
  </si>
  <si>
    <t>Aglonas pagasta pirmsskolas izglītības iestādes renovācijas pabeigšana</t>
  </si>
  <si>
    <t>RAPLM reformas nauda</t>
  </si>
  <si>
    <t>Aglonas vidusskolasēku siltumefektivitātes paaugstināsana un remonts</t>
  </si>
  <si>
    <t>Tehniskā projekta izstrāde daudzdzīvokļu dzīvojamās mājas celtniecībai Aglonā</t>
  </si>
  <si>
    <t>Tehniskā projekta izstrāde „Ūdensapgādes un kanalizācijas sistēmu rekonstrukcija un attīstībai Aglonas ciemā 1. un 2.kārta”</t>
  </si>
  <si>
    <t>Līdzfinansējums Eiropas Savienības struktūrfondu finansētam pašvaldības infrastruktūras projektam „Aglonas pagasta Aglonas ciema ūdenssaimniecības attīstība”</t>
  </si>
  <si>
    <t>Grāveru pagasta padomes ēkas modernizācija siltumapgādes efektivitātes paaugstināšanai, ugunsdrošības pasākumu nodrošināšanai</t>
  </si>
  <si>
    <t>Grāveru pamatskolas ēkas modernizācija siltumapgādes efektivitātes paaugstināšanai</t>
  </si>
  <si>
    <t>Līdzfinansējums ES struktūrfondu finansētam pašvaldības infrastruktūras projektam „Grāveru pagasta ūdenssaimniecības rekonstrukcija”</t>
  </si>
  <si>
    <t>Kastuļinas pagasta padomes ēkas Ilzas ielā 19 un daudzdzīvokļu mājas Ilzas iela 18-1, Priežmales ciemā renovācija un ēku ugunsdrošības pasākumu nodrošināšana</t>
  </si>
  <si>
    <t>Priežmalas pamatskolas renovācija energoefektivitātes paaugstināšanai, Priežmales ciemā</t>
  </si>
  <si>
    <t>Autobusa iegāde Kastuļinas pagasta skolnieku pārvadāšanai</t>
  </si>
  <si>
    <t>Sociālās mājas izveide Ilzas ielā 16</t>
  </si>
  <si>
    <t>Priežmales ciema ūdenssaimniecības rekonstrukcija</t>
  </si>
  <si>
    <t>Šķeltovas tautas nama, bibliotēkas, pagasta padomes ēkas siltumapgādes paaugstināšanaun ugunsdrošības pasākumu nodrošināšana, Daugavpils ielā 7</t>
  </si>
  <si>
    <t>Šķeltovas pirmsskolas izglītības iestādes siltumefektivitātes paaugstināšana un ugunsdrošības pasākumu nodrošināšana, Skolas ielā 5</t>
  </si>
  <si>
    <t>Šķeltovas pamatskolas siltumefektivitātes paaugstināšana</t>
  </si>
  <si>
    <t>Šķeltovas pagasta Šķeltovas ciema ūdenssaimniecības rekonstrukcija</t>
  </si>
  <si>
    <t>Aizkraukles novada pašvaldība</t>
  </si>
  <si>
    <t>SAPARD</t>
  </si>
  <si>
    <t>Aizkraukles novada domes pirmsskolas izglītības iestāžu renovācija, energoefektivitātes paaugstināšana</t>
  </si>
  <si>
    <t>Aizkraukles pilsēta</t>
  </si>
  <si>
    <t>Aizkraukles novada pirmsskolas izglītības iestāžu "Zīlīte" un "Saulīte" ēku siltināšana; Aizkraukle, Zemgale</t>
  </si>
  <si>
    <t>Aizkraukles ūdenssaimniecības attīstības II kārta</t>
  </si>
  <si>
    <t>Aizkraukles kultūras un izglītības iestāžu infrastruktūras attīstība, energoefektivitātes paaugstināšana</t>
  </si>
  <si>
    <t>Daudzdzīvokļu dzīvojamās mājas Aizkrauklē Draudzības krastmalā 3 energoefektivitātes paaugstināšanas pasākumi</t>
  </si>
  <si>
    <t>Energoefektivitātes paaugstināšanas pasākumi daudzdzīvokļu dzīvojamai mājai  Aizkrauklē, Lāčplēša ielā Nr.33</t>
  </si>
  <si>
    <t>Vidusdaugavas reģiona atkritumu apsaimniekošanas projekts. II kārta Saimnieciskās kanalizācijas izbūve atkritumu PŠS Aizkrauklē līdz kanalizācijas kolektoram Jaunceltnes ielā Aizkrauklē. SA konteineru iegāde</t>
  </si>
  <si>
    <t>Aizkraukles pagasts</t>
  </si>
  <si>
    <t xml:space="preserve">Projekts  netika realizēts , saņemtais avanss tika atgriezsts </t>
  </si>
  <si>
    <t>2009.-2011.</t>
  </si>
  <si>
    <t>Aizkraukles pilsētas bibliotēkas- informācijas centra rekonstrukcija, energoefektivitātes paaugstināšana un  pieejamības nodrošināšana, veicot ielu rekonstrukciju</t>
  </si>
  <si>
    <t>2010.-2013.</t>
  </si>
  <si>
    <t>Jaunceltnes ielas rekonstrukcija un  tai pieguļošo teritoriju infrastruktūras sakārtošana</t>
  </si>
  <si>
    <t>Aizkraukles ūdenssaimniecības attīstība I.  un II. kārta</t>
  </si>
  <si>
    <t>NEFCO,DEPA, PHARE KF</t>
  </si>
  <si>
    <t>Īpaši aizsargājamo dabas teritoriju Zemgalē un Ziemeļlietuvā apsaimniekošanas uzlabošana, radot ilgtspējīgu pamatu dabas teritoriju saudzīgai izmantošanai un  dabas vērtību saglabāšanai</t>
  </si>
  <si>
    <t>ERAF (INTERREG IVC)</t>
  </si>
  <si>
    <t>2010.</t>
  </si>
  <si>
    <t>Radošo industriju attīstība Latvijas - Lietuvas pierobežas reģionos</t>
  </si>
  <si>
    <t>2009.-2010.</t>
  </si>
  <si>
    <t>Satiksmes drošības uzlabojumi Sprīdīša ielā Aizkrauklē</t>
  </si>
  <si>
    <t>2007.-2008.</t>
  </si>
  <si>
    <t>Satiksmes drošības uzlabojumi un transporta sistēmas optimizācija Torņu ielā Aizkrauklē</t>
  </si>
  <si>
    <t>Satiksmes drošības uzlabojumi un transporta sistēmas optimizācija Muzeja ielā Aizkrauklē</t>
  </si>
  <si>
    <t>Satiksmes drošības uzlabojumi un transporta sistēmas optimizācija Mednieku ielā Aizkrauklē</t>
  </si>
  <si>
    <t>Aizkraukles novada ģimnāzijas sporta centra būvniecība</t>
  </si>
  <si>
    <t>VIP</t>
  </si>
  <si>
    <t>Aizkraukles novada izglītības iestāžu informatizācija</t>
  </si>
  <si>
    <t>Kvalitatīvai dabaszinātņu apguvei atbilstošas materiālās bāzes nodrošināšana Aizkraukles novada ģimnāzijā un Aizkraukles vakara (maiņu) vidusskolā</t>
  </si>
  <si>
    <t>Ilgtspējīga dabas resursu apsaimniekošana Zemgalē</t>
  </si>
  <si>
    <t>EEZ Norvēģijas valdības finanšu instruments</t>
  </si>
  <si>
    <t>Aizkraukles novada ģimnāzijas renovācija un energoefektivitātes paaugstināšana</t>
  </si>
  <si>
    <t>Aizkraukles novada stadiona renovācija</t>
  </si>
  <si>
    <t>VIP un novadu apv. dot.</t>
  </si>
  <si>
    <t>Tēvu  laipas šaizemē</t>
  </si>
  <si>
    <t>Daudzdzīvokļu dzīvojamās  mājas Aizkrauklē, Spīdolas ielā 7 energoefektivitātes paaugstināšanas pasākumi</t>
  </si>
  <si>
    <t>maksājums tiks saņemts 2014.gadā</t>
  </si>
  <si>
    <t>Daudzdzīvokļu dzīvojamās  mājas Aizkrauklē, Spīdolas ielā 8 energoefektivitātes paaugstināšanas pasākumi</t>
  </si>
  <si>
    <t>Daudzdzīvokļu dzīvojamās  mājas Aizkrauklē, Draudzības krastmalā 1 energoefektivitātes paaugstināšanas pasākumi</t>
  </si>
  <si>
    <t>Spīdolas ielas rekonstrukcija</t>
  </si>
  <si>
    <t>projekts tiks realizēts un maksājums tiks saņemts 2014.gadā</t>
  </si>
  <si>
    <t>2004.</t>
  </si>
  <si>
    <t>Baznīcas ielas rekonstrukcija Aizkrauklē</t>
  </si>
  <si>
    <t>2005.-2006.</t>
  </si>
  <si>
    <t>Jaunceltnes un Gaismas ielu krustojuma rekonstrukcija</t>
  </si>
  <si>
    <t>Antropogēnās darbības radītu ietekmju mazināšana Zemgales un Ziemeļlietuvas īpaši aizsargājamās dabas teritorijās</t>
  </si>
  <si>
    <t>ERAF (INTERREG)</t>
  </si>
  <si>
    <t>Aizkraukles arodskolas renovācija</t>
  </si>
  <si>
    <t xml:space="preserve">ERAF </t>
  </si>
  <si>
    <t>nav precīzas informācijas</t>
  </si>
  <si>
    <t>Aizkraukles novada dome - Sociālās palīdzības centra izveide</t>
  </si>
  <si>
    <t>Aizkraukles novada ģimnāzijas ēkas siltināšana</t>
  </si>
  <si>
    <t>Aizkraukles novada izglītības iestāžu logu nomaiņa</t>
  </si>
  <si>
    <t>Aizkraukles novada mācību iestāžu materiāltehniskās bāzes pilnveidošana</t>
  </si>
  <si>
    <t>Aizkraukles novada ģimnāzijas renovācija un energoefektivitātes paaugstināšana, 2.kārta</t>
  </si>
  <si>
    <t>Aizkraukles novada ģimnāzijas renovācija un energoefektivitātes paaugstināšana (2.kārta)</t>
  </si>
  <si>
    <t>Aizkraukles stadiona renovācija, Draudzības krastmala 6</t>
  </si>
  <si>
    <t>Aizkraukles ūdenssaimniecības attīstība</t>
  </si>
  <si>
    <t>Aizkraukles pilsētas siltumapgādes rekonstrukcija</t>
  </si>
  <si>
    <t>Aizkraukles rajona padomei - slimnīcas dzemdību nodaļas tehniskā aprīkojuma iegāde</t>
  </si>
  <si>
    <t>Aizkraukles rajona padomei - Policijas pārvaldes policijas ēkas trešā stāva siltināšana</t>
  </si>
  <si>
    <t>Aizkraukles rajona padomei - pacienta vitālo funkciju novērošanas monitora iegāde slimnīcai</t>
  </si>
  <si>
    <t>Aizkraukles pilsētas ūdenssaimniecības attīstība</t>
  </si>
  <si>
    <t>Aizkraukles pilsētai - Romas katoļu baznīcas projekta izstrāde baznīcas apkārtnes apzaļumošanai un luterāņu baznīcas apkures sistēmas rekonstrukcija</t>
  </si>
  <si>
    <t>Aizkraukles rajona slimnīca - Terapijas korpusa rekonstrukcijas tehniskajam projektam</t>
  </si>
  <si>
    <t>Aizkraukles rajona slimnīcas neatliekamās medicīniskās palīdzības dienesta pilnveidošanas projekts</t>
  </si>
  <si>
    <t>Aizkraukles 1.vidusskolas ēdināšanas bloka renovācija</t>
  </si>
  <si>
    <t>Aizkraukles novada stadiona būvniecībai Draudzības krastmalā 6, Aizkrauklē</t>
  </si>
  <si>
    <t>Aizkraukles rajona Aizkraukles novada domei projekta "Aizkraukles centralizētas siltumapgādes sistēmas rekonstrukcija" īstenošanai</t>
  </si>
  <si>
    <t>Aizkraukles novada stadiona renovācijai Draudzības krastmala 6, Aizkraukle</t>
  </si>
  <si>
    <t>ERAF(INTERREG)</t>
  </si>
  <si>
    <t>2009.- 2011.</t>
  </si>
  <si>
    <t>2005.- 2009.</t>
  </si>
  <si>
    <t>2013.-2014.</t>
  </si>
  <si>
    <t>Aizputes novada pašvaldība</t>
  </si>
  <si>
    <t>Energoefektivitātes paaugstināšana Aizputes novada izglītības iestādēs</t>
  </si>
  <si>
    <t>Aizputes novada izglītības iestāžu informatizācija</t>
  </si>
  <si>
    <t>Speciālistu piesaiste Aizputes novada kapacitātes stiprināšanai</t>
  </si>
  <si>
    <t>Aizputes novada Attšitības programmas un teritorijas plānojuma dokumentu izstrāde</t>
  </si>
  <si>
    <t>Aizputes pilsēta</t>
  </si>
  <si>
    <t>Pamatpakalpojumi ekonomikai un iedzīvotājiem 08-02-L32100-000371 „Aizputes kultūras nama skatuves un mākslinieku ģērbtuvju telpu rekonstrukcija”</t>
  </si>
  <si>
    <t>Ūdenssaimniecības pakalpojumu attīstība Aizputē</t>
  </si>
  <si>
    <t xml:space="preserve">Pamatpakalpojumi ekonomikai un iedzīvotājiem ''Katoļu iela rekonstrukcija Aizputē'' 08-02-L32100-000200 </t>
  </si>
  <si>
    <t>Kvalitatīvai dabaszinātņu apguvei atbilstošas materiālās bāzes nodrošināšana Aizputes vidusskolā</t>
  </si>
  <si>
    <t>Lažas speciālās internātpamatskolas ēkas fasādes rekonstrukcija</t>
  </si>
  <si>
    <t>Pamatpakalpojumi ekonomikai un iedzīvotājiem Aizputes novada stadiona tribīņu rekonstrukcija Saules ielā 8 Stadiona tribīnes Nr.10-02-L32100-000283</t>
  </si>
  <si>
    <t>Pamatpakalpojumi ekonomikai un iedzīvotājiem Nr. 10-02-L32100-000229 „Ielas ietvju rekonstrukcija Aizputē”</t>
  </si>
  <si>
    <t>Ielu apgaismes sistēmas rekonstrukcija Aizputē Kalvenes un Ezera ielās</t>
  </si>
  <si>
    <t>Infrastruktūras uzlabošana izglītojamiem ar funkcionāliem traucējumiem Aizputes vidusskolā</t>
  </si>
  <si>
    <t>L413 - Lauku ekonomikas dažādošana un dzīves kvalitātes veicināšana vietējo attīstības stratēģiju īstenošanas teritorijā ''Idea Tea House''</t>
  </si>
  <si>
    <t>Kalvenes ielas rekonstrukcija Aizputē, Aizputes novadā</t>
  </si>
  <si>
    <t>Atbalsta pasākumu īstenošana Aizputes novada skolās sociālās atstumtības riskam pakļauto jauniešu integrācijai izglītībā, darba prasmju attīstībai un sociālajai iekļaušanai Nr.2011/0028/1DP/1.2.2.4.2/11/APIA/VIAA/041</t>
  </si>
  <si>
    <t>12-02-LL09-L413201-000008 „Brīvā laika optimālas organizēšanas atbalsta aprīkojuma iegāde Lažas speciālajā internātpamatskolā”</t>
  </si>
  <si>
    <t>Cīravas pagasts</t>
  </si>
  <si>
    <t>Pamatpakalpojumi ekonomikai un iedzīvotājiem „Tautas nama rekonstrukcija Cīravas pagastā Cīravas ciemā” 08-02-L32100-000010</t>
  </si>
  <si>
    <t xml:space="preserve">Pamatpakalpojumi ekonomikai un iedzīvotājiem Nr. 10-02-L32100-000228 „Centra” dzīvokļa rekonstrukcija par brīvā laika pavadīšanas telpām” </t>
  </si>
  <si>
    <t>Ūdenssaimniecības attīstība Cīravas pagasta Cīravas ciemā</t>
  </si>
  <si>
    <t>Siltumnīcefekta gāzu emisiju samazināšana un energoefektivitātes paaugstināšana Cīravas arodvidusskolas ēkās</t>
  </si>
  <si>
    <t>L413 - Lauku ekonomikas dažādošana un dzīves kvalitātes veicināšana vietējo attīstības stratēģiju īstenošanas teritorijā Daudzfunkcionālas bērnu rotaļu infrastruktūras izveide Cīravā</t>
  </si>
  <si>
    <t>L413 - Lauku ekonomikas dažādošana un dzīves kvalitātes veicināšana vietējo attīstības stratēģiju īstenošanas teritorijā  Brīvā laika pavadīšanas vietas paplašināšana un papildināšna Cīravas pagasta Gaismās Nr.11-02-LL09-L413201-000001</t>
  </si>
  <si>
    <t>Z4011 - Teritoriju attīstības stratēģiju īstenošana-ciematu, kuros veic zivsaimniecības darbības, atjaunošana un attīstība projekts "Atpūtas vietas izveide pie dīķa Dzēkainis Cīravas pagastā" Nr.11-02-ZL14-Z401101-00001</t>
  </si>
  <si>
    <t>Veselīgas atpūtas infrastruktūras izveide un teritorijas labiekārtošana Cīravā I un II kārta</t>
  </si>
  <si>
    <t>Aizputes pagasts</t>
  </si>
  <si>
    <t>Pamatpakalpojumi ekonomikai un iedzīvotājiem Nr.08-02-L32100-000274 „Saieta nama rekonstrukcija Aizputes pagasta Rokasbirzs ciemā”</t>
  </si>
  <si>
    <t>Lažas pagasts</t>
  </si>
  <si>
    <t>Pamatpakalpojumi ekonomikai un iedzīvotājiem Apriķu  tautas nama apkures sistēmas rekonstrukcija /10-02-L32100-000226/</t>
  </si>
  <si>
    <t>L413 - Lauku ekonomikas dažādošana un dzīves kvalitātes veicināšana vietējo attīstības stratēģiju īstenošanas teritorijā Brīvā laika pavadīšanas vietas Apriķu tautas nams infrastruktūras dažādošana Nr.11-02-LL09-L413201-000010</t>
  </si>
  <si>
    <t>Kazdangas pagasts</t>
  </si>
  <si>
    <t>L122 - Meža ekonomiskās vērtības uzlabošana Jaunaudžu kopšana</t>
  </si>
  <si>
    <t>Pamatpakalpojumi ekonomikai un iedzīvotājiem Nr. 09-02-L32100-000051 „Kazdangas muižas ēkas Kazdangas pagasta Pils gatvē 2 rekonstrukcija un saieta nama izveidošana”</t>
  </si>
  <si>
    <t>Pamatpakalpojumi ekonomikai un iedzīvotājiem Nr. 10-02-L32100-000225 „Sporta kompleksa rekonstrukcija Kazdangas pagastā”</t>
  </si>
  <si>
    <t>Z4011 - Teritoriju attīstības stratēģiju īstenošana-ciematu, kuros veic zivsaimniecības darbības, atjaunošana un attīstība projekts "Kazdangas centra zivju dīķu, peldvietas labiekārtošana" Nr.11-02-ZL14-Z401101-000002</t>
  </si>
  <si>
    <t>Veļas mazgātavas un dušas remonts un aprīkojumu iegāde Kazdangas pagastā</t>
  </si>
  <si>
    <t>Ūdenssaimniecības infrastruktūras attīstība Aizputes novada Kazdangas pagasta Kazdangas ciemā</t>
  </si>
  <si>
    <t>Infrastruktūras izveide, lai piekļūtu akvakultūras uzņēmuma pakalpojumiem Kazdangā</t>
  </si>
  <si>
    <t>Kalvenes pagasts</t>
  </si>
  <si>
    <t>Pamatpakalpojumi ekonomikai un iedzīvotājiem 08-02-L32100-000248 „Liepājas rajona Kalvenes pagasta kultūras nama rekonstrukcija”</t>
  </si>
  <si>
    <t xml:space="preserve">Pamatpakalpojumi ekonomikai un iedzīvotājiem Nr. 10-02-L32100-000230 „Aizputes novada Kalvenes pagasta Kalvenes kultūras nama apkārtnes labiekārtošana”
</t>
  </si>
  <si>
    <t>Ūdenssaimniecības infrastruktūras attīstība Aizputes novada Kalvenes ciemā</t>
  </si>
  <si>
    <t>Aizputes kultūras nama jumta nesošo konstrukciju nomaiņa</t>
  </si>
  <si>
    <t>Aizputes mūzikas skolas jumta remonts</t>
  </si>
  <si>
    <t>Aizputes pilsētas ūdenssaimniecības attīstība</t>
  </si>
  <si>
    <t>Aizputes pamatskolas renovācija</t>
  </si>
  <si>
    <t>Aizputes mūzikas skolas ēkas logu nomaiņa un fasādes remontdarbi</t>
  </si>
  <si>
    <t xml:space="preserve">Pacientu pieejamības nodrošināšana Aizputes zonālās slimnīcas terapijas un neiroloģijas nodaļai
</t>
  </si>
  <si>
    <t>Aizputes vidusskolas sporta zāles un ģērbtuvju remonts</t>
  </si>
  <si>
    <t>Aizputes pirmsskolas izglītības iestādes “Pasaciņa” logu, durvju nomaiņa un ugunsdrošības signalizācijas ierīkošana</t>
  </si>
  <si>
    <t>Aizputes kultūras nama ēkas elektroapgādes sistēmas rekonstrukcija un ugunsdzēsības signalizācija</t>
  </si>
  <si>
    <t>Aizputes vidusskolas ēdināšanas bloka rekonstrukcija</t>
  </si>
  <si>
    <t>Aizputes pilsētas pirmsskolas izglītības iestādes "Pasaciņa" ēkas fasādes renovācija un jumta rekonstrukcija</t>
  </si>
  <si>
    <t xml:space="preserve"> 
Aizputes mūzikas skolas renovācija</t>
  </si>
  <si>
    <t>Liepājas rajona Aizputes pilsētas domei projekta "Aizputes pirmsskolas izglītības iestādes "Pasaciņa" energoefektivitāte" īstenošanai</t>
  </si>
  <si>
    <t>Aizputes pirmsskolas izglītības iestādes “Pasaciņa” jumta rekonstrukcija un energoefektivitātes paaugstināšana</t>
  </si>
  <si>
    <t>Aizputes vidusskolas telpu remontam un ugunsdzēsības signalizācijas ierīkošanai Ziedu ielā 7</t>
  </si>
  <si>
    <t>Daudzfunkcionālās sporta halles būvniecībai Ziedu ielā 7</t>
  </si>
  <si>
    <t>Pirmskolas izglītības iestādes „Pasaciņa” ēkas jumta rekonstrukcija, Zvaigžņu ielā 6</t>
  </si>
  <si>
    <t>Aizputes pilsētas pirmsskolas izglītības iestādes "Pasaciņa" jumta rekonstrukcija</t>
  </si>
  <si>
    <t>Cīravas pagasta Dzērves pamatskolas mācību līdzekļu iegāde</t>
  </si>
  <si>
    <t>Cīravas pagasta Dzērves pamatskolas sporta zāles (ar piebūvēm) rekonstrukcija</t>
  </si>
  <si>
    <t>Liepājas rajona Cīravas pagasta padomei projekta "Vienotas siltumapgādes sistēmas izveide Cīravā" īstenošanai</t>
  </si>
  <si>
    <t>Tehniskā projekta izstrāde siltumapgādes sistēmas optimizācijai un siltumenerģijas zudumu samazināšanai Cīravas pagasta Cīravā</t>
  </si>
  <si>
    <t>Cīravas ciema maģistrālo siltumtīklu rekonstrukcija 2.kārta</t>
  </si>
  <si>
    <t>Katlu māju „Blāzmas” un „Pīlādzītis”, „Ozoli” optimizācija un rekonstrukcija</t>
  </si>
  <si>
    <t>Aizputes pagasta sporta zāles celtniecība</t>
  </si>
  <si>
    <t>Aizputes pagasta padome - pamatskolas sporta zāles 2.stāva pabeigšana</t>
  </si>
  <si>
    <t>Aizputes pagasta pamatskolas sanitārā mezgla, ēdināšanas bloka un zēnu darbmācības kabineta, Rokasbirzs ciemata ūdenstorņa remonts</t>
  </si>
  <si>
    <t xml:space="preserve"> 
Aizputes pagasta padomes administratīvās ēkas renovācija - apkalpošanas centra "Krustceļi" izveidošana</t>
  </si>
  <si>
    <t>Aizputes pagasta bibliotēkas ēkas renovācija</t>
  </si>
  <si>
    <t>Aizputes pagasta pamatskolas ēku rekonstrukcijas tehniskā projekta izstrādāšana un darbu veikšana, „Skola”, Rokasbirzes ciems, Aizputes pagasts</t>
  </si>
  <si>
    <t>Lažas pamatskolas rekonstrukcijas pabeigšana</t>
  </si>
  <si>
    <t xml:space="preserve"> Apriķu pamatskolas ēkas rekonstrukcija</t>
  </si>
  <si>
    <t>Lažas pagasta Apriķu pamatskolas renovācijas, rekonstrukcijas 1.kārtas pabeigšana</t>
  </si>
  <si>
    <t>Lažas pagasta Apriķu pamatskolas renovācijas un rekonstrukcijas pabeigšana</t>
  </si>
  <si>
    <t>Apriķu pamatskolas torņa renovācijas tehniskā projekta izstrādāšana un būvdarbu veikšana</t>
  </si>
  <si>
    <t>Autobusa iegāde Lažas pagasta skolēnu pārvadāšanai</t>
  </si>
  <si>
    <t>Tehniskā projekta izstrāde un lifta uzstādīšana Apriķu novada muzejā</t>
  </si>
  <si>
    <t>Apriķu Tautas nama renovācijas tehniskā projekta izstrāde un būvdarbu veikšana</t>
  </si>
  <si>
    <t>Māteru Jura Kazdangas pamatskolas ēdināšanas bloka rekonstrukcija</t>
  </si>
  <si>
    <t>Dienas aprūpes centra cilvēkiem ar īpašām vajadzībām izveide pansionātā "Rokaiži"</t>
  </si>
  <si>
    <t>Liepājas rajona Kazdangas pagasta padomei projekta "Energoefektivitātes paaugstināšana Māteru Jura Kazdangas pamatskolas ēkai" īstenošanai</t>
  </si>
  <si>
    <t>Kazdangas muižas ēkas, Kazdangas pagasta Pils gatvē 2, tehniskā projekta izstrāde un renovācija - sabiedriskā pakalpojumu centra izveidošana</t>
  </si>
  <si>
    <t>Autobusa iegāde Kazdangas pagasta skolnieku pārvadāšanai</t>
  </si>
  <si>
    <t>Liepājas rajona dienas aprūpes centra cilvēkiem ar īpašām vajadzībām izveide pansionātā "Rokaiži"</t>
  </si>
  <si>
    <t>Kalvenes pamatskolas logu un durvju nomaiņa</t>
  </si>
  <si>
    <t>Kalvenes pamatskolas ēkas mūra sienu kapilārā žāvēšana ar elektrofizisko metodi</t>
  </si>
  <si>
    <t>Kalvenes pagasta padomes ēkas renovācija, Skolas iela 21</t>
  </si>
  <si>
    <t>Kalvenes pagasta kultūras nama jumta remonts, Skolas iela 3</t>
  </si>
  <si>
    <t>Kalvenes pagasta Kalvenes ciema ielu apgaismojuma ierīkošana – Dārza, Nākotnes, Ozolu un Skolas ielām un Ābelnieku ceļam</t>
  </si>
  <si>
    <t>Kalvenes pagasta pašvaldības ēkas Skolas ielā 10 remontam</t>
  </si>
  <si>
    <t>Kalvenes pamatskolas elektroinstalācijas nomaiņai</t>
  </si>
  <si>
    <t>Asares pagasts</t>
  </si>
  <si>
    <t>PHARE TACIS</t>
  </si>
  <si>
    <t>Asares parka takas</t>
  </si>
  <si>
    <t>Aknīstes novada pašvaldība - Asares pagasts</t>
  </si>
  <si>
    <t>(3000 EUR)</t>
  </si>
  <si>
    <t>Aknīstes pilsēta</t>
  </si>
  <si>
    <t>Kvalitatīvai dabaszinātņu apguvei atbilstošas materiālās bāzes nodrošināšana Aknīstes vidusskolā</t>
  </si>
  <si>
    <t>Aknīstes pilsētas ar lauku teritoriju izgāztuves "Pāvulāni 1" rekultivācija</t>
  </si>
  <si>
    <t>attiecas uz visu novadu</t>
  </si>
  <si>
    <t>Ūdenssaimniecības attīstība Aknīstes pilsētā, 2. kārta</t>
  </si>
  <si>
    <t>Ūdenssaimniecības attīstība Aknīstes pilsētā</t>
  </si>
  <si>
    <t>Ambulatorās veselības aprūpes infrastruktūras uzlabošana</t>
  </si>
  <si>
    <t>2010-2014</t>
  </si>
  <si>
    <t>Tranzītielu rekonstrukcija ārpus Rīgas</t>
  </si>
  <si>
    <t>EARF</t>
  </si>
  <si>
    <t>Siltumnīcefektu gāzu emisijas samazināšana Aknīstes pirmsskolas izglītības iestādē, Aknīstes vidusskolā</t>
  </si>
  <si>
    <t>Ūdenssaimniecības attīstība Aknīstes pilsētā, 3.kārta</t>
  </si>
  <si>
    <t>L413- Lauku ekonomikas dažādošana un dzīves kvalitātes veicināšana vietējo attīstības stratēģiju īstenošanas teritorijā</t>
  </si>
  <si>
    <t>Asares pagasta slēgtās CSA izgāztuves "Bubuļi" rekultivācija</t>
  </si>
  <si>
    <t>Asares pagasta CSA izgāztuves "Urbāni" rekultivācija</t>
  </si>
  <si>
    <t>Ūdenssaimniecības attīstība Aknīstes novada Ancenes ciemā</t>
  </si>
  <si>
    <t>Ūdenssaimniecības attīstība Aknīstes novada Asares ciemā</t>
  </si>
  <si>
    <t>Gārsenes pagasts</t>
  </si>
  <si>
    <t>Normatīvo aktu prasībām neatbilstošās Jēkabpils rajona Gārsenes pagasta izgāztuves "Kabatas" Nr.56628/5302/PPV rekultivācija</t>
  </si>
  <si>
    <t>Mežu ekonomiskās vērtības uzlabošana</t>
  </si>
  <si>
    <t>Ūdenssaimniecības attīstība Aknīstes novada Gārsenes ciemā</t>
  </si>
  <si>
    <t>Aknīstes novads kā partneris</t>
  </si>
  <si>
    <t>Latvijas - Lietuvas (iesniedzējs - Viesītes novads) programma</t>
  </si>
  <si>
    <t>Eiropas Ekonomiskās zonas un Norvēģijas finanšu instruments, iesniedzējs - Zemgales plānošanas reģions (biznesa dārza izveide)</t>
  </si>
  <si>
    <t>EEZ un NFI</t>
  </si>
  <si>
    <t>Asares pagasts kā partneris</t>
  </si>
  <si>
    <t>Ziemeļsusējas baseina pašvaldību ūdenssaimniecību restrukturizācija, iesniedzējs - Jēkabpils rajona pašvaldība</t>
  </si>
  <si>
    <t>ES LIFE Environment</t>
  </si>
  <si>
    <t>Visu investīciju projektu īstenošanai, izņemot LEADER programmas un ELFLA mežu ekonomiskās vērtības uzlabošanas projektus, ņemti kredīti un valstij maksāti procenti.</t>
  </si>
  <si>
    <t>Aknīstes vidusskolas remonts</t>
  </si>
  <si>
    <t>Aknīstes vidusskolas mikroklimata uzlabošana</t>
  </si>
  <si>
    <t>Aknīstes pilsētas vidusskolas materiālās bāzes paplašināšana</t>
  </si>
  <si>
    <t>Aknīstes vidusskolas remonts un siltināšana</t>
  </si>
  <si>
    <t>BO SIA “Aknīstes veselības un sociālās aprūpes centrs” jumta nomaiņas pabeigšana</t>
  </si>
  <si>
    <t>LVAF</t>
  </si>
  <si>
    <t>Atdzelžošanas stacijas uzstādīšana Aknīstes pilsētā</t>
  </si>
  <si>
    <t>Aknīstes pilsētas pirmsskolas izglītības iestādes “Bitīte” siltināšanas darbi</t>
  </si>
  <si>
    <t>Ēkas iegāde veidojamā novada domes un administrācijas vajadzībām Skolas ielā 7</t>
  </si>
  <si>
    <t>Pašvaldības administratīvās ēkas rekonstrukcija Skolas ielā 7</t>
  </si>
  <si>
    <t>Pašvaldības pirts ēkas remonta pabeigšanai Krasta ielā 11</t>
  </si>
  <si>
    <t>Katlu mājas remonta tehniskā projekta izstrāde un realizācija Saltupes ielā 9</t>
  </si>
  <si>
    <t>Dzeramā ūdens kvalitātes uzlabošana Asares ciemā.</t>
  </si>
  <si>
    <t>Pagasta padomes administratīvās ēkas renovācija</t>
  </si>
  <si>
    <t>Tūrisma informācijas punkta sanitārā mezgla rekonstrukcija „Asares muižā”</t>
  </si>
  <si>
    <t>Asares pamatskolas ēkas „Cīrulīši” jumta renovācija</t>
  </si>
  <si>
    <t>Sabiedriskās ēkas „Tempļi” jumta rekonstrukcija</t>
  </si>
  <si>
    <t>Pašvaldības 18-dzīvokļu mājas „Rīti” jumta renovācija</t>
  </si>
  <si>
    <t>Ūdenssaimniecības infrastruktūras attīstībai Gārsenes pagasta Gārsenes ciemā</t>
  </si>
  <si>
    <t>Gārsenes pagasta pašvaldības autoceļa Nr.2 „Gārsene – Bajāri” un Nr.6 „Gārsene – Kraujas” remonts 8,55 km garumā</t>
  </si>
  <si>
    <t>Gārsenes pamatskolas ārējās fasādes remonts</t>
  </si>
  <si>
    <t>Gārsenes pagasta attīrīšanas iekārtu rekonstrukcija</t>
  </si>
  <si>
    <t>Alojas novada pašvaldība</t>
  </si>
  <si>
    <t>Speciālistu piesaiste Alojas novada pašvaldības administratīvās kapacitātes stiprināšanai</t>
  </si>
  <si>
    <t>Alojas pilsēta</t>
  </si>
  <si>
    <t>Vispārējās lauku infrastruktūras uzlabošana</t>
  </si>
  <si>
    <t>Nav pieejama precīzāka informācija</t>
  </si>
  <si>
    <t>Alojas pilsētas atkritumu izgāztuves "Reiši" rekultivācija</t>
  </si>
  <si>
    <t>Dalītās atkritumu vākšanas punkta (kompensēšanas laukuma)</t>
  </si>
  <si>
    <t>Alojas pašvaldības sociālās dzīvojamās mājas siltumnoturības uzlabošana</t>
  </si>
  <si>
    <t>Ūdenssaimniecības pakalpojumu attīstība Alojā, Ūdenssaimniecības pakalpojumu attīstība Austrumlatvijas upju baseinu pašvaldībās, II kārta</t>
  </si>
  <si>
    <t>Alojas pagasts</t>
  </si>
  <si>
    <t>L321 - Pamatpakalpojumi ekonomikai un iedzīvotājiem</t>
  </si>
  <si>
    <t>Staiceles pilsēta</t>
  </si>
  <si>
    <t>Ūdenssaimniecības attīstība Staiceles pilsētā</t>
  </si>
  <si>
    <t>Staiceles pagasts</t>
  </si>
  <si>
    <t>Braslavas pagasts</t>
  </si>
  <si>
    <t>Normatīvo aktu prasībām neatbilstošās Limbažu rajona Braslavas pagasta izgāztuves "Mežiņi" Nr.6448/5238/PPV rekultivācija</t>
  </si>
  <si>
    <t>Alojas novada Braslavas pagasta Vilzēnu ciema ūdenssaimniecības attīstība</t>
  </si>
  <si>
    <t>2014.gadā plānots saņemt 23 182,20</t>
  </si>
  <si>
    <t>Brīvzemnieku pagasts</t>
  </si>
  <si>
    <t>Brīvzemnieku pagasta atkritumu izgāztuves "Ozoli" rekultivācija</t>
  </si>
  <si>
    <t>"Ūdenssaimniecības sistēmas sakārtošana Ozolmuižas ciemā" 1.kārta</t>
  </si>
  <si>
    <t>Alojas novada Brīvzemnieku pagasta Puikules stacijas ciema ūdenssaimniecības attīstība</t>
  </si>
  <si>
    <t>2014.gadā plānots saņemt 8937,79</t>
  </si>
  <si>
    <t>Kompleksi risinājumi siltumnīcefekta gāzu emisiju samazināšanai Alojas novada domes ēkās</t>
  </si>
  <si>
    <t>Alojas novada izglītības iestāžu informatizācija</t>
  </si>
  <si>
    <t>Alojas novada attīstības plānošanas kapacitātes paaugstināšana</t>
  </si>
  <si>
    <t>2014.gadā plānots saņemt 4725,97</t>
  </si>
  <si>
    <t>Alojas novada Brīvzemnieku pagasta Puikules ciema ūdenssaimniecības attīstība</t>
  </si>
  <si>
    <t>2014.gadā plānots saņemt 21 072,48</t>
  </si>
  <si>
    <t>Alojas novada domes darbinieku administratīvās kapacitātes paaugstināšana</t>
  </si>
  <si>
    <t>Sports vieno</t>
  </si>
  <si>
    <t>LR Izglītības un zinātnes ministrija</t>
  </si>
  <si>
    <t>Alojas novada Brīvzemnieku pagasta Ozolmuižas ciema ūdenssaimniecības attīstība, II kārta</t>
  </si>
  <si>
    <t>2014.gadā plānots saņemt 39 792,32</t>
  </si>
  <si>
    <t>Transporta sistēmas organizācijas optimizācija un satiksmes drošības uzlabojumi Alojas pilsētas teritorijas Ungurpils ciemā</t>
  </si>
  <si>
    <t>Alojas pilsētas siltumapgādes sistēmas uzlabošana</t>
  </si>
  <si>
    <t>Alojas pilsētas domes ēkas un kultūras nama remonts</t>
  </si>
  <si>
    <t>Alojas pilsētas pirmsskolas izglītības iestādes “Auseklītis” remonts</t>
  </si>
  <si>
    <t>Alojas pilsētas kultūras nama remonts un sporta zāles celtniecība</t>
  </si>
  <si>
    <t>Alojas pilsētas pirmsskolas izglītības iestādes "Auseklītis" remonts</t>
  </si>
  <si>
    <t>Sporta zāles būvniecība, Ausekļa 1, Alojas pilsētā</t>
  </si>
  <si>
    <t>Sporta zāles būvniecība, Ausekļa ielā 1, Alojas pilsētā</t>
  </si>
  <si>
    <t>Staiceles pilsētai - Vidzemes novada futbola internātskolai</t>
  </si>
  <si>
    <t>Staiceles pilsētas pamatskolas - Vidzemes novada futbola internātskolas renovācija</t>
  </si>
  <si>
    <t>Staiceles pilsētas pamatskolas Vidzemes novada futbola internātskolas renovācija</t>
  </si>
  <si>
    <t>Staiceles pilsētas Dienas aprūpes centra izveide</t>
  </si>
  <si>
    <t>Staiceles pilsētas pamatskolas Vidzemes novada futbola internātskola</t>
  </si>
  <si>
    <t>Staiceles pilsētas pirmsskolas izglītības iestādes ēkas rekonstrukcija</t>
  </si>
  <si>
    <t>Staiceles pilsētas Lībiešu novada bērnu interešu izglītības centra “Krustpunkti” rekonstrukcija</t>
  </si>
  <si>
    <t>Staiceles pilsētas Vidzemes jaunatnes futbola centra "Staicele" mācību treniņu bāze</t>
  </si>
  <si>
    <t>Staiceles vidusskolas rekonstrukcija Sporta ielā 4, Staiceles pilsēta</t>
  </si>
  <si>
    <t>Dienas aprūpes centra remontam Parka iela 2, Staiceles pilsēta</t>
  </si>
  <si>
    <t>Staiceles bērnu rotaļu laukuma ierīkošanaa, parka ielā 2, staiceles pilsētā</t>
  </si>
  <si>
    <t>Staiceles "Jauniešu kluba"jumta remontam, Lielā ielā 9</t>
  </si>
  <si>
    <t>Staiceles pilsētas Mūzikas un mākslas skolas remonts Lielā ielā 36</t>
  </si>
  <si>
    <t>Braslavas pagasta atdzelžošanas stacijas projekta īstenošana</t>
  </si>
  <si>
    <t>Braslavas pagasta siltumapgādes sistēmas rekonstrukcija un sabiedrisko ēku energoefektivitātes paaugstināšana</t>
  </si>
  <si>
    <t>Braslavas parka estrādes būvniecība, Braslavas pagastā</t>
  </si>
  <si>
    <t>Braslavas pagasta daudzdzīvokļu ēku „Lazdas”, „Imantas 2”, „Priedes” jumta segumu renovācija, Vilzēnu ciemā</t>
  </si>
  <si>
    <t>Apgaismojuma ierīkošana Braslavas pagasta Vilzēnu ciema centrā</t>
  </si>
  <si>
    <t xml:space="preserve">Sporta laukuma izbūve Braslavas pagasta Vilzēnu ciemā </t>
  </si>
  <si>
    <t>Brīvzemnieku pagasta sabiedriskā centra iekārtošana</t>
  </si>
  <si>
    <t>Brīvzemnieku pagasta tautas nama siltumapgādes sistēmas rekonstrukcija un energoefektivitātes paaugstināšana</t>
  </si>
  <si>
    <t>Alsungas novada pašvaldība</t>
  </si>
  <si>
    <t>Pirmskolas izglītības iestādes energoefektivitātes paaugstināšana Skolas ielā 16a, Alsunga, Alsungas novads</t>
  </si>
  <si>
    <t>Z4011 - Teritoriju attīstības stratēģiju īstenošana-ciematu, kuros veic zivsaimniecības darbības, atjaunošana un attīstība</t>
  </si>
  <si>
    <t>Alsungas vidusskolas ēdināšanas bloka rekonstrukcija</t>
  </si>
  <si>
    <t>Alsungas pagasta Alsungas doktorāta kapitālremonts</t>
  </si>
  <si>
    <t>Alūksnes novada pašvaldība</t>
  </si>
  <si>
    <t>Alūksnes pilsēta</t>
  </si>
  <si>
    <t>Pirmsskolas izglītības iestāžu "Sprīdītis" un "Pienenīte" infrastruktūras attīstīšana vienlīdzīgas nodarbinātības iespēju veicināšanai Alūksnē</t>
  </si>
  <si>
    <t>Alūksnes novada pašvaldības izglītības iestāžu ēku energoefektivitātes paaugstināšana, izmantojot videi draudzīgus būvniecības materiālus un izstrādājumus</t>
  </si>
  <si>
    <t>Jaunalūksnes pagasts</t>
  </si>
  <si>
    <t>Ūdenssaimniecības pakalpojumu attīstība Alūksnes novada Kolberģa ciemā</t>
  </si>
  <si>
    <t>Alūksnes novada teritorija</t>
  </si>
  <si>
    <t>2009- 2011</t>
  </si>
  <si>
    <t>Pārrobežu bumba</t>
  </si>
  <si>
    <t>EST-LAT</t>
  </si>
  <si>
    <t>daļēji infrastruktūras projekts</t>
  </si>
  <si>
    <t>Siltumnīcefekta gāzu emisiju samazināšana Alūksnes novada vidusskolā un Liepnas vidusskolā</t>
  </si>
  <si>
    <t xml:space="preserve"> Veclaicenes pagasts</t>
  </si>
  <si>
    <t>Ūdenssaimniecības attīstība Alūksnes novada Veclaicenes pagasta Kornetu ciemā</t>
  </si>
  <si>
    <t>Jaunlaicenes pagasts</t>
  </si>
  <si>
    <t>Muzeju darbības attīstība</t>
  </si>
  <si>
    <t>2013- 2015</t>
  </si>
  <si>
    <t>Ūdenssaimniecības pakalpojumu attīstība Alūksnes novada Jaunlaicenes ciemā</t>
  </si>
  <si>
    <t>Ziemeru pagasts</t>
  </si>
  <si>
    <t>Ūdenssaimniecības attīstība Alūksnes novada Ziemera pagasta Māriņkalna ciemā</t>
  </si>
  <si>
    <t xml:space="preserve"> Mārkalnes pagasts</t>
  </si>
  <si>
    <t>Mārkalnes pagasts</t>
  </si>
  <si>
    <t>Ūdenssaimniecības infrastruktūras attīstība Alūksnes novada Mārkalnes pagasta Mārkalnes ciemā</t>
  </si>
  <si>
    <t>Pededzes pagasts</t>
  </si>
  <si>
    <t>Alsviķu pagasts</t>
  </si>
  <si>
    <t>Ūdenssaimniecības attīstība Alsviķu pagasta Alsviķu ciemā</t>
  </si>
  <si>
    <t>2013 -2015</t>
  </si>
  <si>
    <t>Alūsnes novada Alsviķu pagasta Alsviķu ciema ūdenssaimniecības attīstība</t>
  </si>
  <si>
    <t>Alūsnes novada Alsviķu pagasta Strautiņu ciema ūdenssaimniecības attīstība</t>
  </si>
  <si>
    <t>Ūdenssaimniecības attīstība Austrumlatvijas upju baseinos, Alūksne</t>
  </si>
  <si>
    <t>Katlu māju darbības optimizācija un energoefektivitātes paaugstināšana Alūksnē</t>
  </si>
  <si>
    <t>Siltumtrašu rekonstrukcija un jaunu siltumtrašu izbūve Alūksnē</t>
  </si>
  <si>
    <t>Kvalitatīvai dabaszinātņu apguvei atbilstošu kabinetu iekārtošana un materiālās bāzes nodrošināšana Alūksnes vidusskolā</t>
  </si>
  <si>
    <t>Ūdenssaimniecības pakalpojumu attīstība Alūksnē, II kārta</t>
  </si>
  <si>
    <t>Alūksnes Jaunās pils kompleksa ēku un muižas parka objektu rekonstrukcija</t>
  </si>
  <si>
    <t>Skolēniem droša pārvietošanās Alūksnes pilsētā</t>
  </si>
  <si>
    <t xml:space="preserve">Pirmskolas izglītības iestādes ,,Pienenīte" infrastruktūras attīstība (2.kārta)" </t>
  </si>
  <si>
    <t>Alūksnes vidusskolas infrastruktūras pielāgošana izglītojamiem ar funkcionāliem traucējumiem</t>
  </si>
  <si>
    <t>Kvalitatīvai dabaszinātņu apguvei atbilstošas materiālās bāzes nodrošināšana Alūksnes vakara (maiņu) un neklātienes vidusskolā</t>
  </si>
  <si>
    <t>Multifunkcionāla jaunatnes iniciatīvu centra izveide Alūksnē</t>
  </si>
  <si>
    <t xml:space="preserve">Latvijas Šveices sad.pr. </t>
  </si>
  <si>
    <t>Siltumnīcefekta gāzu emisiju samazināšana Alūksnes pilsētas publikso teritoriju apgaismojuma infrastruktūrā</t>
  </si>
  <si>
    <t>Valsts nozīmes arhitektūras pieminekļa "Vecās pils" renovācijas pabeigšana Alūksnes mākslas un novada iedzīvotāju vajadzībām</t>
  </si>
  <si>
    <t>Rūpniecības ielas rekonstrukcijas I kārta</t>
  </si>
  <si>
    <t>Tranzīta maršruta "Pils iela" rekonstrukcija Alūksnes pilsētā</t>
  </si>
  <si>
    <t>2012-2015</t>
  </si>
  <si>
    <t>Tranzītceļa P43 maršruta rekonstrukcija Alūksnes pilsētā</t>
  </si>
  <si>
    <t xml:space="preserve">Alūksnes novada pirmskolas izglītības iestādes ,,Pienenīte" rekonstrukcija </t>
  </si>
  <si>
    <t>Arheoloģiskā mantojuma saglabāšana</t>
  </si>
  <si>
    <t>EST -LAT- RUS</t>
  </si>
  <si>
    <t>(daļēji infrastruktūras projekts)</t>
  </si>
  <si>
    <t>Divas Austrumeiropas ainavu parku pērles</t>
  </si>
  <si>
    <t>daļēji infrastruktūras projekts)</t>
  </si>
  <si>
    <t>2007- 2008</t>
  </si>
  <si>
    <t>Transporta sistēmas efektivitātes uzlabošana apdzīvotās vietās (Miera ielas trotuārs)</t>
  </si>
  <si>
    <t>Alūksnes slimnīcas infrastruktūras uzlabošana</t>
  </si>
  <si>
    <t>2012- 2014</t>
  </si>
  <si>
    <t>Alūksnes pilsētas daudzdzīvokļu māju siltumnoturības pasākumu uzlabošanai</t>
  </si>
  <si>
    <t xml:space="preserve">Nav realizēts </t>
  </si>
  <si>
    <t>Z204 - Zveja iekšējos ūdeņos</t>
  </si>
  <si>
    <t>Ilzenes pagasts</t>
  </si>
  <si>
    <t xml:space="preserve">Alūksnes novada Ilzenes pagasta Jaunzemu ciema ūdenssaimniecības attīstība </t>
  </si>
  <si>
    <t>Zeltiņu pagasts</t>
  </si>
  <si>
    <t>Nav realizēts LAD projekts ceļu rekonstrukcijā,ieskaitītais avanss ir atskaitīts atpakaļ 2009.gadā</t>
  </si>
  <si>
    <t>Alūsnes novada Alsviķu pagasta Zeltiņu ciema ūdenssaimniecības attīstība</t>
  </si>
  <si>
    <t>Annas pagasts</t>
  </si>
  <si>
    <t>Ūdenssaimniecības attīstība Alūksnes novada Annas pagasta Annas ciemā</t>
  </si>
  <si>
    <t>Malienas pagasts</t>
  </si>
  <si>
    <t>Ūdenssaimniecības attīstība Alūksnes novada Malienas pagasta Brencu ciemā</t>
  </si>
  <si>
    <t>Mālupes pagasts</t>
  </si>
  <si>
    <t>Liepnas pagasts</t>
  </si>
  <si>
    <t>Ūdenssaimniecības attīstība Alūksnes rajona Liepnas pagasta Liepnas ciemā</t>
  </si>
  <si>
    <t>Kalncempju pagasts</t>
  </si>
  <si>
    <t xml:space="preserve"> Jaunannas pagasts</t>
  </si>
  <si>
    <t>Ūdenssaimniecības attīstība Alūksnes novada Jaunannas pagasta Jaunannā</t>
  </si>
  <si>
    <t>Veclaicenes pagasta padomes ēkas energoefektivitātes uzlabošanas pasākumi</t>
  </si>
  <si>
    <t>Veclaicenes pamatskolas ēkas "Romeškalns" renovācija</t>
  </si>
  <si>
    <t>Veclaicenes pagasta padomes administratīvās ēkas renovācija</t>
  </si>
  <si>
    <t>Jaunlaicenes pagasta Tautas nama remonts</t>
  </si>
  <si>
    <t>Jaunlaicenes pamatskolas renovācija un rekonstrukcija</t>
  </si>
  <si>
    <t>Jaunlaicenes muzeja renovācija</t>
  </si>
  <si>
    <t>Jaunlaicenes tautas nama rekonstrukciju</t>
  </si>
  <si>
    <t>Sporta atpūtas centra rekonstrukcija</t>
  </si>
  <si>
    <t>Ēkas renovācija sociālo dzīvokļu ierīkošanai</t>
  </si>
  <si>
    <t>Ziemeru pagasta Ziemeru pamatskolas remonts</t>
  </si>
  <si>
    <t>Ziemeru pamatskolas renovācijas turpināšana</t>
  </si>
  <si>
    <t>Ziemeru pagasta Māriņkalna tautas nama remonts</t>
  </si>
  <si>
    <t>Ziemeru pagasta administratīvās ēkas renovācija</t>
  </si>
  <si>
    <t>Ziemeru pamatskolas renovācija</t>
  </si>
  <si>
    <t>Pagasta mājas ieejas kāpņu pārbūve cilvēkiem ar īpašām vajadzībām</t>
  </si>
  <si>
    <t>Ziemeru pagasta Tautas nama ieejas rekonstrukcija pielāgojot cilvēkiem ar īpašām vajadzībām</t>
  </si>
  <si>
    <t>Mārkalnes pagasta tautas nama sanitārā mezgla sakārtošana</t>
  </si>
  <si>
    <t>Mārkalnes pamatskolas un bibliotēkas jumta un logu nomaiņa</t>
  </si>
  <si>
    <t>Mārkalnes pamatskolas internāta un ēdnīcas remonts</t>
  </si>
  <si>
    <t>Mārkalnes pagasta administratīvās ēkas/ tautas nama remonts</t>
  </si>
  <si>
    <t>Mārkalnes pamatskolas ēkas remonts</t>
  </si>
  <si>
    <t>Mārkalnes tautas namam inventāra iegādei</t>
  </si>
  <si>
    <t>Pededzes pamatskolas renovācija</t>
  </si>
  <si>
    <t>Pededzes pamatskolas internāta ēkas jumta, logu nomaiņa un telpu remonts</t>
  </si>
  <si>
    <t>Pededzes pamatskolas sporta laukuma rekonstrukcija</t>
  </si>
  <si>
    <t>Mikroautobusa iegāde skolēnu pārvadāšanai</t>
  </si>
  <si>
    <t>Pededzes tautas nama lielās zāles remonts</t>
  </si>
  <si>
    <t>Pededzes pagasta administratīvās ēkas 1.stāva logu nomaiņa un signalizācijas uzstādīšana</t>
  </si>
  <si>
    <t>Alsviķu pagasta Kultūrizglītības centra siltināšana</t>
  </si>
  <si>
    <t>Alsviķu pagasta Strautiņu pamatskolas ēkas logu nomaiņa</t>
  </si>
  <si>
    <t>Pirmskolas izglītības iestādes "Zemenīte" ēkas renovācijas 1.kārta</t>
  </si>
  <si>
    <t>Strautiņu pamatskolas ēkas logu nomaiņa</t>
  </si>
  <si>
    <t>Strautiņu pamatskolas ēkas logu nomaiņa un fasādes remonts</t>
  </si>
  <si>
    <t>Katlumājas Alūksnē, Torņu ielā rekonstrukcija</t>
  </si>
  <si>
    <t>Alūksnes Valsts ģimnāzijas sporta zāles pabeigšana</t>
  </si>
  <si>
    <t>Alūksnes Valsts ģimnāzijas sporta zāles jumta konstrukciju pārbūve</t>
  </si>
  <si>
    <t>Alūksnes Jaunās pils renovācija - rekonstrukcija</t>
  </si>
  <si>
    <t>Alūksnes pilsētas dome - Alūksnes pils jumta rekonstrukcija</t>
  </si>
  <si>
    <t>Alūksnes pilsētas sabiedriskās tualetes celtniecība</t>
  </si>
  <si>
    <t>Alūksnes pilsētas siltumapgādes sistēmas rekonstrukcijas projekts</t>
  </si>
  <si>
    <t>Alūksnes sociālās mājas rekonstrukcija</t>
  </si>
  <si>
    <t>Alūksnes rajona padomes administratīvās ēkas (Dārza ielā 11) logu nomaiņa (Alūksnes pilsēta)</t>
  </si>
  <si>
    <t>Alūksnes pilsētas siltumapgādes sistēmas rekonstrukcija</t>
  </si>
  <si>
    <t>Alūksnes rajona pansionāta renovācija</t>
  </si>
  <si>
    <t>Alūksnes pilsētas Jaunās pils restaurācija un rekonstrukcija</t>
  </si>
  <si>
    <t>Alūksnes pilsētas sākumskolas mācību korpusa rekonstrukcija</t>
  </si>
  <si>
    <t>Alūksnes rajona vakara maiņu un neklātienes vidusskolas ēkas Jāņkalna ielā 38, Alūksnē renovācija</t>
  </si>
  <si>
    <t>Alūksnes pilsētas sporta kompleksa – stadiona būvniecība Alūksnes Pilssalā</t>
  </si>
  <si>
    <t>Alūksnes pilsētas mākslas skolas ēkas O.Vācieša ielā 2 renovācija</t>
  </si>
  <si>
    <t xml:space="preserve"> Alūksnes pilsētas inženiertehnisko tīklu renovācija</t>
  </si>
  <si>
    <t>Alūksnes pilsētas Miera ielas rekonstrukcija un gājēju ietves izbūve</t>
  </si>
  <si>
    <t>Alūksnes pilsētas sporta kompleksa - stadiona būvniecība Alūksnes Pilssalā</t>
  </si>
  <si>
    <t>Alūksnes rajona vakara (maiņu) un neklātienes vidusskolas ēkas renovācija Alūksnē,
Jāņkalna ielā 38</t>
  </si>
  <si>
    <t>Jaunalūksnes pagasta pašvaldības izglītības iestādes "Pūcīte" žoga atjaunošana, iestādes ārdurvju nomaiņa, bērnu tualetes telpu remonts, bērnu laukumu labiekārtošana</t>
  </si>
  <si>
    <t>Jaunalūksnes pagasta tautas nama ēkas remontdarbi</t>
  </si>
  <si>
    <t>Bejas pamatskolas renovācija</t>
  </si>
  <si>
    <t>Tautas nama rekonstrukcijai (par sporta, interešu izglītības un mūžizglītības centru -1.kārta)</t>
  </si>
  <si>
    <t>Tehniskā projekta izstrāde Tautas nama rekonstrukcijai</t>
  </si>
  <si>
    <t>Tautas nama rekonstrukcijai (par sporta, interešu izglītības un mūžizglītības centru -darbu turpināšanai)</t>
  </si>
  <si>
    <t>Ilzenes pamatskolas sanitāro mezglu un telpu remonts</t>
  </si>
  <si>
    <t>Ilzenes pamatskolas apkures katlu un eletroietaišu remonts</t>
  </si>
  <si>
    <t>Ūdensvada nomaiņai Zeltiņu pagasta „Tērcēs” un „Melnupēs”</t>
  </si>
  <si>
    <t>Autobusa (16 + 1) iegāde skolēnu pārvadāšanai</t>
  </si>
  <si>
    <t>Centrālapkures ierīkošana Zeltiņu pamatskolā (1.kārta - projektēšana un katlu mājas izbūve)</t>
  </si>
  <si>
    <t>Zeltiņu pagasta tautas nama piebūve un jumta seguma maiņa</t>
  </si>
  <si>
    <t>Divslīpu jumta uzlikšana daudzdzīvokļu mājai "Tērces"</t>
  </si>
  <si>
    <t>Annas pamatskolas remonts</t>
  </si>
  <si>
    <t>Annas pagasta tautas nama/ bibliotēkas/ infocentra remonts</t>
  </si>
  <si>
    <t>Annas pamatskolas sporta halles remontam</t>
  </si>
  <si>
    <t>Annas pagasta administratīvās ēkas/ feldšeru - vecmāšu punkta renovācija</t>
  </si>
  <si>
    <t>Annas pagasta dzīvojamā fonda renovācijai</t>
  </si>
  <si>
    <t>Malienas pamatskolas katlumājas celtniecības, siltumapgādes renovācijas darbu pabeigšana</t>
  </si>
  <si>
    <t>Malienas pamatskolas apkures sistēmas renovācija</t>
  </si>
  <si>
    <t>Malienas pagasta tautas nama logu un durvju nomaiņa</t>
  </si>
  <si>
    <t>Pirmsskolas izglītības iestādes „Mazputniņš” renovācija</t>
  </si>
  <si>
    <t>Autobusa iegāde skolēnu pārvadāšanai</t>
  </si>
  <si>
    <t>Malienas pamatskolas renovācija</t>
  </si>
  <si>
    <t>Malienas pagasta tautas nama ēkas „Brenci” jumta nomaiņa</t>
  </si>
  <si>
    <t>Dzeramā ūdens kvalitātes uzlabošanas pasākumi Malienas pagastā</t>
  </si>
  <si>
    <t>Mālupes pagasta katlu mājas rekonstrukcija</t>
  </si>
  <si>
    <t>Mālupes pagasta siltumtīklu rekonstrukcija</t>
  </si>
  <si>
    <t>Mālupes muižas ansambļa ēkas renovācijai saieta nama vajadzībām</t>
  </si>
  <si>
    <t>Liepnas pagasta multifunkcionālās halles projekta izstrāde</t>
  </si>
  <si>
    <t>Liepnas pagasta tautas nama jumta seguma nomaiņa, dūmvada remonts</t>
  </si>
  <si>
    <t>Liepnas vidusskolas energoefektivitātes paaugstināšana</t>
  </si>
  <si>
    <t>Liepnas vidusskolas sporta multifunkcionālās zāles būvniecības 1.kārta</t>
  </si>
  <si>
    <t>Liepnas vidusskolas sporta multifunkcionālās zāles celtniecība</t>
  </si>
  <si>
    <t>Kalncempju pagasta V.Ķirpa Ates muzeja remonts</t>
  </si>
  <si>
    <t>Kalncempju tautas nama renovācija</t>
  </si>
  <si>
    <t>Viktora Ķirpa Ates muzeja ēku remonts</t>
  </si>
  <si>
    <t>Bibliotēkas un sabiedriskā interneta pieejas punkta renovācija</t>
  </si>
  <si>
    <t>Feldšerpunkta renovācija</t>
  </si>
  <si>
    <t>Administratīvās ēkas renovācija</t>
  </si>
  <si>
    <t>Jaunannas pagasta centra ielu apgaismojuma ierīkošanas 1.kārtas darbu uzsākšana</t>
  </si>
  <si>
    <t>Autobusa iegāde skolēnu pārvadājumu nodrošināšanai</t>
  </si>
  <si>
    <t>Tautas nama rekonstrukcijas būvprojekta izstrāde</t>
  </si>
  <si>
    <t>Jaunannas tautas nama rekonstrukcijas 1.kārtas uzsākšana</t>
  </si>
  <si>
    <t>Jaunannas pagasts</t>
  </si>
  <si>
    <t>Jaunannas pamatskolas logu nomaiņai</t>
  </si>
  <si>
    <t>Amatas novada pašvaldība</t>
  </si>
  <si>
    <t>Amatas novada atkritumu izgāztuves "Baloži" rekultivācija</t>
  </si>
  <si>
    <t>Amatas novada atkritumu izgāztuves "Konrādi" rekultivācija</t>
  </si>
  <si>
    <t>Ūdenssaimniecības infrastruktūras attīstība Amatas novada  Ģikšu ciemā</t>
  </si>
  <si>
    <t>Amatas pagasts</t>
  </si>
  <si>
    <t>Spāres speciālās internātskolas pieejamības un sasniedzamības infrastruktūras uzlabošana</t>
  </si>
  <si>
    <t>Drabešu pagasts</t>
  </si>
  <si>
    <t>Ūdenssaimniecības attīstība Amatas novada Līvu ciemā</t>
  </si>
  <si>
    <t>Nītaures pagasts</t>
  </si>
  <si>
    <t>Nītaures pagasta atkritumu izgāztuves "Sārtēni" rekultivācija</t>
  </si>
  <si>
    <t>Ūdenssaimniecības attīstība Nītaures pagasta Nītaures ciemā</t>
  </si>
  <si>
    <t>Skujenes pagasts</t>
  </si>
  <si>
    <t>Zaubes pagasts</t>
  </si>
  <si>
    <t>Amatas novada dome - Dienas aprūpes centra 2.kārta</t>
  </si>
  <si>
    <t>Dienas aprūpes centra ēkas „Oliņas” pielāgošanai cilvēkiem ar īpašām vajadzībām un ēkas jumta remontam, logu maiņai, Ieriķos, Amatas novadā</t>
  </si>
  <si>
    <t>Drabešu speciālās internātskolas ēkas logu bloku nomaiņa</t>
  </si>
  <si>
    <t>Amatas novada domes administratīvās ēkas, Drabešu tautas nama zāles remontam, jumta seguma nomaiņai „Ausmās”, Amatas novadā</t>
  </si>
  <si>
    <t>Sauso sadzīves atkritumu izgāztuves „Konrādi” rekultivācijai „Konrādos”, Drabešu pagastā, Amatas novadā</t>
  </si>
  <si>
    <t>Amatas novada Drabešu sākumskolas renovācija</t>
  </si>
  <si>
    <t>Nītaures vidusskolas logu nomaiņa</t>
  </si>
  <si>
    <t>Nītaures vidusskolas ēkas renovācija un energoefektivitātes uzlabošana</t>
  </si>
  <si>
    <t>Skujenes pagasta veco ļaužu un invalīdu atbalsta centra pansijas rekonstrukcijas pabeigšana</t>
  </si>
  <si>
    <t>Skujenes pagasta Sērmūkšu pamatskolas ugunsgrēkā cietušā korpusa atjaunošana</t>
  </si>
  <si>
    <t>Cēsu rajona Skujenes pagasta dienas aprūpes centra "Strauti" ģimenēm ar bērniem izveidošana</t>
  </si>
  <si>
    <t>Administratīvās ēkas „Sērmūkši” rekonstrukcija, izbūvējot sporta zāli</t>
  </si>
  <si>
    <t>Zaubes pagasta LSPA mācību un treniņu bāzes "Līčupe" rekonstrukcija</t>
  </si>
  <si>
    <t>Zaubes pagasts - Latvijas Sporta pedagoģijas akadēmijas mācību un treniņu bāzes rekonstrukcija</t>
  </si>
  <si>
    <t xml:space="preserve">Zaubes pagasts – mācību un treniņu bāzes “Līčupe” renovācija </t>
  </si>
  <si>
    <t>Zaubes pagasta pamatskolas sakārtošana</t>
  </si>
  <si>
    <t>Zaubes pagasta mācību treniņu bāzes “Līčupe” katlumājas rekonstrukcijas darbi</t>
  </si>
  <si>
    <t>Zaubes pamatskolas avārijas stāvokļa novēršana</t>
  </si>
  <si>
    <t>Zaubes pamatskolas skolas un internāta ēkas renovācija</t>
  </si>
  <si>
    <t>„Vidus kapu” kapličas celtniecība</t>
  </si>
  <si>
    <t>Zaubes pamatskolas internāta ēkas jumta renovācija</t>
  </si>
  <si>
    <t>Pašvaldības dzīvojamās ēkas „Ancīši” jumta seguma maiņa, zibensaizsardzība un dūmeņu virsjumta daļas pārmūrēšana</t>
  </si>
  <si>
    <t>Auces novada pašvaldība</t>
  </si>
  <si>
    <t>Norway Grants</t>
  </si>
  <si>
    <t>Uzņēmējdarbības aktivitātes veicināšana Zemgales reģiona pierobežas teritorijā</t>
  </si>
  <si>
    <t>Novada ceļa zīmes 
Informācijas stendu par novada teritoriju iegāde un uzstādīšana</t>
  </si>
  <si>
    <t>ELFLA/ LEADER</t>
  </si>
  <si>
    <t>Latvia – Lithuania Cross Border Programme
Consulidate Communities of cross-border region throug expression of history in arts, ethnic identity</t>
  </si>
  <si>
    <t>Auces novada kultūras centra rekonstrukcija</t>
  </si>
  <si>
    <t>Speciālistu piesaiste Auces novada pašvaldībai,</t>
  </si>
  <si>
    <t>Apmeklētāju krēslu iegāde Auces novada kultūras centra sabiedrisko pasākumu kvalitātes uzlabošanai</t>
  </si>
  <si>
    <t>ELFLA/LEADER</t>
  </si>
  <si>
    <t>Saieta nama "Amatu māja" vienkāršota rekonstrukcija Auces novadā,</t>
  </si>
  <si>
    <t>Stāvlaukumu un gājēju celiņu būvniecība Auces novadā</t>
  </si>
  <si>
    <t>Publiskās tualetes sanitārā konteinera iegāde</t>
  </si>
  <si>
    <t>ELFLA/LAEADER</t>
  </si>
  <si>
    <t>Auces un Tērvetes novadu pašvaldību kapacitātes stiprināšana ES politiku instrumentu un pārējās ārvalstu finanšu palīdzības līdzfinansēto projektu un pasākumu īstenošanai,</t>
  </si>
  <si>
    <t>Cherishing Cultural Identity in Latvia-Lithuania Border Region Using means of Artistic Expressions</t>
  </si>
  <si>
    <t>(nav zināms un ierakstīts finansējums par 2.un 3.periodu)</t>
  </si>
  <si>
    <t>Auces pilsēta</t>
  </si>
  <si>
    <t>Kvalitatīvai dabaszinātņu apguvei atbilstošas materiālās bāzes nodrošināšana Auces vidusskolā</t>
  </si>
  <si>
    <t>Multifunkcionāla sporta spēļu laukuma izbūve</t>
  </si>
  <si>
    <t>1.Maija ielas rekonstrukcijas Auces pašvaldībā</t>
  </si>
  <si>
    <t>Stāvlaukuma pie Auces kultūras centra ēkas un Auces pilsētas domes ēkas asfaltēšana</t>
  </si>
  <si>
    <t>Tranzīta maršruta ielu rekonstrukcija Auces novada Auces pilsētā</t>
  </si>
  <si>
    <t>Ūdenssaimniecības pakalpojumu attīstība Auces pilsētā ar lauku teritoriju</t>
  </si>
  <si>
    <t>Daļa no projekta attiecas arī uz Vecauces pagastu (ūdensvada pieslēgums).</t>
  </si>
  <si>
    <t>Auces novada kultūras centra vienkāršota rekonstrukcija</t>
  </si>
  <si>
    <t>1.Maija ielas rekonstrukcija Auces pašvaldībā, 2.kārta</t>
  </si>
  <si>
    <t>Ūdenssaimniecības pakalpojumu attīstība Aucē, II kārta</t>
  </si>
  <si>
    <t>Bēnes pagasts</t>
  </si>
  <si>
    <t>Cukura rūpniecības restrukturizācijas un dažādošanas atbalsts.</t>
  </si>
  <si>
    <t>Bēnes pagasta pašvaldības ceļa Nr.14 „Garaiskalns – Ceplīši – Vētras” rekonstrukcija</t>
  </si>
  <si>
    <t>Bēnes pagasta T. Celma un Tirgus ielas rekonstrukcija</t>
  </si>
  <si>
    <t>Bēnes vidusskolas sporta laukuma rekonstrukcija</t>
  </si>
  <si>
    <t>Bēnes pagasta pašvaldības ceļa Nr.14 „Garaiskalns – Ceplīši – Vētras” rekonstrukcijas 2.posms,</t>
  </si>
  <si>
    <t>Publisko un sociālo pakalpojumu pieejamības uzlabošana un sniegto pakalpojumu kvalitātes paaugstināšana Bēnes pakalpojumu centrā,</t>
  </si>
  <si>
    <t>Brīvdabas estrādes būvniecība un Tautas nama tualešu vienkāršota rekonstrukcija Auces novada Bēnes pagastā</t>
  </si>
  <si>
    <t>Sociālā darba un sociālās aprūpes pakalpojuma kvalitātes paaugstināšana Auces novadā Bēnes pagastā</t>
  </si>
  <si>
    <t xml:space="preserve"> Īles pagasts</t>
  </si>
  <si>
    <t>Ūdenssaimniecības attīstība Īles pagasta Īles ciemā</t>
  </si>
  <si>
    <t>Īles pagasta ceļu Centrs – Ružu ezers un baznīca – Naudītes ceļš caur Stinkām</t>
  </si>
  <si>
    <t>Lielauces pagasts</t>
  </si>
  <si>
    <t>L321 - Pamatpakalpojumi ekonomikai un iedzīvotājiem 
Lielauces pagasta Ļūļēnu ceļa posma rekonstrukcija</t>
  </si>
  <si>
    <t>Projekta realizācija tika pārtraukta un saņemtais avanss 16 745.55 tika atmaksāts</t>
  </si>
  <si>
    <t>Zivju krājumu papildināšana Auces novada Lielauces ezerā</t>
  </si>
  <si>
    <t>Valsts atbalsts/Zivju fonds</t>
  </si>
  <si>
    <t>Avīknes tilta un pašvaldības autoceļa Nr.9 „Vītiņi – Avīknes tilts” rekonstrukcija</t>
  </si>
  <si>
    <t xml:space="preserve">Pašvaldības papildināts investīciju projektu saraksts    </t>
  </si>
  <si>
    <t>Auces novada teritorijas attīstības plānošanas dokumentu izstrāde</t>
  </si>
  <si>
    <t>Jauni instrumenti - jauns un mūsdienīgs skanējums!</t>
  </si>
  <si>
    <t>Norāžu iegāde un uzstādīšana Auces pilsētā</t>
  </si>
  <si>
    <t>Gaismas un skaņu tehnikas iegāde Auces novada kultūras centram sarīkojumu kvalitātes uzlabošanai</t>
  </si>
  <si>
    <t>Apmeklētāju pieņemšanas un informācijas centra izveide un aprīkošana Auces novada pašvaldībā sniegto pakalpojumu pieejamības uzlabošanai</t>
  </si>
  <si>
    <t>Traktora iegāde Auces novada pašvaldības teritorijas apsaimniekošanas vajadzībām</t>
  </si>
  <si>
    <t>Zivju krājumu papildināšana Auces novada Lielauces pagastā</t>
  </si>
  <si>
    <t>Ūdenssaimniecības attīstība Auces novada Lielauces pagasta Lielauces ciemā</t>
  </si>
  <si>
    <t>(Pēc noslēgtās Vienošanās ar Centrālo finanšu un līgumu aģentūru)</t>
  </si>
  <si>
    <t>Auces pilsētas siltumtīklu rekonstrukcija</t>
  </si>
  <si>
    <t>Auces pilsētas slimnīcas rekonstrukcija</t>
  </si>
  <si>
    <t>Auces vidusskolas otrā stāva remonts</t>
  </si>
  <si>
    <t>Auces pilsētas projekta “Ielu nosaukumu norāžu, stabu ar un bez apgaismojuma izgatavošana un uzstādīšana” realizācija</t>
  </si>
  <si>
    <t>Auces pilsētas kultūras iestāžu ēku remonts</t>
  </si>
  <si>
    <t>Auces pilsētas kultūras nama estrādes atjaunošana</t>
  </si>
  <si>
    <t>Dobeles rajona Auces pilsētas domei projekta "Auces centralizētās siltumapgādes sistēmas rekonstrukcija" īstenošanai</t>
  </si>
  <si>
    <t>Auces pilsētas kultūras nama estrādes rekonstrukcija</t>
  </si>
  <si>
    <t>Auces pilsētas Skolas, Vītiņu, Raiņas ielas un Aspazijas laukuma remonts un asfaltēšana</t>
  </si>
  <si>
    <t>Auces pilsētas Kapsētas ielas rekonstrukcija</t>
  </si>
  <si>
    <t>Auces vidusskolas ēkas Jura Mātera ielā 11, Aucē, renovācijas turpināšanai</t>
  </si>
  <si>
    <t>Auces vidusskolas telpu Jura Mātera ielā 11, Aucē renovācija</t>
  </si>
  <si>
    <t>Auces vidusskolas Jura Mātera ielā 11, Aucē ūdensapgādes un kanalizācijas sistēmas renovācija</t>
  </si>
  <si>
    <t>Īles pagasta tautas nama jumta nomaiņa un fasādes remonts</t>
  </si>
  <si>
    <t>Īles pagasta tautas nama jumta nomaiņa, fasādes remonts</t>
  </si>
  <si>
    <t>Pašvaldības ceļu: Nr.1. "Centrs – Ružu ezers" 0.5-0.85 km, Nr.15 “Gundegas – Zemzari" 0 -0.42 km, Nr.22 no ceļa Nr.1 „Centrs – Ružu ezers” līdz Līvānu mājām 0.16 km asfaltēšanai</t>
  </si>
  <si>
    <t>Īles ciemata ārējā aukstā ūdensvada sistēmas rekonstrukcija, remonts
- tehniskā projekta izstrādei 4670.00
- projekta realizācijai Īles ciemā</t>
  </si>
  <si>
    <t>Īles pagasta Tautas nama fasādes rekonstrukcijai</t>
  </si>
  <si>
    <t>Lielauces pagasta Īles pagasta klientu apkalpošanas punkta ēkas un telpu renovācija</t>
  </si>
  <si>
    <t>Mikroautobusa iegādei  skolēnu pārvadājumiem</t>
  </si>
  <si>
    <t>Lielauces pagasta kluba ēkas renovācija - remonts un  ugunsgrēka atklāšanas un trauksmes iekārtas izbūve</t>
  </si>
  <si>
    <t>Ūdensaimniecības rekonstrukcijas Tehniski ekonomiskā pamatojuma un tehniskā projekta izstrāde</t>
  </si>
  <si>
    <t>Lielauces kapličasrenovācija - remonts</t>
  </si>
  <si>
    <t>Jauna pasažieru mikroautobusa iegāde (līdz 17 vietām, jauns)</t>
  </si>
  <si>
    <t>Ukru pagasts</t>
  </si>
  <si>
    <t>Ukru pagasta ēkas logu nomaiņa</t>
  </si>
  <si>
    <t>Ukru pagasta tautas nama energoefektivitātes paaugstināšana</t>
  </si>
  <si>
    <t>Ūdensapgādes sistēmas rekonstrukcija Ukru un Sniķeru ciemos Ukru pagastā</t>
  </si>
  <si>
    <t>Ukru pagasta padomes ēkas- veidojamā novada iedzīvotāju pakalpojumu punkta renovācijai</t>
  </si>
  <si>
    <t>Mikroautobusa iegāde Ukru pagasta skolēnu pārvadāšanai</t>
  </si>
  <si>
    <t>Piebraucamā ceļa un auto stāvlaukuma pie Ukru pagasta padomes ēkas rekonstrukcija</t>
  </si>
  <si>
    <t>Ukru pagasta āra apgaismojuma rekonstrukcija</t>
  </si>
  <si>
    <t>Vītiņu pagasts</t>
  </si>
  <si>
    <t>Vītiņu pagasta padomes ēkas "Vītiņu muiža" jumta rekonstrukcija</t>
  </si>
  <si>
    <t>Vītiņu pagasta tautas nama ārsienu remonts</t>
  </si>
  <si>
    <t>Pagasta autoceļu “Vītiņi – Galāti – Dzirnavas” 3.25 km un “Laši – Jurģi” 1.744 kg remontam</t>
  </si>
  <si>
    <t>Autobusa iegādei pagasta skolēnu pārvadāšanai</t>
  </si>
  <si>
    <t>Vītiņu pagasta Ķeveles ciemata ūdensvada rekonstrukcija</t>
  </si>
  <si>
    <t>Auces pilsētas XII G.Ordelovska pūtēju festivāla sarīkošana</t>
  </si>
  <si>
    <t>Nemateriālā kultūras mantojuma valsts aģentūra</t>
  </si>
  <si>
    <t>XIV Starptautiskais Gunāra Ordelovska pūtēju orķestru festivāls 2009.gads 24.-26.jūlijs</t>
  </si>
  <si>
    <t>Sporta inventāra iegāde</t>
  </si>
  <si>
    <t>Programmatūras uzlabošana - Kentaurs Pro</t>
  </si>
  <si>
    <t>Teritorijas plānojuma izstrāde</t>
  </si>
  <si>
    <t>Apes novada pašvaldība</t>
  </si>
  <si>
    <t>Apes novada izglītības iestāžu informatizācija</t>
  </si>
  <si>
    <t>Apes novada attīstības kapacitātes stiprināšana</t>
  </si>
  <si>
    <t>Sociālās rehabilitācijas pasākumi Apes novada sociālā riska grupu integrēšanai sabiedrībā</t>
  </si>
  <si>
    <t xml:space="preserve">ESF </t>
  </si>
  <si>
    <t>Kultūras un kultūras mantojuma pievienotā vērtība reģionālajā politikā tūrisma ilgtspējība (CHARTS)</t>
  </si>
  <si>
    <t>Eiropas Savienības programma INTERREG IVC</t>
  </si>
  <si>
    <t>Inovatīvi risinājumi veco laužu aprūpei mājās (INNOCARE)</t>
  </si>
  <si>
    <t>Centrālā Baltijas jūras reģiona Interreg IVA pārrobežu sadarbības programma</t>
  </si>
  <si>
    <t>Kultūras mantojuma un dabas resursu izmantošana uzņēmējdarbības attīstībā pierobežas reģionos</t>
  </si>
  <si>
    <t>Igaunijas-Latvijas-Krievijas pārrobežu sadarbības programmas 2007-2013.gadam Eiropas Kaimiņattiecību un partnerības instruments</t>
  </si>
  <si>
    <t>Sadarbības tīkls jauniešu atbalstam vietējā kopienā (LOGI-N)</t>
  </si>
  <si>
    <t>Eiropas Savienības Mūžizglītības programma</t>
  </si>
  <si>
    <t xml:space="preserve">Apes pilsēta </t>
  </si>
  <si>
    <t>Ūdessaimniecības attīstība Apes pilsēta</t>
  </si>
  <si>
    <t>Apes novada, Apes pilsētas ūdenssaimniecības sektora sakārtošana</t>
  </si>
  <si>
    <t>Development of cross-border energy efficient municipal services</t>
  </si>
  <si>
    <t>ERAF, Interreg  IIIB Kaimiņattiecību programmas III A Ziemeļu prioritāte</t>
  </si>
  <si>
    <t xml:space="preserve">E – Vidzeme           </t>
  </si>
  <si>
    <t>Kultūras integrācija ES jaunajā pierobežā</t>
  </si>
  <si>
    <t>Kultūru dialogi Vidzemē</t>
  </si>
  <si>
    <t xml:space="preserve">ES Pārejas programma 2006-2007, grantu shēma „Sabiedrības integrācijas veicināšana Latvijā" </t>
  </si>
  <si>
    <t>Ceļā uz sportisku sabiedrību pierobežas pašvaldībās</t>
  </si>
  <si>
    <t>ERAF, Igaunijas-Latvijas pārrobežu sadarbības programma</t>
  </si>
  <si>
    <t>Dziesmu un deju svētku tradīciju atbalsts Latvijas un Igaunijas pierobežas teritorijai (SDF) (Apes pašvaldības mazais projekts "Dzied' vien' dziesmiņ'")</t>
  </si>
  <si>
    <t xml:space="preserve">ERAF, Igaunijas - Latvijas pārrobežu sadarbības programma    </t>
  </si>
  <si>
    <t xml:space="preserve">Ar velo pa Vidzemi un Dievidigauniju (ViSoEst By Bike) </t>
  </si>
  <si>
    <t xml:space="preserve">ERAF, Igaunijas - Latvijas pārrobežu sadarbības programma </t>
  </si>
  <si>
    <t>Bumbu sporta tradīciju veicināšana pierobežu reģionā, caur cieša sadarbības tīkla veidošanu starp bumbu sporta faniem Igaunijā un Latvijā (Cross Border Ball)</t>
  </si>
  <si>
    <t xml:space="preserve">ERAF, Igaunijas - Latvijas pārrobežu sadarbības programma  </t>
  </si>
  <si>
    <t xml:space="preserve">Ilgtspējīga vietējo dabas resursu un kultūras mantojuma izmantošana uzņēmējdarbības attīstībā Setomaa un Apes reģionos (BUY LOCAL) </t>
  </si>
  <si>
    <t>Pārrobežu sadarbības veidošana starp pamatiedzīvotājiem, lai attīstītu ilgtspējīgas Latvijas - Igaunijas pierobežas kopienas (STILL ACTIVE)</t>
  </si>
  <si>
    <t>Veselīgais ceļojums</t>
  </si>
  <si>
    <t>Eiropas Savienības Mūžizglītības programma, Comenius</t>
  </si>
  <si>
    <t>Pārrobežu amatniecības tīkla veicināšana (IDEA ON THE BORDER)</t>
  </si>
  <si>
    <t>Esi aktīvs! Esi radošs! Līdzdarbojies!</t>
  </si>
  <si>
    <t>Foundation Open Society Institute; Sorosa Fonds – Latvija</t>
  </si>
  <si>
    <t>Ūdenstūrisma kā dabas un aktīvā tūrisma komponentes attīstība Latvijā un Igaunijā (Riverways)</t>
  </si>
  <si>
    <t>Dzirnavu ielas rekonstrukcija Apes pilsētā</t>
  </si>
  <si>
    <t>Apes pagasts</t>
  </si>
  <si>
    <t>Koksnes izglītības centra izveide Apes arodvidusskolā</t>
  </si>
  <si>
    <t>PHARE 2003 "Pārrobežu sadarbības programma Baltijas jūras reģionā"</t>
  </si>
  <si>
    <t xml:space="preserve">Sociālās dzīvojamās  mājas "Jaunroze" siltumnoturības uzlabošanas pasākumi </t>
  </si>
  <si>
    <t>L122 - Meža ekonomiskās vērtības uzlabošana</t>
  </si>
  <si>
    <t>Gaujienas pagasts</t>
  </si>
  <si>
    <t>Ūdenssaimniecības attīstība Gaujienas pagasta Gaijienas muižas kompleksā</t>
  </si>
  <si>
    <t>Gaujienas pagasta Gaujienas ciema ūdenssaimniecības attīstība</t>
  </si>
  <si>
    <t>Gaujiena-Hudiksvāle</t>
  </si>
  <si>
    <t>Ziemeļu ministru padomes informācijas centrs</t>
  </si>
  <si>
    <t>Trīs stīgas Vidzemē</t>
  </si>
  <si>
    <t>Metodoloģiju salīdzinājums izglītībā Eiropas ilgstošai attīstībai</t>
  </si>
  <si>
    <t xml:space="preserve">Eiropas Savienības Mūžizglītības programma, Socrates Comenius </t>
  </si>
  <si>
    <t>Eiropas ilgstošai attīstībai</t>
  </si>
  <si>
    <t>Informācijas nodrošināšanas tīkls 24 stundas diennaktī</t>
  </si>
  <si>
    <t>Jaunu komercsabiedrību un pašnodarbinātības veicināšana Vidzemes reģionā</t>
  </si>
  <si>
    <t>E-Vidzeme</t>
  </si>
  <si>
    <t>Ziemeļgaujas ielejas aizsardzība un apsaimniekošana</t>
  </si>
  <si>
    <t>Izglītības un kultūras pārrobežu sadarbība ar Alatskivi mākslu skolu „Border ship”</t>
  </si>
  <si>
    <t>ERAF, Interreg IIIA</t>
  </si>
  <si>
    <t>O.Vācieša vidusskolas dabas zinātņu kabinetu materiāli tehniskās bāzes atjaunošana</t>
  </si>
  <si>
    <t>ERAF, Kohēzijas fonds</t>
  </si>
  <si>
    <t>Gaujienas speciālās internātpamatskolas sporta zāles un tai piesaistīto telpu infrastruktūras un aprīkojuma vienkāršota renovācija</t>
  </si>
  <si>
    <t xml:space="preserve"> Trapenes pagasts</t>
  </si>
  <si>
    <t>Ūdenssaimniecības attīstība Apes novada Trapenes pagasta Trapenes ciema</t>
  </si>
  <si>
    <t>Virešu pagasts</t>
  </si>
  <si>
    <t>Sikšņu pamatskola izglītība visām paaudzēm</t>
  </si>
  <si>
    <t>Sikšņu pamatskola – izglītības visām paaudzēm – II</t>
  </si>
  <si>
    <t>Izpētīsim Zemi kopā ar bērniem un palīdzēsim to
nosargāt</t>
  </si>
  <si>
    <t xml:space="preserve">Eiropas Savienības Mūžizglītības programma, Comenius </t>
  </si>
  <si>
    <t>Tilta pār Vaidavas upi Apē celšana</t>
  </si>
  <si>
    <t>Apes pilsētas ar lauku teritoriju domes ēkas siltumapgādes rekonstrukcija</t>
  </si>
  <si>
    <t>Apes pilsētas ar lauku teritoriju tautas nama zāles un skatuves renovācija</t>
  </si>
  <si>
    <t>Apes vidusskolas sporta zāles būvniecība</t>
  </si>
  <si>
    <t>Apes tautas nama remontdarbi</t>
  </si>
  <si>
    <t>Apes sporta zāles celtniecības darbiem.</t>
  </si>
  <si>
    <t>Apes sporta zāles būvdarbu realizācija, Pasta iela 26</t>
  </si>
  <si>
    <t>Apes pilsētas ar lauku teritoriju sporta zāle pie Apes Dāvja Ozoliņa vidusskolas</t>
  </si>
  <si>
    <t>Valsts Kultūrkapitāla fonds (VKKF)</t>
  </si>
  <si>
    <t>Rasmas Harju grāmatas „Ar Dāvja Ozoliņa vārdu” izdošana</t>
  </si>
  <si>
    <t>VKKF</t>
  </si>
  <si>
    <t>Mērķprogramma „Jaunu grāmatu un citu dokumentu iegāde publiskajām bibliotēkām”</t>
  </si>
  <si>
    <t>Mērķprogramma „Lasīšanas veicināšana un bibliotēkas pakalpojumu bērniem attīstīšana” 1. posms „Bērnu žūrija”</t>
  </si>
  <si>
    <t>Valsts budžets, Atbalsts skolu sadarbībai 2004</t>
  </si>
  <si>
    <t>Arī mēs dzīvojam uz Ziemeļu stīgas</t>
  </si>
  <si>
    <t>Reģionālā attīstības un pašvaldības lietu ministrija</t>
  </si>
  <si>
    <t>Apes pilsētas ar lauku teritoriju teritorijas plānojuma izstrāde</t>
  </si>
  <si>
    <t>Mērķprogramma „Lasīšanas veicināšana un bibliotēkas pakalpojumu bērniem attīstīšana”     1. posms „Bērnu žūrija”</t>
  </si>
  <si>
    <t>Elīnas Zālītes memoriālās mājas istabas atjaunošana</t>
  </si>
  <si>
    <t>Apes pirmsskolas iestādes renovācija</t>
  </si>
  <si>
    <t>Apes tautas nama renovācija</t>
  </si>
  <si>
    <t>Apes bibliotēkas renovācija</t>
  </si>
  <si>
    <t>Dāvja Ozoliņa Apes vidusskolas sanitārā mezgla uzlabošana</t>
  </si>
  <si>
    <t>Apes tūrisma informācijas centra izveide</t>
  </si>
  <si>
    <t>Bērnu rotaļu un sporta laukuma izveide</t>
  </si>
  <si>
    <t>Mērķprogramma „Lasīšanas veicināšana un bibliotēkas pakalpojumu bērniem attīstīšana”  1. posms „Bērnu žūrija”</t>
  </si>
  <si>
    <t>Mērķprogramma „Jaunu grāmatu un citu izdevumu iegāde publiskajām bibliotēkām”</t>
  </si>
  <si>
    <t>Lasīšanas veicināšanas programma "Bērnu žūrija"</t>
  </si>
  <si>
    <t>Hokeja – slidotavas laukuma izveide Apē</t>
  </si>
  <si>
    <t xml:space="preserve">Latvijas Republikas izglītības un zinātnes ministrijas Sporta pārvalde </t>
  </si>
  <si>
    <t>Sporta inventāra iegādes palīdzības pilotprogramma</t>
  </si>
  <si>
    <t>Basketbola grozu uzstādīšana Alūksnes rajona pašvaldībās</t>
  </si>
  <si>
    <t>Apes vidusskolas sanitāro mezglu, dabas zinību kabineta labiekārtošana un mēbeļu iegāde skolas muzejam</t>
  </si>
  <si>
    <t>Par bezmaksas interneta un datoru nodrošināšanu pašvaldības bibliotēkā</t>
  </si>
  <si>
    <t>Saruna ar rakstniekiem par grāmatu un dzīvi</t>
  </si>
  <si>
    <t>VKKF, Vidzemes plānošanas reģions</t>
  </si>
  <si>
    <t>Ģimeņu diena "Radošie putekšņi"</t>
  </si>
  <si>
    <t>Radošā diena "Četras stihijas"</t>
  </si>
  <si>
    <t>Latvijas vides aizsardzības fonds</t>
  </si>
  <si>
    <t>Vaidavas krasta pie Raganu klintīm sakopšanas talka Apē</t>
  </si>
  <si>
    <t>Gaujienas speciālās internātskolas sakārtošana</t>
  </si>
  <si>
    <t>Gaujienas pagasta tautas nama telpu, kanalizācijas un ūdensvada remonts</t>
  </si>
  <si>
    <t>Energoefektivitātes pasākumi Alūksnes rajona Gaujienas speciālajā internātpamatskolā un higiēnas prasību nodrošināšana</t>
  </si>
  <si>
    <t>Energoefektivitātes pasākumi un higiēnas prasību nodrošināšana Alūksnes rajona Gaujienas speciālajā internātpamatskolā</t>
  </si>
  <si>
    <t>Gaujienas muižas kompleksa ēku fasāžu izpēte un  projektēšana</t>
  </si>
  <si>
    <t>Gaujienas pils kompleksa durvju restaurācija</t>
  </si>
  <si>
    <t>Tālākizglītība un profesionālā pilnveidošana</t>
  </si>
  <si>
    <t>Vasaras nometne mūzikas un mākslas skolu audzēkņiem Gaujienā</t>
  </si>
  <si>
    <t xml:space="preserve">Tālākizglītība un profesionālā pilnveidošana
</t>
  </si>
  <si>
    <t>VKKF)</t>
  </si>
  <si>
    <t>Ojārs Vācietis ar bērna acīm</t>
  </si>
  <si>
    <t>Dolomīta arku renovācija</t>
  </si>
  <si>
    <t>Gaujienas muižas kompleksa ēku fasāžu izpēte un  projektēšana 750</t>
  </si>
  <si>
    <t>Ekspozīcija “O.Vācietis un Gaujienas vidusskola”</t>
  </si>
  <si>
    <t>Atceres pēcpusdiena “O.Vācieša klasesbiedri, domubiedri”</t>
  </si>
  <si>
    <t>Gaujienas pils balkonu izpēte un projekts</t>
  </si>
  <si>
    <t>Barona fon Vulfa sūkņu namiņš(junta projekts)</t>
  </si>
  <si>
    <t>Jauno grāmatu iegāde</t>
  </si>
  <si>
    <t>Latviešu orģinālmūzika</t>
  </si>
  <si>
    <t>Radošā nometne “Vītolēni”</t>
  </si>
  <si>
    <t>Sūkņa namiņa jumta nomaiņa</t>
  </si>
  <si>
    <t>Valsts pieminekļu aizsardzības inspekcija</t>
  </si>
  <si>
    <t>Špricmājas fasādes izpētes projekts</t>
  </si>
  <si>
    <t>Gaujienas teritorijas attīstības plānojuma izstrāde</t>
  </si>
  <si>
    <t>Oriģināldarbs „Pantu spēles” bērnu simfoniskajam orķestrim un korim</t>
  </si>
  <si>
    <t>Gaujienas mūzikas un mākslas skolas materiāltehniskās bāzes pilnveidošana</t>
  </si>
  <si>
    <t>Tālākizglītība un profesionālā pilnveide</t>
  </si>
  <si>
    <t>Gaujienas mūzikas un mākslas skolas materiāltehniskās bāzes pilnveidošana (2.posms)</t>
  </si>
  <si>
    <t>Gaujienas muižas klēts arhitektoniski mākslinieciskā inventarizācija</t>
  </si>
  <si>
    <t>Gaujienas pilsdrupu konservācija</t>
  </si>
  <si>
    <t>Gaujienas pils lietusūdeņu novadsistēma</t>
  </si>
  <si>
    <t>Gaujienas mūzikas un mākslas skolas materiāltehniskās bāzes pilnveidošana (mūzikas progr.) - flautas</t>
  </si>
  <si>
    <t>Gaujienas mūzikas un mākslas skolas materiāltehniskās bāzes pilnveidošana (mākslas progr.)- ģipša figūras</t>
  </si>
  <si>
    <t>Muižkungu mājas arh./māksl. Izpēte</t>
  </si>
  <si>
    <t>Muzeju nakts – izgl.pasākuma stendi</t>
  </si>
  <si>
    <t>Gaujienas mūzikas un mākslas skolas materiāltehniskās bāzes pilnveidošana (mākslas progr.) – dators un programmas</t>
  </si>
  <si>
    <t>Gaujienas muižas apbūves ūdensapgādes sistēmas un kanalizācijas notekūdeņu savākšanas un attīrīšanas sistēmas rekonstrukcija</t>
  </si>
  <si>
    <t>Gaujienas pagasta Tautas nama telpu, kanalizācijas un ūdensvada remonts</t>
  </si>
  <si>
    <t>O.Vācieša Gaujienas vidusskolas ēkas jumta nomaiņai un fasādes elementu rekonstrukcija</t>
  </si>
  <si>
    <t>Skiču projekta izstrāde bērnudārza ierīkošanai pašvaldības ēkā "Muižkungi"</t>
  </si>
  <si>
    <t>Pašvaldības centrālās katlu mājas "Robežnieki "rekonstrukcija</t>
  </si>
  <si>
    <t>Nekustamā īpašuma iegāde memoriālā muzeja "Anniņas" darbības nodrošinašanai</t>
  </si>
  <si>
    <t>O.Vācieša Gaujienas vidusskolas dabaszinātņu kabinetu materiālās bāzes atjaunošana</t>
  </si>
  <si>
    <t>Egļukalna estrādes rekonstrukcija</t>
  </si>
  <si>
    <t>Sociālā aprūpes centra "Trapene" renovācija, 2.kārta</t>
  </si>
  <si>
    <t>Trapenes pagasta bibliotēkas ēku logu nomaiņa un iebrauktuves ierīkošana</t>
  </si>
  <si>
    <t>Trapenes pamatskolas sporta zāles renovācijas uzsākšanai.</t>
  </si>
  <si>
    <t>Ugunsdzēsības signalizācijas uzstādīšana Trapenes pamatskolā</t>
  </si>
  <si>
    <t xml:space="preserve"> Pagasta ūdensapgādes, kanalizācijas un attīrīšanas iekārtu rekonstrukcijai</t>
  </si>
  <si>
    <t>Trapenes pagasta padomes ēka, veidojamā iedzīvotāju pakalpojuma punkta renovācija.</t>
  </si>
  <si>
    <t>Sociālās aprūpes centra "Trapene" renovācija</t>
  </si>
  <si>
    <t>Trapenes pagasts</t>
  </si>
  <si>
    <t>Nometne "Valoda un kultūra"</t>
  </si>
  <si>
    <t>Kur dzejnieks sācies. Ojāram Vācietim 70</t>
  </si>
  <si>
    <t>Linarda Laicena dzīves un darbības saikne ar Malienas novadu</t>
  </si>
  <si>
    <t>Jānis Greste skolotāju skolotājs nezūdošu kultūras vērtību radītājs Latvijā</t>
  </si>
  <si>
    <t>Dzejnieka Ojāra Vācieša jubilejas gadā solis pretī viņa dzejas cienītājiem</t>
  </si>
  <si>
    <t>Trapenes bibliotēkai 60.gadi</t>
  </si>
  <si>
    <t>Trapenes pamatskolas remonts</t>
  </si>
  <si>
    <t>Alūksnes rajona Virešu pagasta padomei projekta "Sikšņu pamatskolas siltumenerģijas zudumu samazināšana un siltuma apgādes sistēmas energoefektivitātes paaugstināšana" īstenošanai</t>
  </si>
  <si>
    <t>Virešu pagasta padomes ēkas renovācijai.</t>
  </si>
  <si>
    <t>Sikšņu pamatskolas renovācija</t>
  </si>
  <si>
    <t>Babītes novada pašvaldība</t>
  </si>
  <si>
    <t>Kvalitatīvai dabaszinātņu apguvei atbilstošās materiālās bāzes nodrošināšana Babītes vidusskolā</t>
  </si>
  <si>
    <t>Ūdenssaimniecības pakalpojumu attīstība Babītē</t>
  </si>
  <si>
    <t>Babītes poldera sūkņu stacijas „Babīte” krājbaseina un maģistrālā kanāla rekonstrukcija</t>
  </si>
  <si>
    <t>Izmaksu efektivitātes palielināšana Babītes vidusskolā</t>
  </si>
  <si>
    <t>Starptautiskās Rekonstrukcijas un attīstības banka</t>
  </si>
  <si>
    <t>Babītes vidusskolas informatizācija</t>
  </si>
  <si>
    <t>Dzilnupes poldera krājbaseina un pievadkanāla renovācija Babītes pagastā</t>
  </si>
  <si>
    <t>Babītes pagasts</t>
  </si>
  <si>
    <t>Babītes pagasts - Piņķu ciemata siltumapgādes sistēmas rekonstrukcija</t>
  </si>
  <si>
    <t>Babītes pagasta Piņķu ciemata siltumapgādes sistēmas rekonstrukcija</t>
  </si>
  <si>
    <t>Babītes pagastam - Latvijas brīvības cīnītāju pieminekļa (Piņķu kauja 1919.gada 22.maijā) atjaunošana</t>
  </si>
  <si>
    <t>Babītes vidusskolas baseinu kompleksa rekonstrukcijas tehniskā projekta izstrāde</t>
  </si>
  <si>
    <t>Salas pagasta centralizētās siltumapgādes sistēmas rekonstrukcijas 3.kārta</t>
  </si>
  <si>
    <t>Salas pagasta pašvaldības administratīvās ēkas Susējas ielā 9 rekonstrukcija</t>
  </si>
  <si>
    <t xml:space="preserve">Baldones novada pašvaldība </t>
  </si>
  <si>
    <t>Baldones novada pašvaldība</t>
  </si>
  <si>
    <t>Energoefektivitātes paaugstināšana pirmskolas izglītības iestādē "Vāverīte"</t>
  </si>
  <si>
    <t>Baldones pilsētas atkritumu izgāztuves "Skurbas"rekultivācija</t>
  </si>
  <si>
    <t>Ūdenssaimniecības attīstība Austrumlatvijas upju baseinu pašvaldībās, II kārta, Baldone</t>
  </si>
  <si>
    <t>Satiksmes drošības uzlabojumi Baldones pilsētā</t>
  </si>
  <si>
    <t>Infrastruktūras pilnveidošana brīvā laika aktivitātēm, veicinot kvalitatīvu dzīves vidi Baldones novadā. Nr. 13-04-LL-L413201000008</t>
  </si>
  <si>
    <t>2009!</t>
  </si>
  <si>
    <t>The Estonian  - Latvian Cross - Border Cooperation Project ''Singing Neighbours"</t>
  </si>
  <si>
    <t>Estonia Programme Latvia</t>
  </si>
  <si>
    <t>2010!</t>
  </si>
  <si>
    <t>Kvalitatīvi dabaszinātņu apguvei atbilstošas materiālās bāzes nodrošināšana Baldones vidusskolā.  ERAF/3DP/1.3.1.0./08/IPIA/VIAA/006</t>
  </si>
  <si>
    <t>2011!</t>
  </si>
  <si>
    <t>Baldones izglītības iestāžu informatizācijas paaugstināšana. Nr.3DP/3.2.2.1.2./09/IPIA/VIAA/197</t>
  </si>
  <si>
    <t>Baldones vidusskolas celtniecība</t>
  </si>
  <si>
    <t>Baldones vidusskolas piebūve</t>
  </si>
  <si>
    <t>Baldones vidusskolas piebūves pirmā kārta</t>
  </si>
  <si>
    <t>Baldones vidusskolas piebūves 1. kārta</t>
  </si>
  <si>
    <t>Baldones baznīcas jumta remonts</t>
  </si>
  <si>
    <t>Baldones vidusskolas piebūves I-III kārta</t>
  </si>
  <si>
    <t>Baldones pilsētas vidusskolas piebūves 1.-3. kārta</t>
  </si>
  <si>
    <t>Baldones vidusskolas rekonstrukcija</t>
  </si>
  <si>
    <t>Baldones vidusskolas sporta zāles būvniecības pabeigšana</t>
  </si>
  <si>
    <t>Baldones pilsētas Ceriņu ielas rekonstrukcijas pabeigšana</t>
  </si>
  <si>
    <t>Baldones vidusskolas rekonstrukcijas pabeigšana</t>
  </si>
  <si>
    <t>Baldones Vidusskolas piebūves būvniecības</t>
  </si>
  <si>
    <t>Baldones vidusskolas piebūves būvniecība</t>
  </si>
  <si>
    <t>Baldones pilsēta</t>
  </si>
  <si>
    <t xml:space="preserve">Baltinavas novada pašvaldība </t>
  </si>
  <si>
    <t>Baltinavas novada pašvaldība</t>
  </si>
  <si>
    <t>Kvalitatīvai dabaszinātņu apguvei atbilstošas materiālās bāzes nodrošināšana Baltinavas vidusskolā</t>
  </si>
  <si>
    <t>Ūdenssaimniecības attīstība Baltinavas novada Baltinavas ciemā</t>
  </si>
  <si>
    <t>Baltinavas Kristīgās speciālās internātpamatskolas ēkas renovācija un mācību materiālās bāzes papildināšana</t>
  </si>
  <si>
    <t>Baltinavas pagasta mūzikas un mākslas skolas logu nomaiņa un remonts</t>
  </si>
  <si>
    <t>Baltinavas mūzikas un mākslas skolas remontdarbi</t>
  </si>
  <si>
    <t>Baltinavas pagasta sporta zāles celtniecība</t>
  </si>
  <si>
    <t>Balvu novada pašvaldība</t>
  </si>
  <si>
    <t>Balvu Amatniecības vidusskola. Karjeras konsultāciju pieejamības nodrošināšana Balvu rajona jauniešiem</t>
  </si>
  <si>
    <t>Energoefektivitātes paaugstināšana Balvu novada pašvaldības izglītības iestāžu ēkās</t>
  </si>
  <si>
    <t>Kompleksi risinājumi siltumnīcefekta gāzu emisiju samazināšanai Balvu novada pašvaldības izglītības iestāžu ēkās</t>
  </si>
  <si>
    <t>Balvu novada attīstības plānošana</t>
  </si>
  <si>
    <t>Vīksnas pagasts</t>
  </si>
  <si>
    <t>Ūdenssaimniecības attīstība Vīksnas pagasta Vīksnas ciemā</t>
  </si>
  <si>
    <t>Kubulu pagasts</t>
  </si>
  <si>
    <t>Energoefektivitātes paaugstināšana, samazinot siltumapgādes zudumus Kubulu pašvaldības iestādēs; Balvu rajons, Latgale</t>
  </si>
  <si>
    <t>Balvu pilsēta</t>
  </si>
  <si>
    <t>Sociālās dzīvojamās mājas Balvos, Daugavpils ielā 73a, energoefektivitātes paaugstināšana</t>
  </si>
  <si>
    <t>Balvu ūdenssaimniecības attīstības II kārtas projekts</t>
  </si>
  <si>
    <t>Balvu pilsētas PII "Sienāzītis" rekonstrukcija Balvos, Brīvības ielā 50B</t>
  </si>
  <si>
    <t>Kvalitatīvai dabaszinātņu apguvei atbilstošas materiālās bāzes nodrošināšana Balvu amatniecības vidusskolā</t>
  </si>
  <si>
    <t>Infrastruktūras uzlabošana izglītojamiem ar funkcionāliem traucējumiem Balvu amatniecības vidusskolā</t>
  </si>
  <si>
    <t xml:space="preserve"> Bērzkalnes pagasts</t>
  </si>
  <si>
    <t xml:space="preserve"> Balvu pagasts</t>
  </si>
  <si>
    <t>Lazdulejas pagasts</t>
  </si>
  <si>
    <t>Vectilžas pagasts</t>
  </si>
  <si>
    <t>Ūdenssaimniecības attīstība Tilžas pagasta Tilžas ciemam</t>
  </si>
  <si>
    <t>Briežuciema pagasts</t>
  </si>
  <si>
    <t xml:space="preserve"> Tilžas pagasts</t>
  </si>
  <si>
    <t>Kvalitatīvai dabaszinātņu apguvei atbilstošas materiālās bāzes nodrošināšana Tilžas vidusskolā</t>
  </si>
  <si>
    <t>Bērzpils pagasts</t>
  </si>
  <si>
    <t>Krišjāņu pagasts</t>
  </si>
  <si>
    <t>Aprīkojuma iegāde neatliekamās medicīniskās palīdzības sniegšanas nodrošināšanai Balvu rajonā</t>
  </si>
  <si>
    <t>Balvu novada muzeja – reģionālā kultūrvēstures un tūrisma centra attīstība</t>
  </si>
  <si>
    <t>Vīksnas pagasta pirmsskolas izglītības iestādes logu nomaiņa</t>
  </si>
  <si>
    <t>Vīksnas pagasta pirmsskolas izglītības iestādes siltumefektivitātes paaugstināšana</t>
  </si>
  <si>
    <t>Autobusa iegāde Vīksnas pagasta skolēnu pārvadāšanai</t>
  </si>
  <si>
    <t>Vīksnas pamatskolas energoefektivitātes paaugstināšana un jumta renovācija</t>
  </si>
  <si>
    <t>Kubuļu pagasta Stacijas pamatskolas sporta zāles remonts</t>
  </si>
  <si>
    <t>Kubulu pagasta Stacijas pamatskolas sporta zāles renovācijas darbu pabeigšana</t>
  </si>
  <si>
    <t>Kubulu pagasta Stacijas pamatskolas sporta zāles celtniecības darbu pabeigšana</t>
  </si>
  <si>
    <t>Balvu rajona pansionāta "Balvi" veļas mājas remonts un iekārtu iegāde (Kubulu pag.)</t>
  </si>
  <si>
    <t>Kubulu pagasta pirmsskolas izglītības iestādes – patversmes “Ieviņa” energoefektivitātes paaugstināšana</t>
  </si>
  <si>
    <t>Kubulu pagasta kultūras nama renovācija</t>
  </si>
  <si>
    <t>Stacijas pamatskolas jumta renovācija un centrālās apkures ierīkošana</t>
  </si>
  <si>
    <t>Pirmsskolas izglītības iestādes “Ieviņa” remonts un teritorijas iežogojuma izbūve (ventilācijas, teritorijas iežogojuma izbūve, sanitāro mezglu remonts)</t>
  </si>
  <si>
    <t>Kubuļu pagasta administratīvās ēkas elektroinstalācijas rekonstrukcija</t>
  </si>
  <si>
    <t>Kubulu pagasta kultūras nama remonts un elektroinstalācijas rekonstrukcija</t>
  </si>
  <si>
    <t>Bērnu rotaļu un sporta laukuma ierīkošana Kubulu pagasta Kurnas ciemā”</t>
  </si>
  <si>
    <t>Balvu rajona pansionāta "Balvi" veļas mājas remonts un iekārtu iegāde</t>
  </si>
  <si>
    <t>Kubulu pagasta pirmsskolas izglītības iestādes "Ieviņa" energoefektivitātes paaugstināšana</t>
  </si>
  <si>
    <t>Balvu ūdenssaimniecības attīstība</t>
  </si>
  <si>
    <t>Balvu pilsētas centrālās katlumājas siltumapgādes rekonstrukcija</t>
  </si>
  <si>
    <t>Balvu pilsēta - Amatniecības vidusskolas darbnīcu piebūves jumta remonts</t>
  </si>
  <si>
    <t>Balvu pilsētas ūdenssaimniecības attīstība</t>
  </si>
  <si>
    <t>Balvu pilsētas Sociālās mājas remonts</t>
  </si>
  <si>
    <t>Balvu pilsētas sociālās palīdzības iestādes "Dienas centrs" remonts un aprīkojuma iegāde</t>
  </si>
  <si>
    <t>Balvu sākumskolas aktu zāles logu nomaiņa</t>
  </si>
  <si>
    <t>Balvu vidusskolas sporta zāles kapitālais remonts</t>
  </si>
  <si>
    <t>Balvu pilsētas Kultūras un atpūtas centra renovācija</t>
  </si>
  <si>
    <t>Balvu pilsētas siltumapgādes sistēmas rekonstrukcija</t>
  </si>
  <si>
    <t>Balvu pilsētas dome - Novada muzeja ēkas iegāde</t>
  </si>
  <si>
    <t>Balvu pamatskolas aktu zāles kapitālremonts</t>
  </si>
  <si>
    <t>Balvu pilsētas dome - Grupu dzīvokļu, nakts patversmes un ģimenes atbalsta un sociālās aktivitātes veicināšanas centra izveide</t>
  </si>
  <si>
    <t>Balvu rajona Bērnu un jaunatnes sporta skolas remonts</t>
  </si>
  <si>
    <t>Balvu Centrālā laukuma rekonstrukcijas pabeigšana</t>
  </si>
  <si>
    <t>Balvu tuberkulozes slimnīcas ēkas rekonstrukcija par sociālo māju un atsevišķu dzīvokļu pielāgošana personām ar smagiem funkcionāliem traucējumiem</t>
  </si>
  <si>
    <t>Balvu rajona padomei projekta "Balvu slimnīcas ēku kompleksa energoefektivitātes paaugstināšana" īstenošanai</t>
  </si>
  <si>
    <t>Balvu pilsētas siltumapgādes sistēmas energoefektivitātes paaugstināšana, 2.kārta</t>
  </si>
  <si>
    <t>Balvu rajona Balvu mūzikas skolas remontdarbi</t>
  </si>
  <si>
    <t>Balvu pilsētas domei projekta "Siltumapgādes sistēmas rekonstrukcija Balvu pilsētā" īstenošanai</t>
  </si>
  <si>
    <t>Balvu daudzfunkcionālā sporta kompleksa celtniecība (1.kārta, baseina pabeigšana)</t>
  </si>
  <si>
    <t>Balvu pilsētas daudzfunkcionālā veselības un sporta kompleksa būvniecība, Dārza iela 2</t>
  </si>
  <si>
    <t>Balvu daudzfunkcionālā sporta kompleksa celtniecība, 1.kārta (baseina pabeigšana)</t>
  </si>
  <si>
    <t>Balvu daudzfunkcionālā sporta kompleksa
celtniecība, 1.kārta (baseina pabeigšana)</t>
  </si>
  <si>
    <t>Balvu rajona Bērzkalnes pagasta pirmsskolas izglītības iestādes un pagasta ēkas renovācija, spēļlaukuma izbūve un labiekārtošana</t>
  </si>
  <si>
    <t>Ūdens un kanalizācijas sistēmas izbūve Bērzkalnes pagasta Rubeņu ciemā</t>
  </si>
  <si>
    <t>Balvu pagasta kultūras un sporta centra būvniecība</t>
  </si>
  <si>
    <t>Balvu pagasta kultūras un sporta centra būvniecības pabeigšana</t>
  </si>
  <si>
    <t>Balvu pagasta tautas nama siltināšana</t>
  </si>
  <si>
    <t>Ūdenssaimniecības attīstība Naudaskalna ciemā</t>
  </si>
  <si>
    <t>Balvu pagasta autoceļu „Naudaskalns- Silmala” un „Reči – Balvi” remonts</t>
  </si>
  <si>
    <t>Bibliotēkas renovācija un jauniešu centra izveide Egļuciemā</t>
  </si>
  <si>
    <t>Ūdenssaimniecības attīstība Lazdulejas pagasta Egļuciemā</t>
  </si>
  <si>
    <t>Lazdulejas pagasta administrācijas ēkas apkures sistēmas rekonstrukcija</t>
  </si>
  <si>
    <t>Sporta un rotaļu laukuma izbūve Egļuciemā</t>
  </si>
  <si>
    <t>Autoceļu „Egļuciems - Petrovka” un „Petrovka – Ļipukovka”, pagasta administratīvās ēkas piebraucamā ceļa un stāvlaukuma remonts Egļuciemā</t>
  </si>
  <si>
    <t>Vectilžas pamatskolas siltināšana</t>
  </si>
  <si>
    <t>Vectilžas pamatskolas remontam</t>
  </si>
  <si>
    <t>Vectilžas sporta un atpūtas centra remontam un logu nomaiņai</t>
  </si>
  <si>
    <t>Vectilžas pagasta ceļu „Krutova - Lutenānu kapi”, „Sudrabe - Līvānu mājas”, „Sudrabe – Grūznis”, „Sudrabe – Orlovas vārti”, „Vectilža – Medņusala”, „Tilts – Tilžas pagasts”, „Pulksteņi - Savāni” un Garās, Garāžu, Melderu, Sporta, Pārupes ielu un daudzdzīvokļu dzīvojamo māju „Jaunā māja” un „Pasta māja” pievadceļu un laukuma pie Garās ielas remonts</t>
  </si>
  <si>
    <t>Briežuciema pamatskolas un kultūras nama telpu renovācija</t>
  </si>
  <si>
    <t>Briežuciema pagasta administratīvās ēkas „Pagastmāja” renovācijai</t>
  </si>
  <si>
    <t>Ūdensapgādes un kanalizācijas sistēmas uzstādīšanai Grūšļevas ciemā</t>
  </si>
  <si>
    <t>Tilžas vidusskolas remonts</t>
  </si>
  <si>
    <t>Tilžas pagasta internātpamatskolas logu nomaiņa</t>
  </si>
  <si>
    <t>Tilžas internātpamatskolas gājēju celiņa un skolas parādes kāpņu renovācija</t>
  </si>
  <si>
    <t>Tilžas pagasta bibliotēkas ēkas remonts</t>
  </si>
  <si>
    <t>Tilžas vidusskolas teritorijas labiekārtošana, Raiņa iela 15</t>
  </si>
  <si>
    <t>Pagasta doktorāta teritorijas labiekārtošana, Brīvības iela 55</t>
  </si>
  <si>
    <t>Tilžas ciema autoostas laukuma labiekārtošana</t>
  </si>
  <si>
    <t>Tilžas estrādes celtniecība, Brīvības iela 3a</t>
  </si>
  <si>
    <t>Tilžas ciema centra laukuma labiekārtošana, Brīvības 3a</t>
  </si>
  <si>
    <t>Pagasta padomes ēkas laukuma bruģēšana</t>
  </si>
  <si>
    <t xml:space="preserve">Balvu rajona Tilžas internātpamatskolas internāta renovācija </t>
  </si>
  <si>
    <t>Bērzpils pagasts - vidusskolas griestu konstrukciju remonts</t>
  </si>
  <si>
    <t>Bērzpils vidusskolas aktu zāles remonts</t>
  </si>
  <si>
    <t>Bērzpils vidusskolas renovācija,Dārza iela 12</t>
  </si>
  <si>
    <t>Ūdens un kanalizācijas sistēmas izbūve Bērzpils ciemā</t>
  </si>
  <si>
    <t>Krišjāņu pagasta ūdenssaimniecības attīstībai (Artēziskās akas izbūve, ūdensvada ierīkošana un attīrīšanas iekārtu pārsūknēšanas stacijas rekonstrukcija)</t>
  </si>
  <si>
    <t>Krišjāņu pagasta pamatskola jumta atjaunošana un notekcauruļu nomaiņa</t>
  </si>
  <si>
    <t>Siltumefektivitātes paaugstināšana Krišjāņu pagasta daudzdzīvokļu mājās Jaunatnes ielā 1 „Ceriņi”, Jaunatnes ielā 5 „Kastaņi” un Jaunatnes ielā 7 „Oši”</t>
  </si>
  <si>
    <t>Krišjāņu pagasta tautas nama renovācija un siltināšana</t>
  </si>
  <si>
    <t>Pašvaldības autoceļu „Krišjāņi-Krampiņas – Runcene- Krišjāņi” un „Runcene- Mežupe” remonts</t>
  </si>
  <si>
    <t>Bauskas novada pašvaldība</t>
  </si>
  <si>
    <t>Pirmsskolas izglītības iestādes "Pasaulīte" ēkas Dārza ielā 3 rekonstrukcija un ēku Saules ielā 8 renovācija</t>
  </si>
  <si>
    <t>Ģeogrāfiskās informācijas sistēmas speciālista piesaiste Bauskas novadam</t>
  </si>
  <si>
    <t>Bauskas novada attīstības plānošanas kapacitātes paaugstināšana</t>
  </si>
  <si>
    <t>Mežotnes pagasts</t>
  </si>
  <si>
    <t>Bauskas novada Mežotnes pagasta Strēlnieku ciema ūdenssaimniecības attīstība</t>
  </si>
  <si>
    <t>Bauskas novada Mežotnes pagasta Garozas ciema ūdenssaimniecības attīstība</t>
  </si>
  <si>
    <t>Dāviņu pagasts</t>
  </si>
  <si>
    <t>Codes pagasts</t>
  </si>
  <si>
    <t>Codes ciemata notekūdeņu attīrīšanas projekts</t>
  </si>
  <si>
    <t>Ūdenssaimniecības attīstība Codes pagasta Jauncodes ciema apdzīvotā vietā Dreņģerkalns</t>
  </si>
  <si>
    <t>Ūdenssaimniecības attīstība Bauskas novada Codes pagasta Jauncodes ciemā</t>
  </si>
  <si>
    <t>Ūdenssaimniecības attīstība Bauskas novada Codes pagasta Guntu ciemā</t>
  </si>
  <si>
    <t>Vecsaules pagasts</t>
  </si>
  <si>
    <t>Bauskas novada Vecsaules pagasta Ozolaines ciema ūdenssaimniecības attīstība</t>
  </si>
  <si>
    <t>Bauskas pilsēta</t>
  </si>
  <si>
    <t>Bauskas pils iekļaušana kultūrtūrisma apritē</t>
  </si>
  <si>
    <t>Daudzfunkcionālā rehabilitācijas centra izveide Bauskas pilsētā</t>
  </si>
  <si>
    <t>Vispārējās vidējās izglītības kvalitātes paaugstināšana prioritārajos mācību priekšmetos Bauskas pilsētas 2. vidusskolā</t>
  </si>
  <si>
    <t>Bauskas pilsētas pirmskolas izglītības iestāžu "Pasaulīte" un "Zīlīte" energoefektivitātes paaugstināšana</t>
  </si>
  <si>
    <t>Ūdenssaimniecības pakalpojumu attīstība Bauskā</t>
  </si>
  <si>
    <t>Bauskas vēsturiskā centra atjaunošana jaunu tūrisma produktu attīstībai</t>
  </si>
  <si>
    <t>Ceraukstes pagasts</t>
  </si>
  <si>
    <t>Ceraukstes ciemata un Griķu pamatskolas ūdens apgādes rekonstrukcija, kanalizācijas notekūdeņu savākšana un jaunu attīrīšanas iekārtu izbūve</t>
  </si>
  <si>
    <t>Griķu pamatskola. Apmācība skolēniem amatu mācības, mājturības un sporta nodarbības iemaņu uzlabošanai un tālākizglītības izvēle</t>
  </si>
  <si>
    <t xml:space="preserve"> Īslīces pagasts</t>
  </si>
  <si>
    <t>Ūdenssaimniecības pakalpojumu attīstība Īslīces pagastā</t>
  </si>
  <si>
    <t>Ūdenssaimniecības attīstība Bauskas novada Īslīces pagasta Bērzu ciemā</t>
  </si>
  <si>
    <t>Ūdenssaimniecības pakalpojumu attīstība Bauskas novada Īslīces pagasta Ādžūnu ciemā</t>
  </si>
  <si>
    <t>Gailīšu pagasts</t>
  </si>
  <si>
    <t>Ūdenssaimniecības attīstība Bauskas novada Gailīšu pagasta Uzvaras ciemā</t>
  </si>
  <si>
    <t>Bauskas novada Gailīšu pagasta Pāces ciema ūdenssaimniecības attīstība</t>
  </si>
  <si>
    <t>Ūdenssaimniecības attīstība Bauskas novada Gailīšu pagasta Mūsas ciemā</t>
  </si>
  <si>
    <t xml:space="preserve"> Brunavas pagasts</t>
  </si>
  <si>
    <t>Ūdenssaimniecības attīstība Bauskas novada Brunavas pagasta Ērgļu ciemā</t>
  </si>
  <si>
    <t>Mežotnes internātskolai - autobusa iegāde skolēnu pārvadāšanai</t>
  </si>
  <si>
    <t>Ūdensapgādes sistēmas rekonstrukcijai Dāviņu ciemā, Dāviņu pagastā</t>
  </si>
  <si>
    <t>Kultūras centra „Dāvis” rekonstrukcijai Dāviņu pagastā</t>
  </si>
  <si>
    <t>Codes pamatskolas avārijas situācijas novēršana un rekonstrukcija</t>
  </si>
  <si>
    <t>Codes pagasta pamatskola - avārijas situācijas novēršana un pamatskolas rekonstrukcija</t>
  </si>
  <si>
    <t>Codes pagasta pamatskola - avārijas situācijas novēršana un ēkas renovācijas 3.kārta</t>
  </si>
  <si>
    <t>Codes pamatskolas rekonstrukcijas pabeigšana</t>
  </si>
  <si>
    <t>Codes pagasta Codes pamatskolas rekonstrukcija</t>
  </si>
  <si>
    <t>Codes pagasta pamatskolas renovācijas 3.kārtas pabeigšana</t>
  </si>
  <si>
    <t>Vecsaules pamatskolas renovācija</t>
  </si>
  <si>
    <t>Sociālā centra izveide Vecsaulē</t>
  </si>
  <si>
    <t>Vecsaules pagasta Vecsaules pamatskolas ēkas siltināšana un renovācija</t>
  </si>
  <si>
    <t>Vecsaules pagasta tautas nama renovācija</t>
  </si>
  <si>
    <t>Vecsaules pagasta Jaunsaules pamatskolas nodegušās daļas demontāža un renovācija</t>
  </si>
  <si>
    <t>Bauskas siltumapgādes rekonstrukcija</t>
  </si>
  <si>
    <t>Bauskas ūdenssaimniecības attīstība</t>
  </si>
  <si>
    <t>Bauskas pilsētas centralizētās siltumapgādes sistēmas rekonstrukcija</t>
  </si>
  <si>
    <t>Bauskas pilsētas pamatskolas remonts</t>
  </si>
  <si>
    <t>Bauskas pilsēta - Kristīgās skolas balkona remonts</t>
  </si>
  <si>
    <t>Bauskas pilsētas ūdenssaimniecības attīstība</t>
  </si>
  <si>
    <t>Bauskas pilsētas slimnīcai - medicīniskā aprīkojuma iegāde</t>
  </si>
  <si>
    <t>Bauskas pilsētai - Kristīgās pamatskolas autonomās apkures projekta izstrāde un realizācija</t>
  </si>
  <si>
    <t>Bauskas tautas nama autonomās centralizētās apkures sistēmas rekonstrukcija</t>
  </si>
  <si>
    <t>Bauskas Kristīgās pamatskolas energoefektivitātes paaugstināšana</t>
  </si>
  <si>
    <t>Bauskas pils ziemeļu nogāzes un tās pamatnes nostiprināšana</t>
  </si>
  <si>
    <t>Bauskas slimnīcas bērnu un dzemdību nodaļas logu nomaiņa</t>
  </si>
  <si>
    <t>Bauskas slimnīcas intensīvās terapijas nodaļas renovācija</t>
  </si>
  <si>
    <t>Bauskas pilsētas Kristīgās pamatskolas logu nomaiņa, parādes durvju restaurācija, telpu apdares darbi, elektroapgādes atjaunošana</t>
  </si>
  <si>
    <t>Bauskas pilsētas pirmsskolas izglītības iestāžu "Pasaulīte" un "Zīlīte" energoefektivitātes paaugstināšana</t>
  </si>
  <si>
    <t>Bauskas 1.vidusskolas stadiona projektēšana un celtniecības uzsākšana</t>
  </si>
  <si>
    <t>Bauskas pilsētas Rūpniecības ielas rekonstrukcija</t>
  </si>
  <si>
    <t>Bauskas pilsētas pamatskolas fasādes remonts</t>
  </si>
  <si>
    <t>Bauskas daudzfunkcionālā izglītības centra Dārza ielā 9 A rekonstrukcija</t>
  </si>
  <si>
    <t>Bauskas muzejam – pilsdrupu konservācija – ziemeļu sienas nostiprināšana</t>
  </si>
  <si>
    <t>Bauskas pilsētas domes projekta „Bauskas siltumapgādes sadales sistēmas energoefektivitātes paaugstināšana” īstenošanai</t>
  </si>
  <si>
    <t>Bauskas daudzfunkcionālā izglītības centra Dārza ielā 9a rekonstrukcija</t>
  </si>
  <si>
    <t>Daudzfunkcionālā izglītības centra rekonstrukcijai Dārza ielā 9, Bauskas pilsētā</t>
  </si>
  <si>
    <t>Ceraukstes pagasta Griķu pamatskolas logu nomaiņa</t>
  </si>
  <si>
    <t>Ceraukstes pagasta Griķu pamatskolas sporta zāles un piecu telpu (klašu) renovācijai</t>
  </si>
  <si>
    <t>Ceraukstes pagasta padomes administratīvās ēkas „Tautas nams” renovācijai</t>
  </si>
  <si>
    <t xml:space="preserve"> Īslīces pamatskolas sporta zāles celtniecība</t>
  </si>
  <si>
    <t>Īslīces vidusskolas ēkas renovācija</t>
  </si>
  <si>
    <t>Īslīces vidusskolas ēkas renovācijas un energoefektivitātes paaugstināšanas projekts</t>
  </si>
  <si>
    <t>Īslīces pagasta Īslīces vidusskolas ēkas renovācija un energoefektivitātes paaugstināšana</t>
  </si>
  <si>
    <t>Gailīšu pagastam - izmaksu efektivitātes palielināšana Uzvaras vidusskolā</t>
  </si>
  <si>
    <t>Gailīšu pagasta Uzvaras vidusskolas sporta zāles piebūves celtniecība</t>
  </si>
  <si>
    <t>Grenctāles kultūras nama renovācija</t>
  </si>
  <si>
    <t>Brunavas pagasta Grenctāles kultūras nama apkures sistēmas renovācija</t>
  </si>
  <si>
    <t>Sabiedriski sociālā centra ēkas „Ērgļi” energoefektivitātes paaugstināšanai un rekonstrukcijai</t>
  </si>
  <si>
    <t>Beverīnas novada pašvaldība</t>
  </si>
  <si>
    <t>Juriskonsulta piesaistīšana Beverīnas novada pašvaldības efektīvas publiskās pārvaldes nodrošināšanai</t>
  </si>
  <si>
    <t>Brenguļu pagasts</t>
  </si>
  <si>
    <t>Ūdenssaimniecības attīstība Brenguļu pagasta Brenguļu un Cempu ciemos</t>
  </si>
  <si>
    <t>Meža ekonomiskās vērtības palielināšana</t>
  </si>
  <si>
    <t>Kauguru pagasts</t>
  </si>
  <si>
    <t>Ūdenssaimniecības attīstība Kauguru pagasta Kauguru un Mūrmuižas ciemos</t>
  </si>
  <si>
    <t>Kauguru pagasta atkritumu izgāztuves "Jaunzemi" rekultivācija</t>
  </si>
  <si>
    <t>Trikātas pagasts</t>
  </si>
  <si>
    <t>Ūdenssaimniecības attīstība Trikātas pagasta Trikātas ciemā</t>
  </si>
  <si>
    <t>Trikātas pagasta izgāztuves Ozoli reģ. Nr. 94848/3383/PPV rekultivācija</t>
  </si>
  <si>
    <t>Beverīnas novads</t>
  </si>
  <si>
    <t>Beverīnas novada izglītības iestāžu informatizācijas projekts</t>
  </si>
  <si>
    <t>Pašvaldības attīstības plānošanas kapacitātes paaugstināšana Beverīnas novada Attīstības programmas un Teritorijas plānojuma izstrādē</t>
  </si>
  <si>
    <t>Beverīnas novada pašvaldības darbinieku kapacitātes celšana sekmīgai ES un pārējo ārvalstu atbalsta finansējuma saņemšanai un apsaimniekošanai</t>
  </si>
  <si>
    <t>Informācijas, izglītības, sporta un sociālās aprūpes dienas centra „Kaimiņi” celtniecība Brenguļu pagastā</t>
  </si>
  <si>
    <t>Projekta „Rekreācijas un sporta objektu izbūve centra "Kaimiņi" teritorijā” līdzfinansējumam, Brenguļu pagastā</t>
  </si>
  <si>
    <t>Mērķdotācija teritorijas plānojuma izstrādei Brenguļu pagastā</t>
  </si>
  <si>
    <t>Trikātas pamatskolas aktu zāles renovācija</t>
  </si>
  <si>
    <t>Trikātas pamatskolas energoefektivitātes paaugstināšana</t>
  </si>
  <si>
    <t>Valkas rajona Trikātas pagasta padomes projekta „Trikātas pamatskolas energoefektivitātes paaugstināšana” īstenošanai</t>
  </si>
  <si>
    <t>Ielu apgaismojums un autopieturas izbūve Trikātas p.(sakoptākā pagasta ceļu nominācija)</t>
  </si>
  <si>
    <t>Abula upes gultnes tīrīšana(sakoptākā pagasta vides nominācija)</t>
  </si>
  <si>
    <t>Projekta "Saieta nama Depo" vienkāršotā rekonstrukcija Trikātas pagastā</t>
  </si>
  <si>
    <t>"Kačoru" sociālās mājas ārējo elektrisko tīklu rekonstrukcija</t>
  </si>
  <si>
    <t>Trikātas kultūras nama renovācija</t>
  </si>
  <si>
    <t>Trikātas pamatskolas renovācija</t>
  </si>
  <si>
    <t xml:space="preserve">Brocēnu novada pašvaldība </t>
  </si>
  <si>
    <t>Burtnieku novada pašvaldība</t>
  </si>
  <si>
    <t>Carnikavas novada pašvaldība</t>
  </si>
  <si>
    <t>Brocēnu novada pašvaldība</t>
  </si>
  <si>
    <t>Normatīvo aktu prasībām neatbilstošās Brocēnu novada izgāztuves „Vibsteri” Nr. 84808/1511/PPV rekultivācija</t>
  </si>
  <si>
    <t>Sadzīves atkritumu šķirošanas un pārkraušanas stacijas izveide Brocēnu novadā</t>
  </si>
  <si>
    <t>Blīdenes pagasts</t>
  </si>
  <si>
    <t>Brocēnu pilsētas lauku teritorija</t>
  </si>
  <si>
    <t>Mācību satura izstrāde un skolotāju tālākizglītība dabaszinātņu, matemātikas un tehnoloģiju priekšmetos</t>
  </si>
  <si>
    <t>Ūdenssaimniecības pakalpojumu attīstība Brocēnos</t>
  </si>
  <si>
    <t>Ūdens pakalpojumu attīstība Brocēnos</t>
  </si>
  <si>
    <t>Cieceres pagasts</t>
  </si>
  <si>
    <t>Ūdenssaimniecības infrastruktūras attīstība Skrundas novada Cieceres ciemā</t>
  </si>
  <si>
    <t xml:space="preserve"> Gaiķu pagasts</t>
  </si>
  <si>
    <t>Remtes pagasts</t>
  </si>
  <si>
    <t>Atdzelžošanas staciju rekonstrukcija Brocēnu novada Blīdenes pagasta Blīdenes un Oškalnu ciemos, Brocēnu pilsētas lauku teritorijā</t>
  </si>
  <si>
    <t>Pirmsskolas izglītības iestādes „Mūsmājas” rekonstrukcijai un labiekārtošanai, „Vālodzītēs” Blīdenē, Brocēnu novadā</t>
  </si>
  <si>
    <t>Brocēnu novada Blīdenes pagasta ēkas „Ievas” logu un durvju nomaiņa</t>
  </si>
  <si>
    <t>Blīdenes pamatskolas renovācijas tehniskā projekta izstrādei</t>
  </si>
  <si>
    <t>Blīdenes pamatskolas 1.kārtas renovācijai, Skolas ielā 1, Blīdenes pagastā, Brocēnu novadā</t>
  </si>
  <si>
    <t>Energoefektivitātes pilnveidošanas pasākumi speciālajā pirmsskolas izglītības iestādē “Varavīksne”</t>
  </si>
  <si>
    <t>Brocēnu daudzdzīvokļu mājas Liepu ielā 2 atjaunošana</t>
  </si>
  <si>
    <t>Brocēnu vidusskolas ēkas rekonstrukcijai, Ezera ielā 6, Brocēnu pilsētā</t>
  </si>
  <si>
    <t>Brocēnu novada Brocēnu pirmsskolas izglītības iestādes "Mūsmājas" renovācija</t>
  </si>
  <si>
    <t>Brocēnu vidusskolas renovācijai Ezera iela 6, Brocēnos</t>
  </si>
  <si>
    <t>Brocēnu kultūras centra logu un durvju nomaiņa Lielcieceres iela 10, Brocēnos</t>
  </si>
  <si>
    <t>Brocēnu vidusskolas ēdināšanas bloka rekonstrukcijas projekta izstrādei un realizācijai, Ezera ielā 6, Brocēnos</t>
  </si>
  <si>
    <t>Gaiķu pagasta tautas nama zāles renovācija</t>
  </si>
  <si>
    <t>Gaiķu pamatskolas ēkas rekonstrukcijas tehniskā projekta izstrādei un realizācijai, Gaiķu pagastā, Brocēnu novadā</t>
  </si>
  <si>
    <t>Remtes pagasta Remtes ciema dzeramā ūdens atdzelžošanas stacijas rekonstrukcijai, Blīdenē, Brocēnu novadā</t>
  </si>
  <si>
    <t>Remtes pamatskolas skiču projekta izstrādei, Remtē, Brocēnu novadā</t>
  </si>
  <si>
    <t>Saldus rajona veco ļaužu pansionātā "Atpūtas" sociālo pakalpojumu kvalitātes paaugstināšana, nodrošinot prasību izpildi sociālo pakalpojumu sniedzējiem</t>
  </si>
  <si>
    <t>Remtes jaunās pamatskolas tehniskā projekta izstrādei, „Sprīdīšos”, Remtes pagastā, Brocēnu novadā</t>
  </si>
  <si>
    <t>Matīšu bērnudārza un Burtnieku skolas N-2 korpusa vienkāršota renovācija</t>
  </si>
  <si>
    <t>Burtnieku novada attīstības programmas un teritorijas plānojuma izstrāde</t>
  </si>
  <si>
    <t>Atkritumu izgāztuves „Kulpji ” rekultivācija</t>
  </si>
  <si>
    <t>Vecates pagasts</t>
  </si>
  <si>
    <t>Ūdenssaimniecības attīstība Vecates pagasta Vecates ciemā</t>
  </si>
  <si>
    <t>Matīšu pagasts</t>
  </si>
  <si>
    <t>Ūdenssaimniecības attīstība Matīšu pagasta Matīšu ciemā un jaunas apbūves rajonā-2</t>
  </si>
  <si>
    <t>Burtnieku pagasts</t>
  </si>
  <si>
    <t>Ūdenssaimniecības attīstība Burtnieku pagasta Burtnieku ciemā un Burtnieku Ausekļa vidusskolā</t>
  </si>
  <si>
    <t>Multifunkcionāla jaunatnes iniciatīvu centra izveide Burtniekos</t>
  </si>
  <si>
    <t xml:space="preserve"> Ēveles pagasts</t>
  </si>
  <si>
    <t>Ūdenssaimniecības attīstība Ēveles pagasta Ēveles ciemā</t>
  </si>
  <si>
    <t>Rencēnu pagasts</t>
  </si>
  <si>
    <t>Ūdenssaimniecības attīstība Rencēnu pagasta Rencēnu un Lizdēnu ciemos</t>
  </si>
  <si>
    <t>Burtnieku novada Rencēnu pagasta sociālās dzīvojamās mājas vienkāršota renovācija</t>
  </si>
  <si>
    <t>Valmieras pagasts</t>
  </si>
  <si>
    <t>Ūdenssaimniecības attīstība Valmieras pagasta Valmiermuižas, Vanagu un Viestura laukuma ciemos</t>
  </si>
  <si>
    <t>Daudzdzīvokļu dzīvojamās mājas Viestura laukumā 4, Valmieras pagastā, Valmieras rajonā energoefektivitātes paaugstināšana</t>
  </si>
  <si>
    <t>Daudzdzīvokļu dzīvojamās mājas Viestura laukumā 6, Valmieras pagastā, Burtnieku novadā energoefektivitātes paaugstināšanas pasākumi</t>
  </si>
  <si>
    <t>Ūdenssaimniecības attīstība Vecates ciemā Vecates pagastā</t>
  </si>
  <si>
    <t>Bruģēta laukuma ierīkošana pie Burtnieku novada Vecates pagastmājas</t>
  </si>
  <si>
    <t>Burtnieku novada Vecates pagasta autoceļa „Stūri”- „Auziņi” periodiskā uzturēšanas projekta izstrāde</t>
  </si>
  <si>
    <t>Burtnieku novada Vecates pagasta pakalpojumu sniegšanas centra 1.stāva telpu izbūve</t>
  </si>
  <si>
    <t>Burtnieku novada Vecates pagasta pakalpojumu sniegšanas centra fasādes remonts</t>
  </si>
  <si>
    <t>Matīšu pagasta padome - Matīšu pagasta pamatskolas renovācija</t>
  </si>
  <si>
    <t>Matīšu pamatskolas sakārtošana</t>
  </si>
  <si>
    <t>Ūdenssaimniecības attīstība Matīšu ciemā un jaunas apbūves rajona-2 Matīšu pagastā</t>
  </si>
  <si>
    <t>Matīšu pamatskolas remontam</t>
  </si>
  <si>
    <t>Matīšu pagasta izgāztuves rekultivācija</t>
  </si>
  <si>
    <t>Burtnieku novada Matīšu pamatskolas sporta zāles jumta izbūve</t>
  </si>
  <si>
    <t>Burtnieku novada Matīšu pamatskolas sporta zāles siltināšana</t>
  </si>
  <si>
    <t>Burtnieku novada Matīšu pamatskolas jumta seguma atjaunošana</t>
  </si>
  <si>
    <t>"Ūdensvada un kanalizācijas tīklu izbūve Matīšu pagasta „Jaunajā apbūves rajonā „ 2. kārta darbu pabeigšanai</t>
  </si>
  <si>
    <t>Burtnieku novada Matīšu pagasta autoceļa „Tālavās” - „Vairogi”- „Beķeri” periodiskās uzturēšanas projekta izstrāde</t>
  </si>
  <si>
    <t>Burtnieku novada Matīšu pagasta autoceļa  „Zelles”- „Celmi” rekonstrukcijas tehniskā projekta izstrāde</t>
  </si>
  <si>
    <t>Burtnieku novada Matīšu pagasta autoceļa „Matīši”- „Braslava” periodiskās uzturēšanas būvdarbi</t>
  </si>
  <si>
    <t>Burtnieku pagasta bērnudārza ēkas Parka ielā 3, energoefektivitātes paaugstināšana</t>
  </si>
  <si>
    <t>Burtnieku Ausekļa vidusskolas energoefektivitātes paaugstināšana</t>
  </si>
  <si>
    <t>Burtnieku Ausekļa vidusskolas katlu mājas remonts</t>
  </si>
  <si>
    <t>Burtnieku pagasta bibliotēkas un muzeja remonts, jumta nomaiņa</t>
  </si>
  <si>
    <t>Burtnieku pagasta padomes ēkas veidojamā pakalpojumu centra renovācija</t>
  </si>
  <si>
    <t>Iekštelpu centrālās apsildes sistēmu un siltā ūdens padeves sistēmu izbūve Valkas rajona Ēveles pamatskolā</t>
  </si>
  <si>
    <t>Siltumsūkņu apsildes sistēmu izbūve Valkas rajona Ēveles pamatskolā</t>
  </si>
  <si>
    <t>Burtnieku novada Ēveles pakalpojumu sniegšanas centra iedzīvotājiem telpu remonts</t>
  </si>
  <si>
    <t>Rencēnu pagasta Rencēnu pamatskolas sporta zāles celtniecība</t>
  </si>
  <si>
    <t>Siltumenerģijas zudumu samazināšana – logu nomaiņa Rencēnu pagasta Lizdēnu pirmskolas izglītības iestādē</t>
  </si>
  <si>
    <t>Rencēnu pagasta Lizdēnu pirmskolas izglītības iestādē jumta nomaiņa</t>
  </si>
  <si>
    <t>Tehniskā projekta izstrādāšana Rencēnu pag. Lizdēnu pirmskolas izglītības iestādē paplašināšanai</t>
  </si>
  <si>
    <t>Rencēnu kultūras nama siltumenerģijas zudumu samazināšana (zāles pārseguma siltināšana, logu, durvju nomaiņa)</t>
  </si>
  <si>
    <t>Rencēnu pamatskolas aktu zāles remonts</t>
  </si>
  <si>
    <t>Rencēnu pagasta Lizdēnu pirmskolas izglītības iestādes paplašināšana</t>
  </si>
  <si>
    <t>Rencēnu kultūras nama centrālapkures ierīkošana</t>
  </si>
  <si>
    <t>Rencēnu pagasta 2.bibliotēkas remonts</t>
  </si>
  <si>
    <t>Rencēnu kultūras nama jumta nomaiņa</t>
  </si>
  <si>
    <t>Valmieras pagasta Viestura laukuma katlumājas
apsildāmo objektu siltumtīklu un siltuma mezglu rekonstrukcija</t>
  </si>
  <si>
    <t>Valmieras pagasta pirmsskolas izglītības iestādes tehniskā projekta izstrāde</t>
  </si>
  <si>
    <t>Valmieras pagasta Nameja alejas rekonstrukcija</t>
  </si>
  <si>
    <t>Autoceļš „Mežābele – Mūsaiņi” rekonstrukcija 3,4 km</t>
  </si>
  <si>
    <t>Valmieras pagasta ielas „Nameja aleja” rekonstrukcija 0,3 km</t>
  </si>
  <si>
    <t>Ūdensaimniecības attīstība 19 Austrumlatvijas upju baseinu pašvaldībās, 2.kārta Carnikava</t>
  </si>
  <si>
    <t>Daudzdzīvokļu dzīvojamās ēkas Jūras ielā 10, Carnikavā, Carnikavas novadā energoefektivitātes paaugstināšana</t>
  </si>
  <si>
    <t>Speciālistu piesaiste Carnikavas novada pašvaldības administratīvās kapacitātes stiprināšanai</t>
  </si>
  <si>
    <t>Alternatīvās aprūpes pakalpojumu centra izveide Carnikavas novadā</t>
  </si>
  <si>
    <t>Carnikavas novada Kalngales ciema ūdenssaimniecības rekonstrukcija un attīstība</t>
  </si>
  <si>
    <t>L125 - Infrastruktūra, kas attiecas uz lauksaimniecības un mežsaimniecības attīstību un pielāgošanu</t>
  </si>
  <si>
    <t>Ūdenssaimniecības pakalpojumu attīstība Carnikavā, II kārta</t>
  </si>
  <si>
    <t>Cēsu novada pašvaldība</t>
  </si>
  <si>
    <t>Energoefektivitātes paaugstināšana Cēsu novada pašvaldības ēkās</t>
  </si>
  <si>
    <t xml:space="preserve">Speciālistu piesaiste Cēsu  novada pašvaldībā </t>
  </si>
  <si>
    <t>Ūdenssaimniecības attīstība Austrumlatvijas upju baseinos, Cēsis</t>
  </si>
  <si>
    <t>Cēsu pils kompleksa revitalizācija tūrisma attīstībai</t>
  </si>
  <si>
    <t>Cēsu izglītības iestāžu energoefektivitātes paaugstināšana; Cēsis, Vidzeme</t>
  </si>
  <si>
    <t>Satiksmes drošības un organizācijas elementu izbūve bīstamajos Cēsu pilsētas krustojumos</t>
  </si>
  <si>
    <t>Siltumtrases rekonstrukcija Cēsīs Akmens un Valmieras ielas kvartālā</t>
  </si>
  <si>
    <t>Atsevišķu maģistrālās siltumtrases posmu un atzaru rekonstrukcija no Eduarda Treimaņa Zvārguļa un Dzelzceļa ielu krustojuma līdz siltuma kamerai TK-13, no siltuma kameras TK-13.2 līdz siltuma kamerai TK-16.1, līdz dzīvojamām mājām Valmieras ielā 23A, Valmieras ielā 23B, Valmieras ielā 25, Festivāla ielā 44, Birzes ielā 1, Cēsīs, Cēsu novadā un no maģistrālās siltumtrases Loka ielā līdz dzīvojamai mājai Loka ielā 6, Cēsīs, Cēsu novadā</t>
  </si>
  <si>
    <t>Maģistrālās siltumtrases rekonstrukcija posmā no TK-19 līdz TK-21 un atsevišķu posmu jaunbūve katlu mājā Rūpniecības ielā 13a un E. Veidenbauma ielā līdz zemes gabalam Zeltkalna ielā 2a, Cēsīs, Cēsu novadā</t>
  </si>
  <si>
    <t>Atjaunojamo energoresursu siltumavota līdz 8MW jaunbūve Rūpniecības ielā 13a, Cēsīs, Cēsu novadā</t>
  </si>
  <si>
    <t>Daudzdzīvokļu mājas renovācija siltumnoturības uzlabošanai Caunas ielā 8, Cēsīs</t>
  </si>
  <si>
    <t>Cēsu ūdenssaimniecības attīstības projekta III kārta</t>
  </si>
  <si>
    <t>Cēsu pilsētas pirmsskolas izglītības iestāžu renovācija</t>
  </si>
  <si>
    <t>Daudzdzīvokļu dzīvojamās ēkas Kovārņu ielā 31, Cēsīs energoefektivitātes paaugstināšana</t>
  </si>
  <si>
    <t>2009-2014</t>
  </si>
  <si>
    <t>Daudzfunkcionālā centra „Vidzemes mūzikas un kultūras centrs” izveide</t>
  </si>
  <si>
    <t>Cēsu pilsmuižas parka atjaunošana tūrisma attīstībai</t>
  </si>
  <si>
    <t>Cēsu internātpamatskolas - rehabilitācijas centra aprīkojuma un infrastruktūras uzlabošana</t>
  </si>
  <si>
    <t>Kvalitatīvai dabaszinātņu apguvei atbilstošas materiālās bāzes nodrošināšana Cēsu 2.vidusskolai un Cēsu Valsts ģimnāzijā.</t>
  </si>
  <si>
    <t>Daudzdzīvokļu dzīvojamās mājas Cēsīs, Viestura ielā 14 energoefektivitātes paaugstināšanas pasākumi</t>
  </si>
  <si>
    <t>Cēsu pilsētas pirmsskolas izglītības iestāžu renovācijas 2.kārta</t>
  </si>
  <si>
    <t>Daudzdzīvokļu dzīvojamās mājas Cēsīs, Bērzaines ielā 36 energoefektivitātes paaugstināšanas pasākumi</t>
  </si>
  <si>
    <t>Saules kolektoru uzstādīšana Cēsu pilsētas pirmskolas izglītības iestādēs</t>
  </si>
  <si>
    <t>Sabiedriskā transporta pakalpojumu kvalitātes paaugstināšana Vidzemes plānošanas reģionā</t>
  </si>
  <si>
    <t>Cēsu novada Vaives pagasta Rīdzenes ciema ūdenssaimniecības attīstība</t>
  </si>
  <si>
    <t>CĒSU NOVADA VAIVES PAGASTA KRĪVU CIEMA ŪDENSSAIMNIECĪBAS ATTĪSTĪBA</t>
  </si>
  <si>
    <t xml:space="preserve">Izglītības iestāžu  informatizācija </t>
  </si>
  <si>
    <t xml:space="preserve">Cēsu pilsētas tranzītielas-Pētera ielas rekonstrukcija </t>
  </si>
  <si>
    <t xml:space="preserve"> 2009- 2012</t>
  </si>
  <si>
    <t xml:space="preserve"> Cēsu pilsētas maģistrālo ielu rekonstrukcija </t>
  </si>
  <si>
    <t xml:space="preserve"> Cēsu pilsētas maģistrālo ielu rekonstrukcija 2 kārta </t>
  </si>
  <si>
    <t xml:space="preserve">Cēsu pilsētas attīstības programmas izstrāde </t>
  </si>
  <si>
    <t xml:space="preserve"> Algotie pagaidu sabiedriskie darbi </t>
  </si>
  <si>
    <t xml:space="preserve"> GNP teritorijas  kā starptautiskā  tūrisma  galamērķa atpzīstamības veicināšana </t>
  </si>
  <si>
    <t xml:space="preserve"> ERAF </t>
  </si>
  <si>
    <t xml:space="preserve"> Vidzemes pašvaldibu kapacitātes stiprināšana par projektu ieviešnas tiesiskajiem, finansiālajiem un ekeonomiskajiem aspektiem </t>
  </si>
  <si>
    <t xml:space="preserve">Satiksmes drožibas uzlabojumi pie  pie Cēsu pilsētas 3. pirmsskolas  izglītības iestādes </t>
  </si>
  <si>
    <t xml:space="preserve">Pedagogu  konkurētspējas  veicināšna izglītības sistēmas  optimizācijas apstākļos </t>
  </si>
  <si>
    <t xml:space="preserve">Darba praktizēšānas  pasākumu nodrošināšana  pašvaldības darba  iemaņu iegūšanai un uzturēšanai </t>
  </si>
  <si>
    <t xml:space="preserve"> Vidzemes inovāciju un uzņēmējdarbības  centrs </t>
  </si>
  <si>
    <t xml:space="preserve">EEZ Norvēģijas divpusējais  finanšu instruments </t>
  </si>
  <si>
    <t xml:space="preserve"> INTENSE </t>
  </si>
  <si>
    <t xml:space="preserve"> Inteligent  Energy </t>
  </si>
  <si>
    <t xml:space="preserve">Rīkosimies kopīgi labākai nākotnei </t>
  </si>
  <si>
    <t xml:space="preserve">Europe for citizens </t>
  </si>
  <si>
    <t>2003-2004</t>
  </si>
  <si>
    <t>Senie laiku Baltijas jūras reģionā</t>
  </si>
  <si>
    <t xml:space="preserve">PHARE Grant Sheme </t>
  </si>
  <si>
    <t xml:space="preserve">Muzeji sabiedrībai – multikulturālu muzeju tīklu izveide Vidzemē. </t>
  </si>
  <si>
    <t xml:space="preserve">ES Phare </t>
  </si>
  <si>
    <t>2002-2003</t>
  </si>
  <si>
    <t>PIPE, Latvija. Jauniešu līdzdalība pašvaldības attīstības procesos</t>
  </si>
  <si>
    <t xml:space="preserve"> ES Phare Mazo projektu  fonds</t>
  </si>
  <si>
    <t>Cēsu centralizētās siltumapgādes tīklu rekonstrukcijas un modernizācijas projektu sagatavošana</t>
  </si>
  <si>
    <t xml:space="preserve"> ES Phare 2002.gada programma „Atbalsts projektu sagatavošanai”;</t>
  </si>
  <si>
    <t>Role of marketing of culture products in the positioning of the city image</t>
  </si>
  <si>
    <t>EK Town twinning</t>
  </si>
  <si>
    <t>Dienas centra pensijas vecuma personām, kas dzīvo ģimenēs paplašināšana un rehabilitācijas centra bērniem ar funkcionālās attīstības traucējumiem izveidošana Cēsīs</t>
  </si>
  <si>
    <t>Summa bija norādīta eiro, tāpēc konvertējām to uz latiem</t>
  </si>
  <si>
    <t>126 857, 97 EUR</t>
  </si>
  <si>
    <t>95297 EUR</t>
  </si>
  <si>
    <t>111410.01 EUR</t>
  </si>
  <si>
    <t>172196.81 EUR</t>
  </si>
  <si>
    <t xml:space="preserve"> 6552.51 EUR</t>
  </si>
  <si>
    <t>Cēsu pilsētas notekūdeņu attīrīšanas iekārtu projekts</t>
  </si>
  <si>
    <t xml:space="preserve">ES Phare, NEFCO, Norvēģijas valdība, Somijas valdība, Valsts budžets,
SIA “Vinda”, kopā par ūdenssaimniecības projektu no 1996. gada līdz 2000 gadam - 1441980 LVL 
</t>
  </si>
  <si>
    <t>Cēsu valsts ģimnāzija</t>
  </si>
  <si>
    <t>1996-1999</t>
  </si>
  <si>
    <t>Cēsu ūdensapgāde un kanalizācija</t>
  </si>
  <si>
    <t>Cēsu notekūdeņu attīrīšanas stacija</t>
  </si>
  <si>
    <t>Cēsu ūdenssaimniecības attīstības projekts</t>
  </si>
  <si>
    <t>1996-2000</t>
  </si>
  <si>
    <t>Tilta pār Gauju pie Raiskuma Cēsīs kapitālais remonts</t>
  </si>
  <si>
    <t>Dienas centra izveidošana ielas un sociālā riska ģimeņu bērniem Cēsu pilsētā</t>
  </si>
  <si>
    <t>Cēsu rajona padomei - bronhoskopa iegāde centrālajai slimnīcai</t>
  </si>
  <si>
    <t>Draudzīgā aicinājuma Cēsu valsts ģimnāzijas logu nomaiņa</t>
  </si>
  <si>
    <t>Cēsu pamatskolas (500 skolēniem) celtniecība</t>
  </si>
  <si>
    <t>Cēsu pilsētas sociālās pirts celtniecība</t>
  </si>
  <si>
    <t>Noplūžu novēršana Cēsu ūdenssaimniecības tīklā</t>
  </si>
  <si>
    <t>Cēsu sanatorijas internātskolas energoefektivitātes projekts</t>
  </si>
  <si>
    <t>Cēsu izstāžu nama kapitālremonta līdzfinansējums</t>
  </si>
  <si>
    <t>Cēsu pilsētas sociālā centra izvietošana</t>
  </si>
  <si>
    <t>Cēsu pirmsskolas iestādes projektēšana</t>
  </si>
  <si>
    <t>Jaunas pamatskolas (500 skolēniem) būvniecība  Cēsīs, Gaujas ielā 45</t>
  </si>
  <si>
    <t>Cēsu sanatorijas internātskolas energoefektivitātes paaugstināšanas projekts</t>
  </si>
  <si>
    <t>Cēsu pilsētas speciālās pirmsskolas izglītības iestādes (Briežu ielā 7) paplašināšana</t>
  </si>
  <si>
    <t>Draudzīgā aicinājuma Cēsu Valsts ģimnāzija – telpu remonts un labiekārtošana</t>
  </si>
  <si>
    <t>Jaunas pamatskolas (500 skolēniem) būvniecība Cēsīs, Gaujas ielā 45 un būvniecības darbu un aprīkojuma izmaksu saistību segšana</t>
  </si>
  <si>
    <t>Cēsu pilsētas pirmsskolas izglītības iestāžu (Palasta ielā 14, Noras ielā 15, Zirņu ielā 23) renovācija, higiēnas prasību izpildes nodrošināšana</t>
  </si>
  <si>
    <t>Cēsu rajona padomei projekta "Cēsu rajona slimnīcas siltumapgādes sistēmu energoefektivitātes paaugstināšana" īstenošanai</t>
  </si>
  <si>
    <t>Cēsu pilsētas domei projekta "Cēsu siltumapgādes modernizācija: maģistrālo siltumtrašu rekonstrukcija no Rūpniecības un E.Veidenbauma ielu krustojuma līdz Valmieras ielai 17" īstenošanai</t>
  </si>
  <si>
    <t>Cēsu vēstures un mākslas muzeja krājumu glabātavas izveide</t>
  </si>
  <si>
    <t>Jaunas pamatskolas (500 skolēniem) Cēsīs, Gaujas ielā 45, būvniecības darbu un aprīkojuma izmaksu saistību segšana</t>
  </si>
  <si>
    <t>Jaunas pirmsskolas izglītības iestādes būvniecība Cēsīs</t>
  </si>
  <si>
    <t>Cēsu pilsētas domes projekta „Maģistrālo siltumtrašu rekonstrukcija no Rūpniecības un E.Veidenbauma ielas krustojuma līdz Valmieras ielai Nr.17, Cēsīs” īstenošanai</t>
  </si>
  <si>
    <t>Rožu laukuma rekonstrukcija, Cēsu pilsētā</t>
  </si>
  <si>
    <t>Vaives pagasts</t>
  </si>
  <si>
    <t>Vaives pagasta Līvu pamatskolas un Rāmuļu pamatskolas bēniņu siltināšana un jauniešu centra sanitārā mezgla izveide</t>
  </si>
  <si>
    <t>Vaives pagasta sociālā dienesta telpas remonts un transporta iegāde</t>
  </si>
  <si>
    <t>Vaives pagasta Līvu pamatskolas ēku jumtu renovācija</t>
  </si>
  <si>
    <t>Līvu pamatskolas pirmsskolas izglītības iestādes rekonstrukcija</t>
  </si>
  <si>
    <t>LR satiksmes min</t>
  </si>
  <si>
    <t>Cēsu pilsētas transporta shēmas izstrāde</t>
  </si>
  <si>
    <t>Valsts programma bērnu stāvokļa uzlabošanai</t>
  </si>
  <si>
    <t>Cēsu pilsēta</t>
  </si>
  <si>
    <t>Cesvaines novada pašvaldība</t>
  </si>
  <si>
    <t>Energoefektivitātes paaugstināšana Cesvaines novada vispārējās pirmskolas izglītības iestādē</t>
  </si>
  <si>
    <t>Attīstības un plānošanas speciālistu piesaiste Cesvaines novada pašvaldībai</t>
  </si>
  <si>
    <t>Cesvaines pilsēta un tās lauku teritorija</t>
  </si>
  <si>
    <t>Ūdenssaimniecības attīstība Austrumlatvijas upju baseinos, Cesvaine</t>
  </si>
  <si>
    <t>Siltumtrases rekonstrukcija un siltummezglu izbūve Cesvaines pilsētā, Madonas rajonā</t>
  </si>
  <si>
    <t>Dabaszinātņu un matemātikas apguves uzlabošana Cesvaines vidusskolā</t>
  </si>
  <si>
    <t>Ūdenssaimniecības pakalpojumu attīstība Cesvainē</t>
  </si>
  <si>
    <t>Cesvaine - Daugavas baseina pilsētu ūdenssaimniecības attīstība</t>
  </si>
  <si>
    <t>Cesvaines internātskolas jumta remonts</t>
  </si>
  <si>
    <t>Madonas rajona padomei - Cesvaines internātskolas ēku ekspluatācijas iespējamības saglabāšana pēc 2000.gada</t>
  </si>
  <si>
    <t>Projekta "Jaunas skolas Cesvainē būvniecībai" izstrāde</t>
  </si>
  <si>
    <t>Madonas rajona padome - Cesvaines internātskolas ēku ekspluatācijas iespējamības saglabāšana pēc 2000.gada</t>
  </si>
  <si>
    <t>Jaunas skolas būvniecības uzsākšana Cesvainē</t>
  </si>
  <si>
    <t>Cesvaines internātskolas ēku ekspluatācijas iespējamības saglabāšana pēc 2000.gada, panākot optimālu enerģijas taupīšanu un Madonas rajona bāreņu, sociāli nelabvēlīgo un maznodrošināto ģimeņu bērnu pamatizglītības nodrošināšanu</t>
  </si>
  <si>
    <t>Cesvaines jaunās skolas būvniecības 1.kārta</t>
  </si>
  <si>
    <t>Cesvaines pirmsskolas izglītības iestādes logu nomaiņa</t>
  </si>
  <si>
    <t>Cesvaines jaunās skolas būvniecība</t>
  </si>
  <si>
    <t>Cesvaines skolas celtniecības darbu apmaksa</t>
  </si>
  <si>
    <t xml:space="preserve">Cibilas novada pašvaldība </t>
  </si>
  <si>
    <t>Ciblas novada pašvaldība</t>
  </si>
  <si>
    <t>Ciblas novada teritorijas plānojuma un attīstības programmas izstrāde</t>
  </si>
  <si>
    <t>Blontu pagasts</t>
  </si>
  <si>
    <t>Ciblas pagasts</t>
  </si>
  <si>
    <t xml:space="preserve"> Līdumnieku pagasts</t>
  </si>
  <si>
    <t xml:space="preserve"> Pušmucovas pagasts</t>
  </si>
  <si>
    <t>Zvirgzdenes pagasts</t>
  </si>
  <si>
    <t>Normatīvo aktu prasībām neatbilstošās Ludzas rajona Zvirgzdenes pagasta izgāztuves "Zvirgzdene" Nr.68988/2956/PPV rekultivācija</t>
  </si>
  <si>
    <t>Ciblas novada domes tautas nama rekonstrukcija</t>
  </si>
  <si>
    <t>Ciblas novada domes administratīvās ēkas renovācijai</t>
  </si>
  <si>
    <t>Blontu pagasta sākumskolas remonts</t>
  </si>
  <si>
    <t>Veidojamā Ciblas novada Blontu pagasta padomes ēkas „Valde” remonts, pakalpojumu centra izveidei</t>
  </si>
  <si>
    <t>Blontu pamatskolas ēkas logu nomaiņa</t>
  </si>
  <si>
    <t>Blontu pagasta sporta zāles remonts un piebūves celtniecība</t>
  </si>
  <si>
    <t>Blontu ciema Meža ielas, km 0.000-1.80 remonts</t>
  </si>
  <si>
    <t>Ciblas Tautas nama ēkas rekonstrukcijai</t>
  </si>
  <si>
    <t>Kanalizācijas tīklu un kanalizācijas sūkņu stacijas izbūve Ciblas novada Ciblas ciemā, Ciblas pag.</t>
  </si>
  <si>
    <t>Ciblas vidusskolas grīdu remontdarbi</t>
  </si>
  <si>
    <t>Ciblas tautas nama ēkas „Dimdari” remonts</t>
  </si>
  <si>
    <t>Ciblas pirmsskolas izglītības iestādes jumta seguma remonts</t>
  </si>
  <si>
    <t>Ciblas novada Ciblas ciema Skolas ielas asfaltēšana</t>
  </si>
  <si>
    <t>Tehniskā projekta izstrādāšana veidojamā sociālā un informācijas centra rekonstrukcijai</t>
  </si>
  <si>
    <t>Jaunizveidojamā sociālā un informācijas centra rekonstrukcija Ciblas novada Ciblas pagasta Felicianovas ciemā</t>
  </si>
  <si>
    <t>Līdumnieku administratīvā centra, bibliotēkas rekonstrukcijai Līdumnieku pagastā, Ciblas novadā</t>
  </si>
  <si>
    <t>Ciblas novada Līdumnieku interešu izglītības un jauniešu centra telpu remonts</t>
  </si>
  <si>
    <t>Sociālā aprūpes centra izbūve Ciblas novada Līdumnieku pagasta- „Zvārguļos”</t>
  </si>
  <si>
    <t>Pušmucovas pagasta bibliotēkas remonts</t>
  </si>
  <si>
    <t>Pušmucovas pagasta Pušmucovas ciema Dīķa ielas, Jaunatnes ielas, Skolas ielas, Pagasta ielas, Baznīcas ielas un Kapu ielas asfaltēšana</t>
  </si>
  <si>
    <t>Pušmucovas pamatskolai piegulošās teritorijas asfaltēšanai</t>
  </si>
  <si>
    <t>Ezersalas speciālās internātskolas renovācija</t>
  </si>
  <si>
    <t>Zvirgzdenes pagasta Cirmas pamatskolas remonts</t>
  </si>
  <si>
    <t>Zvirgzdenes pagasta Cirmas pamatskolas sporta laukuma renovācija</t>
  </si>
  <si>
    <t>Zvirgzdenes pagasta Lucmuižas ciema ielu Nr.2, Nr.3, Nr.5 un nobrauktuves pie Ezersalas skolas un nobrauktuves pie Zvirgzdenes estrādes rekonstrukcija</t>
  </si>
  <si>
    <t>Cirmas pamatskolas pirmā un otrā korpusa ēku renovācija</t>
  </si>
  <si>
    <t>Dagdas novada pašvaldība</t>
  </si>
  <si>
    <t>Aleksandrovas speciālās internātskolas ūdensapgādes un kanalizācijas sistēmu rekonstrukcija</t>
  </si>
  <si>
    <t>Speciālistu piesaiste Dagdas novada pašvaldības administratīvās kapacitātes stiprināšanai</t>
  </si>
  <si>
    <t>Andzeļu pagasts</t>
  </si>
  <si>
    <t>Ūdenssaimniecības attīstība Andzeļu pagasta Andzeļu ciemā</t>
  </si>
  <si>
    <t>Andrupenes pagasts</t>
  </si>
  <si>
    <t>Ūdenssaimniecības attīstība Andrupenes pagasta Andrupenes un Mariampoles ciemos</t>
  </si>
  <si>
    <t>L323 - Lauku mantojuma saglabāšana un atjaunošana</t>
  </si>
  <si>
    <t>Ezernieku pagasts</t>
  </si>
  <si>
    <t>Ūdenssaimniecības attīstība Ezernieku pagasta Ezernieku ciemā</t>
  </si>
  <si>
    <t>Dagdas pagasts</t>
  </si>
  <si>
    <t>Dagdas novada jaunatnes iniciatīvu centra izveide</t>
  </si>
  <si>
    <t>Latvijas - Šveices sadarbības programma</t>
  </si>
  <si>
    <t>Svariņu pagasts</t>
  </si>
  <si>
    <t>Dagdas pilsēta</t>
  </si>
  <si>
    <t>Ūdenssaimniecības attīstība Austrumlatvijas upju baseinos, Dagda</t>
  </si>
  <si>
    <t>Kvalitatīvai dabaszinātņu apguvei atbilstošas materiālās bāzes nodrošināšana Dagdas vidusskolā</t>
  </si>
  <si>
    <t>Energoefektivitātes paaugstināšana Dagdas tautas namā</t>
  </si>
  <si>
    <t>Energoefektivitātes paaugstināšana Dagdas vidusskolā</t>
  </si>
  <si>
    <t>Ūdenssaimniecības pakalpojumu attīstība Dagdā, II kārta</t>
  </si>
  <si>
    <t>Dagdas arodvidusskolas katlumājas rekonstrukcija pārejai uz biomasas kurināmo</t>
  </si>
  <si>
    <t>Dagdas pilsētas izglītības iestāžu apvienošana – energoefektivitātes paaugstināšana</t>
  </si>
  <si>
    <t>Starptautiskā Rekonstrukcijas un attīstības banka (reinvestīcijas)</t>
  </si>
  <si>
    <t>Dalītās atkritumu vākšanas punktu izveide Krāslavas, Līvānu, Preiļu novados un Dagdas pilsētā</t>
  </si>
  <si>
    <t>Animalterapijas izmantošana Latvijas-Lietuvas pierobežas pašvaldību sociālās vides stiprināšanai</t>
  </si>
  <si>
    <t>Ambulatorās veselības aprūpes infrastruktūras uzlabošana "Veselības un sociālo pakalpojumu centrā "Dagda""</t>
  </si>
  <si>
    <t>Dabas izglītības sekmēšana - efektīvs līdzeklis sabiedrības dabas apziņas veidošanai</t>
  </si>
  <si>
    <t>Igaunijas-Latvijas-Krievijas pārrobežu sadarbības programma</t>
  </si>
  <si>
    <t>Kulināro pakalpojumu uzlabošana Latgales un Vitebskas reģionos, pamatojoties uz kulinārā mantojuma koncepciju</t>
  </si>
  <si>
    <t>Latvijas-Lietuvas-Baltkrievijas pārrobežu sadarbības programma</t>
  </si>
  <si>
    <t>Dabas terapija vienlīdzīgas dzīves vides pilnveidošanai Latvijas un Krievijas pierobežas reģionos</t>
  </si>
  <si>
    <t>Ūdens vides aizsardzība un zaļā dzīvesveida aktivitāšu veicināšana Latvijas un Krievijas pierobežas reģionos</t>
  </si>
  <si>
    <t>Bērziņu pagasts</t>
  </si>
  <si>
    <t>Jaunas iespējas brīvā laika pavadīšanas centram "Upmala"</t>
  </si>
  <si>
    <t>Sorosa fonds</t>
  </si>
  <si>
    <t>Konstantinovas pagasts</t>
  </si>
  <si>
    <t>Ūdenssaimniecības attīstība Konstantinovas pagasta Konstantinovas ciemā</t>
  </si>
  <si>
    <t>Materiāli tehniskās bāzes un infrastruktūras modernizēšana Aleksandrovas speciālajā internātpamatskolā izglītojamiem ar garīgās attīstības traucējumiem</t>
  </si>
  <si>
    <t>Asūnes pagasts</t>
  </si>
  <si>
    <t>Ūdenssaimniecības infrastruktūras attīstība Dagdas novada Asūnes ciemā</t>
  </si>
  <si>
    <t>Ķepovas pagasts</t>
  </si>
  <si>
    <t>Šķaunes pagasts</t>
  </si>
  <si>
    <t>Kompleksi risinājumi siltumnīcefekta gāzu emisiju samazināšanai Šķaunes pamatskolā</t>
  </si>
  <si>
    <t>Andzeļu pagasta infrastruktūras elektroietaišu rekonstrukcija</t>
  </si>
  <si>
    <t>Andzeļu pagasta Tautas nama ēkas „Ausekļi” renovācija.</t>
  </si>
  <si>
    <t>Andzeļu pamatskolas renovācija.</t>
  </si>
  <si>
    <t>Andrupenes pagasta tautas nama remonts</t>
  </si>
  <si>
    <t>Pirmsskolas izglītības iestādes “Avotiņš” renovācijas darbi Skolas ielā 3, Andrupenes ciemā</t>
  </si>
  <si>
    <t>Andrupenes pamatskolas renovācijas darbi Skolas ielā 6, Andrupenes ciemā</t>
  </si>
  <si>
    <t>Ezernieku pagasta pirmsskolas izglītības iestādes logu nomaiņa</t>
  </si>
  <si>
    <t>Ezernieku vidusskolas apkures sistēmas rekonstrukcija.</t>
  </si>
  <si>
    <t>Ezernieku pirmsskolas izglītības iestādes un internāta energoefektivitātes paaugstināšana.</t>
  </si>
  <si>
    <t>Ezernieku sporta zāles jumta nomaiņa un siltināšana Ezernieku ciemā</t>
  </si>
  <si>
    <t>Autobusa iegāde skolēnu pārvadāšanai.</t>
  </si>
  <si>
    <t>Apkures ierīkošana Ezernieku doktorātā „Zāles”</t>
  </si>
  <si>
    <t>Pašvaldībai piederošā dzīvojamās mājas „Internāts’ jumta nomaiņa</t>
  </si>
  <si>
    <t>Kapličas izbūve Ezernieku ciemā</t>
  </si>
  <si>
    <t>Ezernieku vidusskolas piebraucamā ceļa „Ezernieku skolas pievedceļš” izbūve</t>
  </si>
  <si>
    <t>Ezernieku pagasta padomes ēkas „Pagastmājas” siltināšana un kosmētiskais remonts.</t>
  </si>
  <si>
    <t>Apkures sistēmas rekonstrukcija Šķaunes pagastā</t>
  </si>
  <si>
    <t>Ūdensvada rekonstrukcija, siltumtrases rekonstrukcija un notekūdeņu attīrīšanas iekārtu izbūve Šķaunes ciemā.</t>
  </si>
  <si>
    <t>Šķaunes Tautas nama ēkas renovācija</t>
  </si>
  <si>
    <t>Dagdas Romas katoļu baznīcas remonts</t>
  </si>
  <si>
    <t>Dagdas pagasta ūdens atdzelžošanas iekārtu rekonstrukcija</t>
  </si>
  <si>
    <t>Ūdens apgādes sistēmas rekonstrukcija Dagdas pagasta Ozoliņu ciemā</t>
  </si>
  <si>
    <t>Dagdas pagasta ceļu „Dižskabārži - Vecdome”, „Ozoliņi - Sloboda”, „Purpļi - Bojāri” rekonstruēšana.</t>
  </si>
  <si>
    <t>Ūdensapgādes kvalitātes uzlabošana Svariņu ciemā Svariņu pagastā</t>
  </si>
  <si>
    <t>Labiešu sākumskolas ēkas remontdarbi, energoefektivitātes paaugstināšana un teritorijas labiekārtošana Skolas iela 13</t>
  </si>
  <si>
    <t>Dagdas pilsētas attīrīšanas iekārtu rekonstrukcija</t>
  </si>
  <si>
    <t>Dagdas notekūdeņu attīrīšanas ietaises</t>
  </si>
  <si>
    <t>Pašvaldības iestādes “Dagdas slimnīca” jumta nomaiņa un nodaļu remonts</t>
  </si>
  <si>
    <t>Pašvaldības iestādes “Dagdas slimnīca” telpu remonta 2.kārtas realizēšana</t>
  </si>
  <si>
    <t>Dagdas pilsētas pašvaldības ēkas jumta remonts</t>
  </si>
  <si>
    <t>Dagdas pilsētas pirmsskolas izglītības iestādes "Saulīte" ēkas remonts</t>
  </si>
  <si>
    <t>Dagdas tautas nama aktu zāles remonts</t>
  </si>
  <si>
    <t>Dagdas vidusskolas energoefektivitātes paaugstināšana</t>
  </si>
  <si>
    <t>Dagdas pilsētas domes projekta „PII "Saulīte" ēkas energoefektivitātes paaugstināšana” īstenošanai</t>
  </si>
  <si>
    <t>Dagdas pilsētas pirmsskolas izglītības iestādes "Saulīte" fasādes renovācija un iekštelpu remonts</t>
  </si>
  <si>
    <t>Dagdas kultūras un informācijas centra remontam, Alejas ielā 29</t>
  </si>
  <si>
    <t>Bijušās pansionāta ēkas renovācija Dagdas slimnīcas sociālās aprūpes nodaļas paplašināšanai, Brīvības ielā 29, Dagdas pilsētā (10 pagastu un Dagdas pilsētas RAPLM nauda – Ls 10 000 * 11 pašvaldības)</t>
  </si>
  <si>
    <t>Dagdas tautas nama jumta renovācija (Ķepovas pagasta finansējums)</t>
  </si>
  <si>
    <t>Līdzfinansējums KPFI projektam “Energoefektivitātes paaugstināšana Dagdas vidusskolā” (Ķepovas, Šķaunes un Svariņu pagasta finansējums)</t>
  </si>
  <si>
    <t>Dagdas pirmsskolas izglītības iestādes "Saulīte" fasādes renovācija un iekštelpu remonts</t>
  </si>
  <si>
    <t xml:space="preserve"> Siltumapgādes sistēmas ārkārtas (avārijas) situācijas novēršana un siltumtrases izbūve</t>
  </si>
  <si>
    <t>Bērziņu pagasta dzeramā ūdens atdzelžošanas iekārtas ierīkošana Porečjes ciemā</t>
  </si>
  <si>
    <t>Krāslavas rajona Bērziņu pagasta padomes projekta „Bērziņu pagasta padomes administratīvās ēkas energoefektivitātes paaugstināšana” īstenošanai</t>
  </si>
  <si>
    <t>Porečjes ciema un Punduru ciema ūdensvada tīklu nomaiņa, ūdensapgādes urbumu sakārtošana</t>
  </si>
  <si>
    <t>Bērziņu pagasta kultūras nama ēkas remonts</t>
  </si>
  <si>
    <t>Konstantinovas pagasta pamatskolas jumta remonts</t>
  </si>
  <si>
    <t>Konstantinovas pamatskolas ēkas „Kalnāji” siltināšanas darbi Saules iela 15</t>
  </si>
  <si>
    <t>Konstantinovas tautas nama ēkas „Kalnāji” remontdarbi un katlu mājas atjaunošana Saules iela 9</t>
  </si>
  <si>
    <t>Pašvaldībai piederošās 18 dzīvokļu dzīvojamās ēkas „Varavīksnes” jumta seguma nomaiņa</t>
  </si>
  <si>
    <t>Ūdensapgādes sistēmas dziļurbuma „Nartiši” renovācija Konstantinovas pagasta Aleksandrova ciemā</t>
  </si>
  <si>
    <t>Siltumapgādes ierīkošanas Konstantinovas feldšeru punktā (no Ķepovas pagasta)</t>
  </si>
  <si>
    <t>Bērnu sociālās rehabilitācijas centra izveide Aleksandrovas speciālajā internātpamatskolā (Ķepovas pag.fin.)</t>
  </si>
  <si>
    <t>Asūnes pamatskolas vingrošanas zāles piebūves celtniecība Skolas iela 14, Asūnes ciemā  (+ Ķepovas pagasta finansējums)</t>
  </si>
  <si>
    <t>+ 10 000 no Ķepovas pagasta</t>
  </si>
  <si>
    <t>Līdzfinansējums ELFLA pasākuma projektam “Asūnes saietu nama vienkāršotā rekonstrukcija” (Ķepovas pagasta nauda)</t>
  </si>
  <si>
    <t>Ūdensapgādes sistēmas renovācija Apaļu ciemā Ķepovas pagastā</t>
  </si>
  <si>
    <t>Ūdens atdzelžošanas iekārtu izbūve un ūdensvada remonts Neikšānu ciemā Ķepovas pagastā</t>
  </si>
  <si>
    <t>Līdzfinansējums Asūnes pamatskolas sporta zāles celtniecībai</t>
  </si>
  <si>
    <t>pie Asūnes PP</t>
  </si>
  <si>
    <t>Ķepovas pagasta padomes administratīvās ēkas „Jaunbūves” renovācija un apkārtējās teritorijas labiekārtošana</t>
  </si>
  <si>
    <t>Daugavpils novada pašvaldība</t>
  </si>
  <si>
    <t>Iekļaujošās izglītības sistēmas bērniem ar speciālajām vajadzībām pilnveidošana Daugavpils rajonā</t>
  </si>
  <si>
    <t>Energoefektivitātes paaugstināšana daugavpils novada Silenes pamatskolas ēkā</t>
  </si>
  <si>
    <t>Ambeļu pagasts</t>
  </si>
  <si>
    <t>Ūdenssaimniecības attīstība Daugavpils novada Ambeļu pagasta Ambeļu ciemā</t>
  </si>
  <si>
    <t>Ūdenssaimniecības attīstība Daugavpils novada Ambeļu pagasta Ambeļu ciemā II kārta</t>
  </si>
  <si>
    <t>Biķernieku pagasts</t>
  </si>
  <si>
    <t>Demenes pagasts</t>
  </si>
  <si>
    <t>Normatīvo aktu prasībām neatbilstošās Daugavpils rajona Demenes pagasta izgāztuves "Demene" Nr.44508/830/PV rekultivācija</t>
  </si>
  <si>
    <t>Normatīvo aktu prasībām neatbilstošās Daugavpils rajona Demenes pagasta izgāztuves Demene</t>
  </si>
  <si>
    <t>Ūdenssaimniecības attīstība Daugavpils novada Demenes pagasta Kumbuļu ciemā</t>
  </si>
  <si>
    <t>Ūdenssaimniecības attīstība Daugavpils novada Demenes pagasta Jāņuciemā</t>
  </si>
  <si>
    <t>Ūdenssaimniecības attīstība Daugavpils novada Demenes pagasta Demenes ciemā</t>
  </si>
  <si>
    <t>Dubnas pagasts</t>
  </si>
  <si>
    <t>Ūdenssaimniecības attīstība Daugavpils novada Dubnas pagasta Dubnas ciemā</t>
  </si>
  <si>
    <t>Kalkūnes pagasts</t>
  </si>
  <si>
    <t>Ūdenssaimniecības attīstība Daugavpils rajona Kalkūnes pagasta ciemā Kalkūni</t>
  </si>
  <si>
    <t>Ūdenssaimniecības attīstība Daugavpils novada Kalkūnes pagasta Randenes ciemā</t>
  </si>
  <si>
    <t>Kalupes pagasts</t>
  </si>
  <si>
    <t>Ūdenssaimniecības attīstība Daugavpils novada Kalupes pagasta Kalupes ciemā</t>
  </si>
  <si>
    <t xml:space="preserve"> Laucesas pagasts</t>
  </si>
  <si>
    <t>Mirnija ciema centralizētās ūdenssaimniecības sistēmas rekonstrukcija</t>
  </si>
  <si>
    <t>Līksnas pagasts</t>
  </si>
  <si>
    <t>Ūdenssaimniecības attīstība Līksnas pagasta Līksnas ciemā</t>
  </si>
  <si>
    <t>Maļinovas pagasts</t>
  </si>
  <si>
    <t>Medumu pagasts</t>
  </si>
  <si>
    <t>Medumu speciālās internātpamatskolas infrastruktūras  un aprīkojuma uzlabošana</t>
  </si>
  <si>
    <t>Daugavpils rajona Medumu pagasta Medumu ciema ūdenssaimniecības attīstība</t>
  </si>
  <si>
    <t>Naujenes pagasts</t>
  </si>
  <si>
    <t>Mātes un bērnu atbalsta centra "Avotiņi" izveidošana Naujenes bērnunamā</t>
  </si>
  <si>
    <t>Ūdenssaimniecības attīstība Naujenes pagasta Naujenes, Lociku, Kraujas, Dunsku un Vecstropu ciemos</t>
  </si>
  <si>
    <t>Šķeldas katlu mājas izveide Naujenes pagasta Vecstropos, veicot pāreju no fosilā kurināmā izmantošanas siltumenerģijas ražošanā uz atjaunojamiem energoresursiem</t>
  </si>
  <si>
    <t>Siltumapgādes sistēmas efektivitātes paaugstināšana Naujenes novada Vecstropos, izbūvējot jaunus siltumtrašu posmus</t>
  </si>
  <si>
    <t>Energoefektivitātes paaugstināšana daugavpils novada Naujienes pirmskolas izglītības iestādes ēkā</t>
  </si>
  <si>
    <t>Dzīvojamās mājas Vecpils ielā 3, Naujenes pagasts, Daugavpils novads, renovācija</t>
  </si>
  <si>
    <t>Nīcgales pagasts</t>
  </si>
  <si>
    <t>Salienas pagasts</t>
  </si>
  <si>
    <t>Ūdenssaimniecības attīstība Salienas pagasta Salienas ciemā</t>
  </si>
  <si>
    <t>Skrudalienas pagasts</t>
  </si>
  <si>
    <t>Ūdenssaimniecības attīstība Daugavpils novada Skrudalienas pagasta Silenes ciemā</t>
  </si>
  <si>
    <t>Sventes pagasts</t>
  </si>
  <si>
    <t>Ūdenssaimniecības attīstība Sventes pagasta Sventes ciemā</t>
  </si>
  <si>
    <t>Kvalitatīvai dabaszinātņu apguvei atbilstošas materiālās bāzes nodrošināšana Sventes vidussskolā</t>
  </si>
  <si>
    <t>Tabores pagasts</t>
  </si>
  <si>
    <t>Ūdenssaimniecības attīstība Daugavpils novada Tabores pagasta Tabores ciemā</t>
  </si>
  <si>
    <t>Vaboles pagasts</t>
  </si>
  <si>
    <t>Vecsalienas pagasts</t>
  </si>
  <si>
    <t>Višķu pagasts</t>
  </si>
  <si>
    <t>Ūdenssaimniecības attīstība Višķu pagasta Višķu tehnikuma ciemā</t>
  </si>
  <si>
    <t>Ūdenssaimniecības attīstība Višķu pagasta Špoģu tehnikuma ciemā</t>
  </si>
  <si>
    <t>Špoģu vidusskolas pielāgošana izglītojamajiem ar kustību traucējumiem</t>
  </si>
  <si>
    <t>Daugavpils - Dienvidlatgales atkritumu apsaimniekošanas projekts</t>
  </si>
  <si>
    <t>Daugavpils rajona padomes Reģionālā informācijas un kultūras darbinieku mācību centra izveide</t>
  </si>
  <si>
    <t>Daugavpils reģionālā informācijas un kultūras darbinieku mācību centra projekta realizācija</t>
  </si>
  <si>
    <t>Daugavpils rajona reģionālā informācijas un kultūras darbinieku mācību centra renovācijas darbi</t>
  </si>
  <si>
    <t>Daugavpils rajona reģionālā informācijas un kultūras darbinieku mācību centra izveides projekta pabeigšana</t>
  </si>
  <si>
    <t>Ambeļu pašvaldības „Attīrīšanas iekārtas” rekonstrukcija Ambeļu ciems, Ambeļu pagasts</t>
  </si>
  <si>
    <t>Ambeļu pagasta administratīvas ēkas remonts Ambeļu ciems</t>
  </si>
  <si>
    <t>Biķernieku pamatskolas avārijas stāvokļa novēršana</t>
  </si>
  <si>
    <t>Daugavpils rajona Biķernieku pagasta padomes projekta „Biķernieku pagasta kultūras nama ēkas energoefektivitātes paaugstināšana” īstenošanai</t>
  </si>
  <si>
    <t>Biķernieku pagasta kultūras nama ēkas rekonstrukcijas un energoefektivitātes paaugstināšana</t>
  </si>
  <si>
    <t xml:space="preserve">Kumbuļu iedzīvotāju apkalpošanas centra remonts Upes iela 6, Kumbuļu ciems, Demenes pagasts </t>
  </si>
  <si>
    <t>Demenes pašvaldības sabiedriskās ēkas remonts Briģenes iela 2, Demenes ciems, Demenes pagasts</t>
  </si>
  <si>
    <t>Pašvaldības komunālās saimniecības darbnīcu remonts Draudzības iela 26, Demenes ciems, Demenes pagasts</t>
  </si>
  <si>
    <t>Dubnas pagastam - autobusa iegāde skolēnu pārvadāšanai</t>
  </si>
  <si>
    <t>Dubnas pagasta ūdens atdzelžošanas iekārtu uzstādīšana</t>
  </si>
  <si>
    <t xml:space="preserve">Dubnas pagasta autoceļa Nr.52-9 „Rovnica-Žartmuiža” 0.000-0.880 km remontdarbi </t>
  </si>
  <si>
    <t>Dubnas pagasta ielu Sporta iela, Skolas iela, Jaunatnes iela, Dubnas ciemā asfaltēšana</t>
  </si>
  <si>
    <t>Kalkūnes pagasta katlu mājas modernizācija</t>
  </si>
  <si>
    <t>Kalkūnes pagasta Randenes ciemata katlumājas modernizācija</t>
  </si>
  <si>
    <t>Kalkūnes centralizētās siltumapgādes sistēmas rekonstrukcijas 2.kārta</t>
  </si>
  <si>
    <t>Kalkūnes centralizētās siltumapgādes sistēmas rekonstrukcija</t>
  </si>
  <si>
    <t>Kalkūnes ciema lietusūdeņu kanalizācijas rekonstrukcija Kalkūnes pagasts</t>
  </si>
  <si>
    <t>Randenes pamatskolas logu nomaiņa Dārza ielā  57,Vārpas ielā 2 Randenes ciemā</t>
  </si>
  <si>
    <t>Sociālo dzīvokļu izveidošana Kalkūnes pagasta „Baltmāja”</t>
  </si>
  <si>
    <t>Kalupes pagasta centralizētās siltumapgādes sistēmas rekonstrukcijas 1.kārta</t>
  </si>
  <si>
    <t>Kalupes centralizētās siltumapgādes sistēmas rekonstrukcija</t>
  </si>
  <si>
    <t>Daugavpils rajona Kalupes pagasta padomes projekta „Kalupes centralizētās siltumapgādes sistēmas rekonstrukcija” īstenošanai</t>
  </si>
  <si>
    <t>Kalupes pagasta pašvaldības administratīvās ēkas remonts Ezeru iela 6, Kalupes ciems,</t>
  </si>
  <si>
    <t>Kalupes pamatskolas ēku renovācija Lielā iela 35, Kalupes ciems, Kalupes pagasts Lielā iela 41, Kalupes ciems, Kalupes pagasts</t>
  </si>
  <si>
    <t>Kalupes katlu mājas remonts Ezeru iela 4, Kalupes ciems</t>
  </si>
  <si>
    <t>Kalupes ambulances ēkas  remonts Ezeru iela 13, Kalupes ciems, Kalupes pagasts</t>
  </si>
  <si>
    <t>Aptiekas ēkas remonts Lielā iela 12, Kalupes ciems, Kalupes pagasts</t>
  </si>
  <si>
    <t>Daugavpils rajona Laucesas pagasta padomes projekta „Laucesas pagasta kultūras nama un pagasta ēkas energoefektivitātes paaugstināšana” īstenošanai</t>
  </si>
  <si>
    <t>Laucesas pagasta Mirnija ciema ielu apgaismojums - Miera iela, Alejas iela, 18.Novembra iela, Parādes iela, Jaunatnes iela, Strādnieku iela</t>
  </si>
  <si>
    <t>Laucesas pagasta pašvaldības bibliotēkas ēkas rekonstrukcija Laucesas ciems „19”</t>
  </si>
  <si>
    <t>Līksnas pagasta bibliotēkas telpu renovācija</t>
  </si>
  <si>
    <t>Līksnas pagasta pašvaldības administratīvās ēkas telpu renovācija</t>
  </si>
  <si>
    <t>Sabiedrības izglītības un informācijas centra ēkas renovācija Daugavas iela 10A, Līksnas ciems, Līksnas pagasts</t>
  </si>
  <si>
    <t>Līksnas pašvaldības administrācijas ēkas daļas (sabiedrības izglītības un informācijas centra ēkas) telpu renovācija</t>
  </si>
  <si>
    <t xml:space="preserve">Atdzelžošanas staciju ierīkošana Maļinovas pagasta Maļinovas un M.Kokinu ciemos </t>
  </si>
  <si>
    <t xml:space="preserve">Ūdenssaimniecības rekonstrukcija Maļinovas pagasta  Maļinovas un M.Kokinu ciemos   </t>
  </si>
  <si>
    <t>Medumu speciālās internātskolas ēkas renovācija (2.kārta)</t>
  </si>
  <si>
    <t>Medumu pagasta pašvaldības iestāžu (Medumu vidusskola, Medumu feldšeru vecmāšu punkts, Medumu pagasta Tautas nams)  apkures sistēmu rekonstrukcija Alejas iela 20, 13, 13A un 2</t>
  </si>
  <si>
    <t>Medumu pagasta bibliotēkas remonts Alejas iela 20, Medumu ciems, Medumu pagasts</t>
  </si>
  <si>
    <t>Medumu vidusskolas un Medumu pagasta Tautas nama logu nomaiņa  Alejas iela 20, Alejas iela 2, Medumu ciems, Medumu pagasts</t>
  </si>
  <si>
    <t>Daugavpils rajona Medumu speciālās internātpamatskolas ēkas renovācijas turpinājums – internātpamatskolas ēku un siltumapgādes sistēmas rekonstrukcija</t>
  </si>
  <si>
    <t>Naujenes pagasta katlu mājas rekonstrukcija</t>
  </si>
  <si>
    <t>Naujenes pagasta centralizētās siltumapgādes sistēmas rekonstrukcija</t>
  </si>
  <si>
    <t>Naujenes pagasta centralizētās siltumapgādes sistēmas rekonstrukcijas 2.kārta</t>
  </si>
  <si>
    <t>Naujenes pagasta centralizētās siltumapgādes sistēmas rekonstrukcijas 3.kārta</t>
  </si>
  <si>
    <t>Naujenes pagasta Jezupovas katoļu baznīcas remonta pabeigšana</t>
  </si>
  <si>
    <t>Naujenes centralizētās siltumapgādes sistēmas rekonstrukcija</t>
  </si>
  <si>
    <t>Naujenes pagasta pamatskolas siltināšanas projekts</t>
  </si>
  <si>
    <t>Naujenes pamatskolas ēkas siltināšana un sociālās rehabilitācijas centra izveidošana</t>
  </si>
  <si>
    <t>Daugavpils rajona mātes un bērna atbalsta centra "Avotiņi" izveidošana (Naujenes pag.)</t>
  </si>
  <si>
    <t>Naujenes pamatskolas siltināšanas projekta īstenošana</t>
  </si>
  <si>
    <t>Daugavpils rajona padomes projekta „Naujenes bērnu nama ēku energoefektivitātes paaugstināšana” īstenošanai</t>
  </si>
  <si>
    <t>Daugavpils rajona padomes projekta „Siltumenerģijas ražošanas efektivitātes paaugstināšana Naujenes bērnu namā” īstenošanai</t>
  </si>
  <si>
    <t>Naujenes pamatskolas ēkas rekonstrukcija  Stacijas iela 8, Dunsku ciems, Naujenes pagasts</t>
  </si>
  <si>
    <t>Autobusa iegāde bērnu pārvadāšanai</t>
  </si>
  <si>
    <t>Nīcgales pamatskolas rekonstrukcija</t>
  </si>
  <si>
    <t>Nīcgales centralizētās siltumapgādes sistēmas rekonstrukcijas 1.kārta</t>
  </si>
  <si>
    <t>Nīcgales pamatskolas celtniecības pabeigšana</t>
  </si>
  <si>
    <t>Nīcgales pamatskolas sporta zāles celtniecība</t>
  </si>
  <si>
    <t>Nīcgales pagasta tautas nama renovācija</t>
  </si>
  <si>
    <t>Nīcgales pagasta administratīvās ēkas renovācija un energoefektivitātes paaugstināšana Skolas iela 17, Nīcgales ciems, Nīcgales pagasts</t>
  </si>
  <si>
    <t>Nīcgales pagasta pirmsskolas izglītības iestādes ēkas un bibliotēkas ēkas remontam Daugavas ielā 4</t>
  </si>
  <si>
    <t>Nīcgales ciema pašvaldības dzīvokļu un komunālās saimniecības katlu mājas jumta seguma renovācija</t>
  </si>
  <si>
    <t>Salienas vidusskolas ēkas renovācija  Centrāles iela 21, Salienas ciems, Salienas pagasts</t>
  </si>
  <si>
    <t>Salienas pagasta administratīvās ēkas renovācija Centrāles iela 24, Salienas ciems, Salienas pagasts</t>
  </si>
  <si>
    <t>Skrudalienas pagasta Skrudalienas ciema attīrīšanas iekārtu izbūve</t>
  </si>
  <si>
    <t>Silenes kluba ēkas remonts Silenes ciems, Skrudalienas pagasts</t>
  </si>
  <si>
    <t>Skrudalienas parka labiekārtošana, Skrudalienas ciems</t>
  </si>
  <si>
    <t>Skrudalienas pagasta padomes pakalpojumu sniegšanas punkta teritorijas labiekārtošana</t>
  </si>
  <si>
    <t>Skrudalienas pamatskolas teritorijas labiekārtošana Skrudalienas ciems</t>
  </si>
  <si>
    <t>Silenes ciemata ielas Nr.62 asfaltēšan, Silenes ciems, Skrudalienas pagasts</t>
  </si>
  <si>
    <t xml:space="preserve">Autobusa iegāde skolēnu pārvadāšanai </t>
  </si>
  <si>
    <t>Sventes pagasta centralizētās siltumapgādes sistēmas rekonstrukcijas 1.kārta</t>
  </si>
  <si>
    <t>Sventes vidusskolas rekonstrukcija un energoefektivitātes paaugstināšana</t>
  </si>
  <si>
    <t>Sventes centralizētas siltumapgādes sistēmas rekonstrukcijas  tehniskā projekta izstrāde, Sventes ciems, Sventes pagasts</t>
  </si>
  <si>
    <t>Sventes pagastmājas remonts Alejas iela 9, Sventes ciems</t>
  </si>
  <si>
    <t>Sventes vidusskolas ēkas rekonstrukcija un energoefektivitātes paaugstināšana</t>
  </si>
  <si>
    <t>Tabores pagasta Cibuļovkas un Lasenbergas ciema daudzdzīvokļu namu kapitālremonts</t>
  </si>
  <si>
    <t>Tabores pamatskolas ēkas  remonts Oktobra iela 39, Tabores ciems</t>
  </si>
  <si>
    <t>Vaboles pagasta vidusskolas ēkas jumta remonts</t>
  </si>
  <si>
    <t xml:space="preserve">Vaboles pagasta pašvaldības autoceļu remonts: Nr.94-7 – „Vaboles ciems-Kneika” un laukums automašīnu stāvvietai </t>
  </si>
  <si>
    <t>Vaboles pagasta pašvaldības autoceļu remonts: Nr.94-2 – „Krogasēta-Asaisstūris”</t>
  </si>
  <si>
    <t>Vaboles pagasta pašvaldības autoceļu remonts: Nr.94-3 – „Vaboles st.-Aizbalti-Pudāni-Mukāni” un Nr.94-28 – „Krogasēta-Asaisstūris”</t>
  </si>
  <si>
    <t>Dzeramā ūdens atdzelžošanas iekārtas uzstādīšana  „Centrālā katlu māja” Vaboles ciems, Vaboles pagasts</t>
  </si>
  <si>
    <t>Vecsalienas (Červonkas) pils - pagasta padomes administratīvās ēkas renovācijas 1.kārta Vecsaliena 1, Vecsalienas ciems, Vecsalienas pagasts</t>
  </si>
  <si>
    <t>Višķu pagasta Špoģu ciemata centralizētās siltumapgādes sistēmas
rekonstrukcijas 1.kārta</t>
  </si>
  <si>
    <t>Višķu sociālā aprūpes centra renovācija</t>
  </si>
  <si>
    <t>Višķu centralizētās siltumapgādes sistēmas rekonstrukcija</t>
  </si>
  <si>
    <t>Višķu pagasta Špoģu ciema un Višķu tehnikuma ciema katlumāju iekārtu rekonstrukcija</t>
  </si>
  <si>
    <t>Špoģu mūzikas un mākslas skolas remontdarbi Šosejas iela 3, Špoģu ciems, Višķu pagasts</t>
  </si>
  <si>
    <t>Autobusu iegādeu skolēnu pārvadāšanai Špoģu vidusskolas vajadzībām</t>
  </si>
  <si>
    <t>Višķu pagasta administratīvās ēkas renovācija Skolas iela 17, Špoģu ciems, Višķu pagasts</t>
  </si>
  <si>
    <t>Višķu tehnikuma un Špoģu ciemu labiekārtošana (kabeļu nomaiņa, apgaismojums) Višķu tehnikuma ciems, Špoģu ciems, Višķu pagasts</t>
  </si>
  <si>
    <t>Višķu pagasta Špoģu un Višķu tehnikuma ciemu katlumāju iekārtu rekonstrukcija, 2.fāze</t>
  </si>
  <si>
    <t>Dobeles novada pašvaldība</t>
  </si>
  <si>
    <t>Dundagas novada pašvaldība</t>
  </si>
  <si>
    <t>Sociālās rehabilitācijas sistēmas izstrāde un ieviešnana Dundagas pagastā no vardarbības cietušām sievietēm un jauniešiem</t>
  </si>
  <si>
    <t>Ūdenssaimniecības pakalpojumu attīstība Dundagā</t>
  </si>
  <si>
    <t>Kolkas pagasts</t>
  </si>
  <si>
    <t>Mazirbes speciālās internātpamatskolas infrastruktūras un aprīkojuma uzlabošana</t>
  </si>
  <si>
    <t>Dundagas vidusskolas katlumājas rekonstrukcija un ēkas siltuma zudumu novēršana</t>
  </si>
  <si>
    <t>Dundagas pagastam - Dundagas pils jumta atjaunošana</t>
  </si>
  <si>
    <t>Dundagas pagasta vidusskolas katlumājas rekonstrukcija un ēkas siltuma zudumu novēršana</t>
  </si>
  <si>
    <t>Dundagas pils jumta atjaunošana</t>
  </si>
  <si>
    <t>Dundagas bērnudārza logu nomaiņa</t>
  </si>
  <si>
    <t>Dundagas pagasta pirmsskolas izglītības iestādes logu nomaiņa</t>
  </si>
  <si>
    <t>Dundagas pagasta pirmsskolas izglītības iestādes "Kurzemīte" siltuma zudumu novēršana</t>
  </si>
  <si>
    <t>Dundagas pagasta sporta halles skiču projekta izstrāde</t>
  </si>
  <si>
    <t>Dundagas pagasta Dundagas vidusskolas ēdināšanas bloku renovācija un logu nomaiņa</t>
  </si>
  <si>
    <t>Dundagas pagasta sporta halles būvniecības uzsākšana</t>
  </si>
  <si>
    <t>Dundagas pagasta veselības un sociālās palīdzības centra renovācija</t>
  </si>
  <si>
    <t>Dundagas pagasta padomes projekta „Dundagas pils energoefektivitātes paaugstināšana” īstenošanai</t>
  </si>
  <si>
    <t>Jauniešu mītnes – viesnīcas izveide un energoefektivitātes paaugstināšana Dundagas pilī, Dundagas pagasta, Pils iela 14</t>
  </si>
  <si>
    <t>Dundagas vidusskolas ēdināšanas bloku renovācija un logu nomaiņa</t>
  </si>
  <si>
    <t>Dundagas pagasta Veselības un sociālās palīdzības centra renovācija</t>
  </si>
  <si>
    <t>Mazirbes internātskolas siltumtīklu remonts</t>
  </si>
  <si>
    <t>Talsu rajona padomei - Mazirbes speciālās internātskolas apkures sistēmas rekonstrukcijas pabeigšana</t>
  </si>
  <si>
    <t>Kolkas pagastam - Lībiešu tautas nama Mazirbē rekonstrukcija</t>
  </si>
  <si>
    <t>Kolkas pagasta vidusskolas renovācija</t>
  </si>
  <si>
    <t>Kolkas pamatskolas rekonstrukcija</t>
  </si>
  <si>
    <t>Pirmsskolas izglītības iestādes „Rūķītis” remonts</t>
  </si>
  <si>
    <t>Kolkas pagasta padomes ēkas „Brigas” jumta kapitālais remonts</t>
  </si>
  <si>
    <t>Kolkas pagasta bibliotēkas ēkas „Zītari” remonts</t>
  </si>
  <si>
    <t>Kolkas tautas nama logu maiņa</t>
  </si>
  <si>
    <t>Durbes novada pašvaldība</t>
  </si>
  <si>
    <t>Ūdenssaimniecības attīstība Durbes novada Durbes pilsēta un Jaunlieģu ciemā</t>
  </si>
  <si>
    <t>Energoefektivitātes paaugstināšana daudzdzīvokļu mājā Celtnieku ielā 4, Lieģos, Durbes novadā</t>
  </si>
  <si>
    <t>Dunalkas pagasts</t>
  </si>
  <si>
    <t>Ūdenssaimniecības attīstība Dunalkas pagasta Dunalkas ciemā</t>
  </si>
  <si>
    <t>Durbes pilsētas lauku teritorija</t>
  </si>
  <si>
    <t>Energoefektivitātes paaugstināšana daudzdzīvokļu mājā Skolas ielā 24, Durbes pilsētā, Durbes novadā</t>
  </si>
  <si>
    <t>Ūdenssaimniecības pakalpojumu pieejamības nodrošināšana Durbes novada Durbes pilsētā</t>
  </si>
  <si>
    <t xml:space="preserve"> Tadaiķu pagasts</t>
  </si>
  <si>
    <t>Vecpils pagasts</t>
  </si>
  <si>
    <t>Ūdenssaimniecības attīstība Vecpils pagasta Vecpils ciemā</t>
  </si>
  <si>
    <t>Durbes novada ģimenes atbalsta centra izveide</t>
  </si>
  <si>
    <t>Liepājas rajona Durbes novada domei projekta "Durbes novada siltumapgādes sistēmu optimizācija un modernizācija" īstenošanai</t>
  </si>
  <si>
    <t>Durbes novada ģimenes atbalsta centra izveide (2.kārta)</t>
  </si>
  <si>
    <t>Dunalkas pamatskolas remonts</t>
  </si>
  <si>
    <t>Dunalkas pagasta kultūras nama - Dunalkas muižas klēts renovācija</t>
  </si>
  <si>
    <t>Dunalkas sporta halles remonts un iedzīvotāju ar speciālām vajadzībām piekļūšanas nodrošināšana</t>
  </si>
  <si>
    <t>Dunalkas pagasta pamatskolas remontdarbi</t>
  </si>
  <si>
    <t>Dunalkas pagasta kultūras nama (bijušās Dunalkas muižas klēts) rekonstrukcija (2.fāze)</t>
  </si>
  <si>
    <t>Tehniskā projekta izstrāde un realizācija Dienas centra rekonstrukcijai Dunalkas pagasta Dunalkas ciemā</t>
  </si>
  <si>
    <t>Kapličas būvniecībai Dunalkas pagastā "Upesputriņu" kapos</t>
  </si>
  <si>
    <t>Dunalkas pagasta Rāvas pamatskolas ūdenssaimniecības rekonstrukcija</t>
  </si>
  <si>
    <t>Autoceļa Alpiņi – Daidzes – Uzvaras grants seguma rekonstrukcija (3 km) un caurteku nomaiņa un apgaismojuma izbūve Dunalkas ciemā Dunalkas pagastā (1 km) gar autoceļiem Degviela – Centrs un Centrs - Alpiņi</t>
  </si>
  <si>
    <t>Dunalkas pagasta kultūras nama „Danči” rekonstrukcijai</t>
  </si>
  <si>
    <t>Energoefektivitātes paaugstināšanas pasākumi Durbes Ata Kronvalda vidusskolā</t>
  </si>
  <si>
    <t>Raibinieku ūdens ieguves vietas rekonstrukcija Durbes pilsētā</t>
  </si>
  <si>
    <t>Durbes vidusskolas fasādes siltināšanas 2.kārta un virtuves renovācijas pabeigšana</t>
  </si>
  <si>
    <t>Durbes kultūras nama fasādes remontam Skolas ielā 5, Durbes novadā</t>
  </si>
  <si>
    <t>Durbes novada Durbes vidusskolas ēkas jumta siltināšana</t>
  </si>
  <si>
    <t>Ata Kronvalda Durbes vidusskolas jumta un ēkas fasādes siltināšana</t>
  </si>
  <si>
    <t>Ata Kronvalda Durbes vidusskolas telpu remonts</t>
  </si>
  <si>
    <t>Durbes pilsētas kultūras nama remonts</t>
  </si>
  <si>
    <t>Siltumtrases rekonstrukcija Durbes pilsētā.</t>
  </si>
  <si>
    <t>Durbes Ata Kronvalda vidusskolas jumta un ēkas fasādes siltināšana, 4.kārta</t>
  </si>
  <si>
    <t>Durbes novada Tadaiķu pagasta Jaunlieģu ciemata centralizētās apkures sistēmas rekonstrukcijas 1.kārta</t>
  </si>
  <si>
    <t>Durbes novada sociālā aprūpes dienesta telpu izveidei, Parka ielā 2, Jaunlieģu ciemā, Durbes novadā</t>
  </si>
  <si>
    <t>Dzīvojamās ēkas fasādes un jumta renovācija „Šalkās”, Tadaiķu pagastā ,Durbes novadā</t>
  </si>
  <si>
    <t>Siltumtrases rekonstrukcija Jaunlieģu ciemā</t>
  </si>
  <si>
    <t>Gāzes apkures katla iegāde un uzstādīšana Jaunlieģu katlumājā Tadaiķu pagastā</t>
  </si>
  <si>
    <t xml:space="preserve">Vecpils pamatskolas sanitārā mezgla remonts 
</t>
  </si>
  <si>
    <t>Vecpils pagasta Vecpils ciema katlu mājas „Alejiņās” rekonstrukcija un Vecpils ciema siltumtīklu rekonstrukcija</t>
  </si>
  <si>
    <t>Vecpils ciema ūdens atdzelžošanas iekārtas izbūve</t>
  </si>
  <si>
    <t>Pašvaldības ceļa Atvari – Ladi remonts</t>
  </si>
  <si>
    <t>Engures novada pašvaldība</t>
  </si>
  <si>
    <t>Materiāli tehniskās bāzes pilnveide vispārējās vidējās izglītības programmas īstenošanai Tukuma rajona Engures vidusskolā</t>
  </si>
  <si>
    <t>Energoefektivitātes paaugstināšanas pasākumi Engures novada domes administratīvajā ēkā un Engures pag. pirmskolas izglītības iestādē</t>
  </si>
  <si>
    <t>Speciālistu piesaiste Engures novada pašvaldības kapacitātes stiprināšanai</t>
  </si>
  <si>
    <t>Engures pagasts</t>
  </si>
  <si>
    <t>Smārdes pagasts</t>
  </si>
  <si>
    <t>Ūdenssaimniecības pakalpojumu attīstība Engures novada Engurē</t>
  </si>
  <si>
    <t>Engure</t>
  </si>
  <si>
    <t>Ostas ielas rekonstrukcija Engurē</t>
  </si>
  <si>
    <t>Apskaņošanas aparatūras iegāde Engures novada Engures kultūras nama pasākumiem</t>
  </si>
  <si>
    <t>ELFLA- LEADER</t>
  </si>
  <si>
    <t xml:space="preserve">Skolēnu autobusa iegāde </t>
  </si>
  <si>
    <t>LAT- Šveices</t>
  </si>
  <si>
    <t>Ugunsdrošības signalizācijas ierīkošana Engures vsk internātā</t>
  </si>
  <si>
    <t>Lapmežciema pagasts</t>
  </si>
  <si>
    <t>Ūdenssaimniecības pakalpojumu attīstība Engures novada Lapmežciemā</t>
  </si>
  <si>
    <t>Ūdenssaimniecības pakalpojumu attīstība Engures novada Lapmežciemā, 2.kārta</t>
  </si>
  <si>
    <t>Lapmežciems</t>
  </si>
  <si>
    <t>Lapmežciema Tautas nama materiāli tehniskās bāzes uzlabošana</t>
  </si>
  <si>
    <t>PSIA "Krants""- autostāvlaukuma labiekārtošana</t>
  </si>
  <si>
    <t>Energoefektivitātes paaugstināšanas pasākumi Smārdes pamatskolā un pirmsskolas izglītības iestādē; Smārdes pagasts, Lielrīga</t>
  </si>
  <si>
    <t>Smārdes ciema ūdenssaimniecības attīstība 1.kārta- Smārdes ciema sadzīves kanalizācijas spiedvada un attīrīšanas iekārtu rekonstrukcija</t>
  </si>
  <si>
    <t>Smārdes ciema ūdenssaimniecības attīstība 2.kārta- ūdens ieguves un sagatavošanas sistēmas rekonstrukcija un ūdensapgādes un kanalizācijas sistēmas paplašināšana</t>
  </si>
  <si>
    <t>Smārdes ciema ūdenssaimniecības attīstība 3.kārta - ūdensapgādes un kanalizācijas sistēmas paplašināšana un esošā kanalizācijas kolektora rekonstrukcija</t>
  </si>
  <si>
    <t>Aprīkojuma un inventāra iegāde brīvā laika aktivitāšu dažādošanai un uzlabošanai Smārdes pagasta iedzīvotājiem</t>
  </si>
  <si>
    <t>PSIA "Šlokenbekas pils"- Šlokenbekas muižas pagalma labiekārtošana"</t>
  </si>
  <si>
    <t>Satiksmes droibas uzlabošana Milzkalnes ciemā</t>
  </si>
  <si>
    <t>Pārrobežu pieredzes  pārņemšana bijušo militāro teritoriju attīstības plānošanā</t>
  </si>
  <si>
    <t>Engures novada teritorijas plānošanas dokumentu izstrāde pašvaldības kapacitātes stiprināšanai</t>
  </si>
  <si>
    <t>Smārdes pamatskolas siltināšana 1.kārta</t>
  </si>
  <si>
    <t>Pasaules banka</t>
  </si>
  <si>
    <t>Engures pagasta veselības centra "Engure" rekonstrukcija</t>
  </si>
  <si>
    <t>Engures ostas padziļināšanas remontdarbi</t>
  </si>
  <si>
    <t>Engures vidusskolas apkures sistēmas rekonstrukcija - apkures katla nomaiņa</t>
  </si>
  <si>
    <t>Engures ciema ūdens apgādes un kanalizācijas tehniskā projekta izstrāde</t>
  </si>
  <si>
    <t>Engures vidusskolas ēdnīcas rekonstrukcija</t>
  </si>
  <si>
    <t>Engures pagasta stadiona tribīņu rekonstrukcija</t>
  </si>
  <si>
    <t>Engures vidusskolas internāta jumta rekonstrukcija</t>
  </si>
  <si>
    <t>Veidojamā novada administrācijas telpu kosmētiskais remonts Milzkalnes muižā</t>
  </si>
  <si>
    <t xml:space="preserve">Autobusa iegāde Engures vsk vajadzībām </t>
  </si>
  <si>
    <t>Engures kultūras nama un pakalpojuma centra jumta rekonstrukcija</t>
  </si>
  <si>
    <t>Lapmežciema sporta kluba "Brāļi" piebūves celtniecības pabeigšana</t>
  </si>
  <si>
    <t>Lapmežciema ūdenstorņa remonts</t>
  </si>
  <si>
    <t>Tukuma rajona veco ļaužu pansionāta “Rauda” ugunsdzēsības signalizācijas sistēmas ierīkošana saskaņā ar VUGD prasībām</t>
  </si>
  <si>
    <t>Smārdes pagasta Milzkalnes sākumskolas rekonstrukcija</t>
  </si>
  <si>
    <t>Tehniskā projekta izstrādāšana Smārdes pamatskolas aktu zāles būvniecībai</t>
  </si>
  <si>
    <t>Smārdes pamatskolas aktu zāles būvniecība</t>
  </si>
  <si>
    <t>Veidojamā novada pakalpojumu sniegšanas centra iedzīvotājiem rekonstrukcija, Šlokenbekas muižā</t>
  </si>
  <si>
    <t>Ērgļu novada pašvaldība</t>
  </si>
  <si>
    <t xml:space="preserve">Garkalnes novada pašvaldība </t>
  </si>
  <si>
    <t>Grobiņas novada pašvaldība</t>
  </si>
  <si>
    <t>Primārās veselības aprūpes pieejamības kvalitātes un efektivitātes uzlabošana Ērgļu novadā</t>
  </si>
  <si>
    <t>Ērgļu pagasts</t>
  </si>
  <si>
    <t>Normatīvo aktu prasībām neatbilstošās Madonas rajona Ērgļu novada Ērgļu pagasta izgāztuves "Lempēni" Nr.70548/3023/PPV rekultivācija</t>
  </si>
  <si>
    <t>Notekūdeņu attīrīšanas iekārtu, dzeramā ūdens ūdensgūtnes un attīrīšanas stacijas izbūve, ūdensvada un kanalizācijas tīklu atjaunošana un paplašināšana Ērgļos</t>
  </si>
  <si>
    <t>Jumurdas pagasts</t>
  </si>
  <si>
    <t>Ūdenssaimniecības attīstība Jumurdas pagasta Jumurdas ciemā</t>
  </si>
  <si>
    <t>Normatīvo aktu prasībām neatbilstošās Madonas rajona Ērgļu novada Jumurdas pagasta izgāztuves "Andrupi" Nr.70608/3030/PPV rekultivācija</t>
  </si>
  <si>
    <t>Sausnējas pagasts</t>
  </si>
  <si>
    <t>Ūdenssaimniecības attīstība Sausnējas pagasta Sidrabiņu ciemā</t>
  </si>
  <si>
    <t>Normatīvo aktu prasībām neatbilstošās Madonas rajona Ērgļu novada Sausnējas pagasta izgāztuves "Sidrabiņi" Nr.70928/5279/PPV rekultivācija</t>
  </si>
  <si>
    <t>Ūdenssaimniecības attīstība Ērgļu novada Sausnējas pagasta Sausnējas ciemā</t>
  </si>
  <si>
    <t>Ērgļu pagasta bibliotēkai - datora iegāde</t>
  </si>
  <si>
    <t>Ērgļu pagasta sporta zāles celtniecība</t>
  </si>
  <si>
    <t>Ērgļu vidusskolas sporta zāles celtniecības pabeigšana</t>
  </si>
  <si>
    <t>Ērgļu vidusskolas ēkas energoefektivitātes paaugstināšana un mācību telpu rekonfigurācija</t>
  </si>
  <si>
    <t>Ērgļu novada pašvaldības iestādes - pirmsskolas izglītības iestādes "Pienenīte" ēkas energoefektivitātes paaugstināšana un lietus kanalizācijas remontdarbi</t>
  </si>
  <si>
    <t>Madonas rajona Ērgļu pagasta padomei projekta "Ērgļu centralizētās siltumapgādes sistēmas efektivitātes paaugstināšana" īstenošanai</t>
  </si>
  <si>
    <t>Ērgļu saieta nama ēkas renovācijai Rīgas ielā 5, Ērgļu pagastā</t>
  </si>
  <si>
    <t>Jumurdas saieta ēkas administratīvās ēkas „Ābelītes” būvniecībai Ērgļu pagastā</t>
  </si>
  <si>
    <t>Ērgļu izglītības iestāžu energoefektivitātes paaugstināšana un mācību telpu rekonstrukcija</t>
  </si>
  <si>
    <t>Ērgļu saieta nama ēkas Rīgas ielā 5 2.stāva remonts un apkārtnes labiekārtošana</t>
  </si>
  <si>
    <t>Ērgļu pagasta pirmsskolas izglītības iestādes ”Pienenīte” Jāņa Grota ielā 2 ūdensvada, kanalizācijas un apkures sistēmas nomaiņa un apkārtnes labiekārtošana</t>
  </si>
  <si>
    <t>Jumurdas saieta ēkas būvniecībai pakalpojumu centra izveidošanas vajadzībām</t>
  </si>
  <si>
    <t>Pašvaldības aģentūras „Sociālais serviss” ēkas „Kastaņas” renovācijai un apkārtnes labiekārtošanai Sausnējas pagastā</t>
  </si>
  <si>
    <t>Sausnējas pamatskolas ēkas „Rīti” renovācijai</t>
  </si>
  <si>
    <t>Sausnējas pārvaldes ēkas „Jaunozoliņi” renovācijai</t>
  </si>
  <si>
    <t>Sausnējas pagasta Jāņa Zālīša Sausnējas pamatskolas ēkas „Rīti” remonts un energoefektivitātes paaugstināšana</t>
  </si>
  <si>
    <t>Sausnējas kultūras nama ēkas „Vītoli” remonts</t>
  </si>
  <si>
    <t>Garkalnes novada pašvaldība</t>
  </si>
  <si>
    <t>Sociālās dzīvojamās mājas Meža ielā 2, Garkalnē, Garkalnes novadā siltumnoturības uzlabošanas pasākumi</t>
  </si>
  <si>
    <t>Speciālistu piesaiste Garkalnes novadā</t>
  </si>
  <si>
    <t>Ūdenssaimniecības attīstība Garkalnes novada Upesciema ciemā</t>
  </si>
  <si>
    <t>Ūdenssaimniecības pakalpojumu attīstība Baltezerā</t>
  </si>
  <si>
    <t>Līdzfinansējums Garkalnes pagasta bērnudārza projektēšanai un celtniecības uzsākšanai</t>
  </si>
  <si>
    <t>Garkalnes pagasta pirmsskolas izglītības iestādes “Skudriņas” būvniecības izmaksu daļēja segšana</t>
  </si>
  <si>
    <t xml:space="preserve">Grobiņas novada pašvaldības administratīvās kapacitātes paaugstināšana </t>
  </si>
  <si>
    <t>Medzes pagasts</t>
  </si>
  <si>
    <t>Grobiņas pilsēta</t>
  </si>
  <si>
    <t>Siltumavota rekonstrukcija Celtnieku ielā 36, Grobiņā, Grobiņas novadā</t>
  </si>
  <si>
    <t>Centralizēto siltumenerģijas pārdales un sadales tīklu būvniecība</t>
  </si>
  <si>
    <t>14 Kurzemes reģiona pilsētu ūdenssaimniecību attīstības projekts - Grobiņa</t>
  </si>
  <si>
    <t>Bērnu brīvā laika pavadīšanas centra izveide Grobiņā</t>
  </si>
  <si>
    <t>Grobiņas pilsētas vēsturiskā centra tūrisma objektu rekonstrukcija</t>
  </si>
  <si>
    <t>Grobiņas pagasts</t>
  </si>
  <si>
    <t>Ūdenssaimniecības infrastruktūras attīstība Grobiņas novada Grobiņas pagasta Dubeņos</t>
  </si>
  <si>
    <t>Grobiņas pagasta sākumskolas ēkas energoefektivitātes uzlabošana</t>
  </si>
  <si>
    <t>Gaviezes pagasts</t>
  </si>
  <si>
    <t>Bārtas pagasts</t>
  </si>
  <si>
    <t>Medzes pagasta Kapsēdes pamatskolas rekonstrukcija</t>
  </si>
  <si>
    <t>Medzes kultūras nama ēkas renovācijai</t>
  </si>
  <si>
    <t>Grobiņas attīrīšanas iekārtu rekonstrukcija</t>
  </si>
  <si>
    <t>Grobiņas pilsētas infrastruktūras attīstība un pamatskolas attīstības projekta izstrāde</t>
  </si>
  <si>
    <t>Grobiņas pilsētas ūdenssaimniecības attīstība</t>
  </si>
  <si>
    <t>Grobiņas skolas ēkas rekonstrukcija</t>
  </si>
  <si>
    <t>Grobiņas sporta zāles rekonstrukcija</t>
  </si>
  <si>
    <t>Grobiņas pamatskolas sporta zāles un ēdināšanas bloka projektēšana un būve</t>
  </si>
  <si>
    <t>Grobiņas pilsētas ārējā apgaismojuma izbūves 2. un 3.kārta Alejas, Saules, Upes, Ālandes, Kungu, Jāņu, Ziedu ielā un Liepu gatvē</t>
  </si>
  <si>
    <t>Grobiņas pilsētas ārējā apgaismojuma izbūve Lielajā ielā (posmā no Iļģu ielas līdz Lielajai ielai 60)</t>
  </si>
  <si>
    <t>Grobiņas pilsētas pirmsskolas izglītības iestādes higiēnas prasību nodrošināšanas pasākumi</t>
  </si>
  <si>
    <t>Grobiņas pilsētas pirmsskolas izglītības iestādes “Pīpenīte” piebūves būvniecība</t>
  </si>
  <si>
    <t>Grobiņas vidusskolas sporta zāles un ēdināšanas bloka būve</t>
  </si>
  <si>
    <t>Grobiņas vidusskolas sporta zāles un ēdināšanas bloka būvniecības turpināšanai</t>
  </si>
  <si>
    <t>Grobiņas pagasta Cimdenieku apdzīvotās vietas siltumapgādes rekonstrukcija</t>
  </si>
  <si>
    <t>Grobiņas pagasta Dubeņu apdzīvotās vietas katlumājas rekonstrukcija</t>
  </si>
  <si>
    <t>Grobiņas pagasta Robežnieku ūdensapgādes sistēmas sakārtošana un modernizācija</t>
  </si>
  <si>
    <t>Ūdens ieguves sistēmas rekonstrukcija Grobiņas pagasta Dubeņos</t>
  </si>
  <si>
    <t xml:space="preserve">Grobiņas pagasta sākumskolas ēkas renovācijas darbu veikšana </t>
  </si>
  <si>
    <t>Grobiņas pagasta Robežnieku ciemata kultūras centra izveide</t>
  </si>
  <si>
    <t>Grobiņas pagasta pirmsskolas izglītības iestādes ēkas siltināšana</t>
  </si>
  <si>
    <t>Grobiņas pagasta padomes projekta „Liepājas rajona Grobiņas pagasta Dubeņu katlu mājas rekonstrukcija” īstenošanai</t>
  </si>
  <si>
    <t>Grobiņas pagasta sākumskolas ēkas I korpusa siltināšanas 1.kārtas pabeigšanai, Ozolu ielā 1, Dubeņu ciemā</t>
  </si>
  <si>
    <t>Kultūras centra piebūves pabeigšanai, Liepu ielā1a, Robežnieku ciemā</t>
  </si>
  <si>
    <t>Pagasta autoceļu -Otaņķi-Rūķīši Otaņķu a/s - Maznamiķi , Oļi-Lubas, Rudzupuķes –Lāčplēši , Auzuliņi-Ciemiņi-Akmeņi , Bārtas a/s –Lāčplēši un autostāvlaukuma Centra ielā 2, Dubeņu ciemā izbūvei</t>
  </si>
  <si>
    <t>Grobiņas pagasta Robežnieku ciemata kultūras centra būvniecība</t>
  </si>
  <si>
    <t>Grobiņas pirmsskolas izglītības iestādes "Pīpenīte" piebūves tehniskā projekta izstrāde un būvniecība</t>
  </si>
  <si>
    <t>Kultūras nama ēkas „Ritmi” rekonstrukcijai</t>
  </si>
  <si>
    <t>Sanitārā mezgla izbūve Bārtas pamatskolā</t>
  </si>
  <si>
    <t>Pagasta Tautas nama ēkas renovācijai</t>
  </si>
  <si>
    <t>Gulbenes novada pašvaldība</t>
  </si>
  <si>
    <t>Gulbenes pilsētas pirmsskolas izglītības iestāžu renovācija</t>
  </si>
  <si>
    <t>Gulbenes pilsētas ielu seguma rekonstrukcija 1.kārta</t>
  </si>
  <si>
    <t>Energoefektivitātes paaugstināšana Gulbenes novada Gulbenes 2. vidusskolā, Lejasciema vidusskolā un Rankas pirmskolas izglītības iestādē „Ābelīte”</t>
  </si>
  <si>
    <t>Gulbenes pilsētas pirmsskolas izglītības iestāžu renovācija 2.kārta</t>
  </si>
  <si>
    <t>Speciālistu piesaiste Gulbenes novada kapacitātes paaugstināšanai</t>
  </si>
  <si>
    <t>Gulbenes pilsētas pirmsskolas izglītības iestāžu renovācija 3.kārta</t>
  </si>
  <si>
    <t>Sveķu internātpamatskolas infrastruktūras un aprīkojuma uzlabošana</t>
  </si>
  <si>
    <t xml:space="preserve"> Lejasciema pagasts</t>
  </si>
  <si>
    <t>Kvalitatīvai dabaszinātņu apguvei atbilstošas materiālās bāzes nodrošināšana  Lejasciema vidusskolā</t>
  </si>
  <si>
    <t>Ūdenssaimniecības attīstība Gulbenes novada Lejasciema pagasta Lejasciema ciemā</t>
  </si>
  <si>
    <t>Beļavas pagasts</t>
  </si>
  <si>
    <t>Ūdenssaimniecības infrastruktūras attīstība Gulbenes novada Beļavas pagasta Ozolkalna ciemā</t>
  </si>
  <si>
    <t>Stāmerienas pagasts</t>
  </si>
  <si>
    <t>Ūdenssaimniecības attīstības Stāmerienas pagasta Vecstāmetienas un Kalnienas ciemos</t>
  </si>
  <si>
    <t>Stāmerienas pamatskolas infrastruktūras uzlabošana</t>
  </si>
  <si>
    <t>Litenes pagasts</t>
  </si>
  <si>
    <t>Telpu renovācija un inventāra iegāde iedzīvotāju apmācības un centra izveide</t>
  </si>
  <si>
    <t>Litenes pagasta kapu teritorijas labiekārtošana</t>
  </si>
  <si>
    <t>Sociālo pakalpojumu dažādošana Litenes pagastā</t>
  </si>
  <si>
    <t>Stradu pagasts</t>
  </si>
  <si>
    <t>Galgauskas pagasts</t>
  </si>
  <si>
    <t>Ūdenssaimniecības infrastruktūras attīstība Gulbenes novada Galgauskas pagasta Galgauskas ciemā</t>
  </si>
  <si>
    <t>Aprīkojums pakalpojuma centram "Možums"</t>
  </si>
  <si>
    <t>Lizuma pagasts</t>
  </si>
  <si>
    <t>Rankas pagasts</t>
  </si>
  <si>
    <t>Rankas arodvidusskolas mācību korpusa un dienesta viesnīcas ēku energoefektivitātes uzlabošana</t>
  </si>
  <si>
    <t>Ūdenssaimniecības attīstība Gulbenes novada Rankas pagasta Gaujasrēveļu ciemā</t>
  </si>
  <si>
    <t xml:space="preserve"> Druvienas pagasts</t>
  </si>
  <si>
    <t>Druvienas pagasta administratīvās ēkas tualešu vienkāršotā renovācija</t>
  </si>
  <si>
    <t>Gulbenes pilsēta</t>
  </si>
  <si>
    <t>Atbilstošas materiālās bāzes nodrošināšana kvalitatīvai dabaszinātņu apguvei Gulbenes vidusskolā un Gulbenes 2.vidusskolā</t>
  </si>
  <si>
    <t>Gulbenes ūdenssaimniecības attīstības II kārta</t>
  </si>
  <si>
    <t>Daudzdzīvokļu dzīvojamās mājas Gulbenē, Skolas ielā 1A energoefektivitātes paaugstināšanas pasākumi</t>
  </si>
  <si>
    <t>Gulbenes kultūras centra renovācija</t>
  </si>
  <si>
    <t>Satiksmes drošības uzlabojumu Gulbenes pilsētā</t>
  </si>
  <si>
    <t>Satiksmes ministrija</t>
  </si>
  <si>
    <t>Gulbenes 2.vidusskolas infrastruktūras uzlabošana izglītojamiem ar kustību traucējiem</t>
  </si>
  <si>
    <t>Pieejamas vides veidošana Gulbenes novada iedzīvotājiem ( JC Bāze)</t>
  </si>
  <si>
    <t>Gulbenes novada pašvaldības kapacitātes stiprināšana līdzdalībai ES neformālās un mūžizglītības projektu jomā</t>
  </si>
  <si>
    <t>Gulbenes pilsētas ielu seguma rekonstrukcija 2.kārta</t>
  </si>
  <si>
    <t>Sporta inventāra iegāde Gulbenes vidusskolā</t>
  </si>
  <si>
    <t>IZM</t>
  </si>
  <si>
    <t>Jaungulbenes pagasts</t>
  </si>
  <si>
    <t>Kvalitatīvai dabaszinātņu apguvei atbilstošas materiālās bāzes nodrošināšana Gulbīša vidusskolā</t>
  </si>
  <si>
    <t>Sporta inventāra iegāde Gulbīša vidusskolā</t>
  </si>
  <si>
    <t xml:space="preserve"> Līgo pagasts</t>
  </si>
  <si>
    <t>Daukstu pagasts</t>
  </si>
  <si>
    <t xml:space="preserve"> Tirzas pagasts</t>
  </si>
  <si>
    <t>Gulbenes rajona pašvaldību un tūrisma centra izveide</t>
  </si>
  <si>
    <t>Lejasciema vidusskolas sporta zāles siltināšana</t>
  </si>
  <si>
    <t>Lejasciema Annas Sakses vidusskolas ēkas jumta nomaiņa</t>
  </si>
  <si>
    <t>Lejasciema Annas Sakses vidusskolas ēkas logu nomaiņa</t>
  </si>
  <si>
    <t>Lejasciema pagasta Annas Sakses Lejasciema vidusskolas internāta remonts</t>
  </si>
  <si>
    <t>Gulbenes rajona Lejasciema pagasta padomei projekta "Bērnudārza renovācija. 3.kārta" īstenošanai</t>
  </si>
  <si>
    <t>Lejasciema vidusskolas internāta remonts (2.kārta)</t>
  </si>
  <si>
    <t>Lejasciema pagasta Sinoles kultūras nama jumta seguma nomaiņa 1.kārta</t>
  </si>
  <si>
    <t>Sociālā palīdzības centra – sociālās mājas izveide Lejasciemā</t>
  </si>
  <si>
    <t>Piekļūšanas nodrošināšana invalīdiem ar kustību traucējumiem sociālās aprūpes telpās Beļavas pagastā</t>
  </si>
  <si>
    <t>Beļavas pagasta pirmsskolas izglītības iestādes “Zvaniņš” vienkāršotās renovācijas (logu un durvju nomaiņa) pabeigšana</t>
  </si>
  <si>
    <t>Kr. Valdemāra pamatskolas sporta un atpūtas zonas rekonstrukcija un renovācija</t>
  </si>
  <si>
    <t>Beļavas pagasta padomes ēkas, veidojamā iedzīvotāju pakalpojumu punkta renovācija</t>
  </si>
  <si>
    <t>Tehniskā projekta izstrāde  Kr. Valdemāra pamatskolas sporta hallei</t>
  </si>
  <si>
    <t>Tehniskā projekta izstrāde informācijas centram – muzejam Kr. Valdemāra pamatskolā</t>
  </si>
  <si>
    <t>Stāmerienas pagasta sociālo istabu izbūves un iekārtošanas pabeigšana</t>
  </si>
  <si>
    <t>Stāmerienas pamatskolas rekonstrukcija</t>
  </si>
  <si>
    <t>Stāmerienas pagasta pamatskolas renovācija</t>
  </si>
  <si>
    <t>Stāmerienas pagasta tautas nama remontdarbi</t>
  </si>
  <si>
    <t>Stāmerienas pamatskolas mācību procesa modernizācija</t>
  </si>
  <si>
    <t>Stāmerienas pamatskolas renovācija III kārta</t>
  </si>
  <si>
    <t>Dzīvojamās mājas „Ievlejas” renovācija</t>
  </si>
  <si>
    <t>Kultūrvēstures pieminekļa – dzīvojamās mājas renovācija</t>
  </si>
  <si>
    <t>Maršruta Gulbene- Alūksne bānīša stacijas Stāmeriene renovācija</t>
  </si>
  <si>
    <t>Stāmerienas doktorāta remonts</t>
  </si>
  <si>
    <t>Stāmerienas pagasta sociālo pakalpojumu infrastruktūras nodrošināšana</t>
  </si>
  <si>
    <t>Tehniskā projekta izstrāde Stāmerienas pamatskolas sporta zālei</t>
  </si>
  <si>
    <t>Stāmerienas pagasta Kalnienas ciema bibliotēkas jumta nomaiņa</t>
  </si>
  <si>
    <t>Stāmerienas pagasta Kalnienas ciema apgaismošana</t>
  </si>
  <si>
    <t>Stāmerienas pagasta pamatskolas renovācijas 4.kārta</t>
  </si>
  <si>
    <t>Litenes pagasta siltumapgādes sistēmas rekonstrukcijas 2.kārta</t>
  </si>
  <si>
    <t>Litenes pagasta pamatskolas datorklases mēbeļu un aprīkojuma iegāde</t>
  </si>
  <si>
    <t>Litenes pagasta pirmsskolas izglītības iestādes siltināšana, logu nomaiņa, jumta seguma nomaiņa</t>
  </si>
  <si>
    <t>Litenes pagasta Litenes tautas nama jumta nomaiņa</t>
  </si>
  <si>
    <t>Litenes pamatskolas logu nomaiņa un fasādes atjaunošana</t>
  </si>
  <si>
    <t>Litenes pagasta tautas nama jumta nomaiņa</t>
  </si>
  <si>
    <t>Litenes pamatskolas ūdensvada, kanalizācijas un apkures sistēmas rekonstrukcija un fasādes remonts</t>
  </si>
  <si>
    <t>Litenes pagasta brīvdabas estrādes rekonstrukcija</t>
  </si>
  <si>
    <t>Stradu pagasta Stāķu pirmsskolas izglītības iestāde, energoefektivitātes paaugstināšana</t>
  </si>
  <si>
    <t>Stradu pagasta skolas siltināšana un pārtikas bloka modernizācija</t>
  </si>
  <si>
    <t>Stradu pagasta Stāķu sporta halles energoefektivitātes paaugstināšana</t>
  </si>
  <si>
    <t>Energoefektivitātes paaugstināšana Stāķu pirmskolas izglītības iestādē 3.kārta</t>
  </si>
  <si>
    <t>Stāķu pamatskolas siltumenerģijas efektivitātes paaugstināšana 2.kārta</t>
  </si>
  <si>
    <t xml:space="preserve">Stradu pamatskolas siltināšana un pārtikas bloka modernizācija 2.kārta </t>
  </si>
  <si>
    <t>Stāķu sporta halles renovācija un modernizācija</t>
  </si>
  <si>
    <t>Ielu apgaismojuma izveide Stradu pagasta Stāķu, Šķieneru un Palienas ciematos</t>
  </si>
  <si>
    <t>Galgauskas pamatskolas sporta laukuma rekonstrukcija</t>
  </si>
  <si>
    <t xml:space="preserve">Galgauskas pagasta kultūras nama “Beveroņi” remonts </t>
  </si>
  <si>
    <t>Galgauskas pirmsskolas izglītības iestādes ēkas renovācija</t>
  </si>
  <si>
    <t>Nepabeigtā sociālā centra „Veiši” būvniecības pabeigšana</t>
  </si>
  <si>
    <t>Galgauskas pamatskolas energoefektivitātes paaugstināšanas II kārta</t>
  </si>
  <si>
    <t>Galgauskas pirmskolas izglītības iestādes energoefektivitātes paaugstināšanas II kārta</t>
  </si>
  <si>
    <t>Lizuma pagasta siltumapgādes sistēmas rekonstrukcija</t>
  </si>
  <si>
    <t>Lizuma vidusskolas sporta zāles remonts</t>
  </si>
  <si>
    <t>Lizuma pagasta sabiedrisko ēku pievadceļu rekonstrukcija</t>
  </si>
  <si>
    <t>Lizuma pagasta Lizuma vidusskolas saimnieciskā bloka modernizācija</t>
  </si>
  <si>
    <t>Lizuma vidusskolas virtuves un saimniecības bloka sakārtošana atbilstoši Eiropas Savienības prasībām</t>
  </si>
  <si>
    <t>Lizuma vidusskolas pagrabstāva sakārtošana atbilstoši Eiropas Savienības prasībām</t>
  </si>
  <si>
    <t>Komunālās saimniecības infrastruktūras uzlabošana Lizuma pagastā</t>
  </si>
  <si>
    <t>Lizuma pagasta administratīvās ēkas, veidojamā iedzīvotāju pakalpojuma punkta renovācija</t>
  </si>
  <si>
    <t>Gulbenes rajona Rankas pagasta pirmsskolas izglītības iestādes "Ābelīte" renovācija</t>
  </si>
  <si>
    <t>Rankas pagasta ielu apgaismojuma sakārtošana</t>
  </si>
  <si>
    <t>Rankas pagasta Rankas ciemata Skolas ielas apgaismojuma ierīkošana</t>
  </si>
  <si>
    <t>Ugunsdrošības signalizācijas ierīkošana Rankas pagasta izglītības iestādē</t>
  </si>
  <si>
    <t>Rankas pagasta kapu kapličas renovācija</t>
  </si>
  <si>
    <t>Ielu apgaismojuma ierīkošana Gulbenes rajona Rankas ciematā 2. kārta</t>
  </si>
  <si>
    <t>Pārtikas bloka sakārtošana atbilstoši Eiropas Savienības kvalitātes prasībām PII „Ābelīte”</t>
  </si>
  <si>
    <t>Rankas pamatskolas ēdināšanas bloka modernizācija atbilstoši kontroles  dienestu prasībām.</t>
  </si>
  <si>
    <t>Rēveļu pamatskolas iekšējās elektroinstalācijas nomaiņa</t>
  </si>
  <si>
    <t>Rankas pamatskolas galvenās ieejas (vējtveris) pārbūve atbilstoši drošības prasībām</t>
  </si>
  <si>
    <t>Rēveļu skolas jumta seguma  nomaiņa un vējtveru atjaunošana</t>
  </si>
  <si>
    <t>Druvienas pagasta sabiedriskās ēkas energoefektivitātes paaugstināšana</t>
  </si>
  <si>
    <t>Ugunsgrēka seku likvidēšana Druvienas pagasta dzīvojamā ēkā Ķempi 4</t>
  </si>
  <si>
    <t>Druvienas pagasta Druvienas pamatskolas remonts</t>
  </si>
  <si>
    <t>Druvienas vecās skolas – muzeja ēku remonta turpināšana</t>
  </si>
  <si>
    <t>Druvienas pagasta kultūras nama remonts</t>
  </si>
  <si>
    <t>Druvienas pamatskolas sporta zāles celtniecība 1.kārta</t>
  </si>
  <si>
    <t xml:space="preserve">Druvienas pamatskolas energoefektivitātes paaugstināšanas 2.kārta </t>
  </si>
  <si>
    <t>Gulbenes siltumapgādes rekonstrukcija</t>
  </si>
  <si>
    <t>Gulbenes ūdenssaimniecības attīstība</t>
  </si>
  <si>
    <t>Gulbenes pilsētas ūdenssaimniecības attīstība</t>
  </si>
  <si>
    <t>Gulbenes kultūras nama fasādes rekonstrukcija, bibliotēkas ieejas durvju nomaiņa un pirmā stāva remonts</t>
  </si>
  <si>
    <t>Gulbenes jaunatnes un bērnu sporta nama remonts</t>
  </si>
  <si>
    <t>Gulbenes ģimnāzijas sporta zāles celtniecības pabeigšana</t>
  </si>
  <si>
    <t>Gulbenes rajona padomes sabiedriskās ēkas ieejas sakārtošana un piekļūšanas nodrošināšana iedzīvotājiem ar īpašām vajadzībām</t>
  </si>
  <si>
    <t>Gulbenes 1.vidusskolas stadiona rekonstrukcija</t>
  </si>
  <si>
    <t>Gulbenes stadiona rekonstrukcija</t>
  </si>
  <si>
    <t>Gulbenes sociālās palīdzības centrā, dienas aprūpes centrā un naktspatversmē sociālo pakalpojumu pieejamības nodrošināšana cilvēkiem ar kustību traucējumiem</t>
  </si>
  <si>
    <t>Gulbenes pilsētas izglītības un sporta iestāžu sakārtošana atbilstoši normatīvo aktu prasībām</t>
  </si>
  <si>
    <t>Gulbenes 2.vidusskolas virtuves bloka rekonstrukcija</t>
  </si>
  <si>
    <t xml:space="preserve">Energoefektivitātes paaugstināšana Gulbenes rajona padomes ēkā (Ābeļu ielā 2) </t>
  </si>
  <si>
    <t>Gulbenes pilsētas Bērnu un jaunatnes sporta skolas zāles avārijas situācijas novēršana</t>
  </si>
  <si>
    <t>Gulbenes pilsētas veco ļaužu mājas jumta un logu nomaiņa</t>
  </si>
  <si>
    <t>Gulbenes pilsētas centrālā skvēra gājēju ietvju pielāgošana cilvēkiem ar kustību traucējumiem</t>
  </si>
  <si>
    <t>Gulbenes pilsētas sociālā dienesta tehniskā stāvokļa uzlabošana</t>
  </si>
  <si>
    <t>Jauniešu centra "Bāze izveidošana</t>
  </si>
  <si>
    <t>Gulbenes 2.vidusskolas avārijas seku likvidēšana</t>
  </si>
  <si>
    <t>Gulbenes rajona Bērzu pamatskolas higiēnas normu nodrošināšana atbilstoši ES prasībām</t>
  </si>
  <si>
    <t>Gulbenes pilsētas izglītības iestāžu renovācija atbilstoši ES prasībām, 1. un 2.kārta</t>
  </si>
  <si>
    <t>Gulbenes pilsētas pirmsskolas izglītības iestāžu renovācija atbilstoši ES normatīvo aktu prasībām, 1.kārta</t>
  </si>
  <si>
    <t>Gulbenes pilsētas rekonstruējamās veco ļaužu mājas bēniņu siltināšanas un jumta un logu nomaiņas projekts</t>
  </si>
  <si>
    <t>Gulbenes pilsētas kultūras centra renovācija</t>
  </si>
  <si>
    <t>Gulbenes pilsētas Gulbenes vēstures un mākslas muzeja krājuma glabātavas - Vecgulbenes muižas klēts - remonts, restaurācija</t>
  </si>
  <si>
    <t>Gulbenes pilsētas kultūras centra tualešu sakārtošana cilvēkiem ar kustības traucējumiem</t>
  </si>
  <si>
    <t>Gulbenes mūzikas skolas renovācija</t>
  </si>
  <si>
    <t>Gulbenes rajona padomes sabiedriskās ēkas siltumapgādes zudumu samazināšana</t>
  </si>
  <si>
    <t>Gulbenes rajona padomei projekta "Siltumenerģijas zudumu samazināšana Gulbenes rajona padomes sabiedriskajās ēkās" īstenošanai</t>
  </si>
  <si>
    <t>Gulbenes pilsētas domei projekta "Gulbenes pilsētas siltumtīklu rekonstrukcija" īstenošanai</t>
  </si>
  <si>
    <t>Gulbenes pilsētas izglītības iestāžu renovācija atbilstoši Eiropas Savienības prasībām (1. un 2.kārta)</t>
  </si>
  <si>
    <t>Gulbenes pilsētas mūzikas skolas renovācija atbilstoši Eiropas Savienības normatīvo aktu prasībām (2.kārta)</t>
  </si>
  <si>
    <t>Gulbenes pilsētas 2.pirmsskolas izglītības iestādes remontdarbi</t>
  </si>
  <si>
    <t>Tehniskā projekta izstrādāšana- Gulbenes pilsētas maģistrālo siltumtīklu izbūve</t>
  </si>
  <si>
    <t>Tehniskā projekta izstrādāšana- Gulbenes 2. vidusskolas sporta zāles izbūve</t>
  </si>
  <si>
    <t>Tehniskā projekta izstrādāšana- Gulbenes pilsētas stadiona rekonstrukcija ar slēgtās šautuves izbūvi</t>
  </si>
  <si>
    <t>Tehniskā projekta izstrādāšana- Gulbenes pilsētas Bērzu pamatskolas inženierkomunikāciju nomaiņa</t>
  </si>
  <si>
    <t>Tehniskā projekta izstrādāšana- Gulbenes pilsētas 3. PII ēkas inženierkomunikāciju nomaiņa</t>
  </si>
  <si>
    <t xml:space="preserve">Gulbenes pilsētas un novada pakalpojumu sniegšanas centra iedzīvotājiem telpu izbūve Ābeļu ielā- 2 </t>
  </si>
  <si>
    <t>Pilsētas mikrorajonu bērnu spēļu laukumu iekārtošana</t>
  </si>
  <si>
    <t>Maģistrālo siltumtīklu rekonstrukcija 1. kārtas darbu pabeigšana</t>
  </si>
  <si>
    <t>Izglītības iestāžu renovācijas darbu izpilde Gulbenes pilsētā</t>
  </si>
  <si>
    <t>Gājēju ietvju izbūve pie jaunizveidojamās Gulbenes novada administratīvās ēkas</t>
  </si>
  <si>
    <t>Bērnu rotaļu laukuma izbūve</t>
  </si>
  <si>
    <t>Gulbenes pilsētas izglītības iestāžu renovācija atbilstoši ES prasībām, 1. un 2.kārta (ģimnāzijas piebūve)</t>
  </si>
  <si>
    <t xml:space="preserve">Gulbenes vēstures un mākslas muzeja krājuma 
glabātavas - Vecgulbenes muižas klēts energoefektivātes paaugstināšanas un vienkāršotās renovācijas 2.kārta 
</t>
  </si>
  <si>
    <t>Jaungulbenes pagasta sociālās aprūpes centra izveides pabeigšana</t>
  </si>
  <si>
    <t>Jaungulbenes pagasta pirmsskolas izglītības iestādes “Pienenīte” remonts</t>
  </si>
  <si>
    <t>Jaungulbenes pagasta pirmsskolas izglītības iestādes ēkas siltināšanas pabeigšana</t>
  </si>
  <si>
    <t>Gulbenes rajona Sveķu speciālās internātskolas labiekārtojuma projekts</t>
  </si>
  <si>
    <t>Jaungulbenes pagasta bibliotēkas, informācijas centra un pašvaldības sabiedriskās ēkas energoefektivitātes paaugstināšana</t>
  </si>
  <si>
    <t>Jaungulbenes pagasta bibliotēkas, informācijas centra un pašvaldības administrācijas ēkas, veidojamā iedzīvotāju pakalpojumu punkta, siltumenerģijas saglabāšanas un infrastruktūras atjaunošanas un attīstības projekta turpināšana un Gulbīšu vidusskolas darbmācības kabineta ierīkošana atbilstoši ES prasībām</t>
  </si>
  <si>
    <t xml:space="preserve">Jaungulbenes pirmskolas izglītības iestādes virtuves bloka remonts un iekārtu nomaiņa, atbilstoši ES prasībām </t>
  </si>
  <si>
    <t>Labiekārtojuma projekts Gulbenes rajona Sveķu speciālajai internātpamatskolai, 2.kārta</t>
  </si>
  <si>
    <t>Energoefektivitātes paaugstināšana Līgo pagasta Siltāju pamatskolā, Kultūras namā un bibliotēkā, pašvaldības administratīvajā ēkā – Logu un durvju nomaiņa</t>
  </si>
  <si>
    <t xml:space="preserve"> Ūdensapgādes uzlabošana Līgo pagasta Siltāju pamatskolā- artēziskā urbuma izbūve ar pieslēgumu skolai</t>
  </si>
  <si>
    <t xml:space="preserve"> Ēdināšanas bloka sakārtošana atbilstoši ES prasībām Līgo pagasta Siltāju pamatskolā</t>
  </si>
  <si>
    <t>Sporta laukuma renovācija Līgo pagasta Siltāju pamatskolā</t>
  </si>
  <si>
    <t xml:space="preserve"> Autobusa iegāde Līgo pagasta pašvaldībai skolēnu pārvadāšanai</t>
  </si>
  <si>
    <t>Tehniski ekonomiskā pamatojuma izstrādāšana „Ūdensapgādes, kanalizācijas un attīrīšanas iekārtu attīstībai Līgo pagasta Līgo ciemā.”</t>
  </si>
  <si>
    <t>Tehniskā projekta izstrādāšana „Ūdensapgādes, kanalizācijas sistēmu attīstībai Līgo pagasta Līgo ciemā”</t>
  </si>
  <si>
    <t xml:space="preserve"> Ūdensapgādes sistēmas renovācija Līgo pagasta Līgo ciemā</t>
  </si>
  <si>
    <t>Telpu iekārtošana Līgo pagasta pašvaldības veidojamām iedzīvotāju pakalpojumu punktam un felšerpunktam</t>
  </si>
  <si>
    <t xml:space="preserve"> Energoefektivitātes paaugstināšana Līgo pagasta Siltāju pamatskolā- centrālapkures projekta izstrāde un izbūve</t>
  </si>
  <si>
    <t>Daukstu pagasta pamatskolas ūdensapgādes projekts</t>
  </si>
  <si>
    <t>Daukstu pagasta Staru kultūras nama logu nomaiņa</t>
  </si>
  <si>
    <t>Gulbenes rajona Daukstu pagasta padomei projekta "Siltumenerģijas zudumu samazināšana Daukstes pamatskolā" īstenošanai</t>
  </si>
  <si>
    <t>Daukstu pagasta Staru bibliotēkas ēkas siltināšana</t>
  </si>
  <si>
    <t>Siltumenerģijas zudumu samazināšana un apkures sistēmas nomaiņa Daukstes pamatskolā III kārta.</t>
  </si>
  <si>
    <t xml:space="preserve">Daukstu pagasta Staru kultūras nama remonts </t>
  </si>
  <si>
    <t xml:space="preserve">Daukstu pagasta Staru katlu mājas remonts </t>
  </si>
  <si>
    <t>Tirzas pagasta informācijas centra izveide</t>
  </si>
  <si>
    <t>Tirzas pamatskolas jumta nomaiņa</t>
  </si>
  <si>
    <t>Tirzas pagasta padome - Sociālās aprūpes koordinācijas centra izveidošana un alternatīvās aprūpes pakalpojumu nodrošināšana</t>
  </si>
  <si>
    <t>Tirzas pamatskolas rekonstrukcija ar sporta zāles piebūvi</t>
  </si>
  <si>
    <t>Tirzas kultūras nama jumta nomaiņa</t>
  </si>
  <si>
    <t>Tirzas pamatskolas rekonstrukcija un sporta zāles izbūve</t>
  </si>
  <si>
    <t>Tirzas pamatskolas rekonstrukcija ar sporta zāles izbūvi</t>
  </si>
  <si>
    <t>Ceļa „Dzirnavas – Ķempji” remonts 2.3 km</t>
  </si>
  <si>
    <t>Tirzas pamatskolas rekonstrukcija ar sporta zāles izbūvi, 4.kārta</t>
  </si>
  <si>
    <t xml:space="preserve">Iecavas novada pašvaldība </t>
  </si>
  <si>
    <t xml:space="preserve">Ikšķiles novada pašvaldība </t>
  </si>
  <si>
    <t>Ilūkstes novada pašvaldība</t>
  </si>
  <si>
    <t>Inčukalna novada pašvaldība</t>
  </si>
  <si>
    <t>Jaunjelgavas novada pašvaldība</t>
  </si>
  <si>
    <t>Jaunpiebalgas novada pašvaldība</t>
  </si>
  <si>
    <t>Jaunpils novada pašvaldība</t>
  </si>
  <si>
    <t>Iecavas novada pašvaldība</t>
  </si>
  <si>
    <t>Energoefektivitātes paaugstināšana iecavas novada pirmskolas izglītības iestādē "Cālītis"</t>
  </si>
  <si>
    <t>Alternatīvās aprūpes pakalpojumu pieejamības attīstība Iecavas novadā</t>
  </si>
  <si>
    <t>Speciālista piesaiste Iecavas novada Domē</t>
  </si>
  <si>
    <t>Mācību vides uzlabošana izglītojamiem ar speciālām vajadzībām Iecavas novada Zālītes speciālā internātpamatskolā</t>
  </si>
  <si>
    <t>Daudzdzīvokļu dzīvojamās mājas Edvarta Virzas ielā 23 energoefektivitātes paaugstināšanas pasākumi</t>
  </si>
  <si>
    <t>Ūdenssaimniecības pakalpojumu attīstība Iecavas novadā</t>
  </si>
  <si>
    <t>Ūdenssaimniecības attīstība Iecavas novada Zorģu ciemā</t>
  </si>
  <si>
    <t>Ūdenssaimniecības attīstība Iecavas novada Zālītes ciemā</t>
  </si>
  <si>
    <t>Iecavas ciemata notekūdeņu attīrīšanas iekārtas</t>
  </si>
  <si>
    <t>Iecavas pagastam - internātpamatskolas remonts</t>
  </si>
  <si>
    <t>Iecavas pagastam - internātpamatskolas siltā ūdens apgādes projekta realizācija skolas un internāta telpās</t>
  </si>
  <si>
    <t>Iecavas slimnīcai - medicīniskā aprīkojuma iegāde</t>
  </si>
  <si>
    <t xml:space="preserve"> Iecavas pagasta centralizētās siltumapgādes sistēmas rekonstrukcijas 2.kārta</t>
  </si>
  <si>
    <t>Iecavas pagasta centralizētās siltumapgādes sistēmas rekonstrukcijas 3.kārta</t>
  </si>
  <si>
    <t>Iecavas centralizētās siltumapgādes sistēmas rekonstrukcija</t>
  </si>
  <si>
    <t>Sociālās aprūpes centra “Zemgale” logu nomaiņa un telpu remonts</t>
  </si>
  <si>
    <t>Iecavas internātpamatskolas energoefektivitātes paaugstināšana</t>
  </si>
  <si>
    <t>Iecavas novada Iecavas kultūras nama apkures sistēmas renovācija</t>
  </si>
  <si>
    <t>Iecavas novada kultūras nama renovācija</t>
  </si>
  <si>
    <t>Iecavas novada sākumskolas “Dārtija” renovācija</t>
  </si>
  <si>
    <t>Ikšķiles novada pašvaldība</t>
  </si>
  <si>
    <t>Speciālistu piesaiste Ikšķiles novada pašvaldībā</t>
  </si>
  <si>
    <t>Ikšķiles novada pašvaldības attīstības plānošanas kapacitātes paaugstināšana</t>
  </si>
  <si>
    <t>Ikšķiles pilsēta</t>
  </si>
  <si>
    <t>Ikšķiles ūdenssaimniecības attīstības I kārta</t>
  </si>
  <si>
    <t>Energoefektivitātes paaugstināšana Ikšķiles vidusskolā</t>
  </si>
  <si>
    <t>Tīnūžu pagasts</t>
  </si>
  <si>
    <t>Gājēju ietves izbūve Ikšķilē, Ozolu ielas posmā no Birzes ielas līdz Dārza ielai</t>
  </si>
  <si>
    <t>Ūdensaimniecības attīstība Ilūkstes novada Šederes, Pašulienas, Raudas, Pilskalnes, Doļnajas, Dubezera un Bebrenes ciemos</t>
  </si>
  <si>
    <t>Kvalitatīvai dabaszinātņu apguvei atbilstošas materiālās bāzes nodrošināšana Ilūkstes Sadraudzības vidusskolā un Bebrenes vidusskolā</t>
  </si>
  <si>
    <t>Bebrenes pagasts</t>
  </si>
  <si>
    <t>Energoefektivitātes paaugstināšana Ilūkstes novada Bebrenes profesionālās vidusskolas dienesta viesnīcā un pirmskolas izglītības iestādē „Zvaniņš”</t>
  </si>
  <si>
    <t>Kompleksi risinājumi SEG emisiju samazināšanai Bebrenes Profesionālās vidusskolas ēkās</t>
  </si>
  <si>
    <t>Dvietes pagasts</t>
  </si>
  <si>
    <t>Ūdenssaimniecības attīstība Dvietes pagasta Dvietes ciemā</t>
  </si>
  <si>
    <t>Dvietes pagasta pašvaldības objektu katlu mājas modernizācija</t>
  </si>
  <si>
    <t>Eglaines pagasts</t>
  </si>
  <si>
    <t>Ūdenssaimniecības attīstība Eglaines pagasta Eglaines un Baltmeižas ciemos</t>
  </si>
  <si>
    <t>Ilūkstes pilsēta</t>
  </si>
  <si>
    <t>Sociālās dzīvojamās mājas Brīvības ielā 17 Ilūkstē siltumnoturības uzlabošanas pasākumi</t>
  </si>
  <si>
    <t>Ūdenssaimniecības attīstība Ilūkstē</t>
  </si>
  <si>
    <t>Energoefektivitātes paaugstināšana Ilūkstes novada Ilūkstes 2.vidusskolā, Bērnu un jauniešu centrā</t>
  </si>
  <si>
    <t>Ceļu satiksmes drošības uzlabošana Ilūkstes pilsētā</t>
  </si>
  <si>
    <t>Pilskalnes pagasts</t>
  </si>
  <si>
    <t>Ūdenssaimniecības attīstība Pilskalnes pagasta Pilskalnes ciemā</t>
  </si>
  <si>
    <t>Subates pilsēta ar lauku teritoriju</t>
  </si>
  <si>
    <t>Siltumenerģijas ražošanas tehnoloģiju pāreja no fosilajiem uz atjaunojamiem energoresursiem Ilūkstes novada Subates katlumājā</t>
  </si>
  <si>
    <t>Daugavpils rajona Ilūkstes zonas apvienotā alternatīvā sociālās palīdzības pakalpojumu kompleksa izveidošana</t>
  </si>
  <si>
    <t xml:space="preserve">Ilūkstes pašvaldības administratīvā un attīstības centra (Brīvības ielā 7) remonts un labiekārtošana </t>
  </si>
  <si>
    <t>Ilūkstes novada ceļu infrastruktūras izbūve</t>
  </si>
  <si>
    <t>Ilūkstes novada mūzikas skolas logu nomaiņa</t>
  </si>
  <si>
    <t>Ilūkstes novada pirmsskolas izglītības iestādes "Zvaniņš" rotaļu laukuma ierīkošana</t>
  </si>
  <si>
    <t>Daugavpils rajona Ilūkstes novada domei projekta "Ilūkstes novada centralizētās siltumapgādes sistēmas rekonstrukcija" īstenošanai</t>
  </si>
  <si>
    <t>Ilūkstes novada mūzikas skolas renovācija</t>
  </si>
  <si>
    <t>Ilūkstes novada sporta un atpūtas kompleksa būvniecība (1.fāze)</t>
  </si>
  <si>
    <t>Ilūkstes novada sporta un atpūtas centra būvniecība, 2. un 3.fāze</t>
  </si>
  <si>
    <t>Ilūkstes novada sporta un atpūtas centra būvniecībai</t>
  </si>
  <si>
    <t>Divu autobusa iegādei novada skolēnu pārvadāšanai</t>
  </si>
  <si>
    <t>Bebrenes centralizētās siltumapgādes sistēmas rekonstrukcijas 1.kārta</t>
  </si>
  <si>
    <t>Bebrenes pagasta centralizētās siltumapgādes sistēmas rekonstrukcijas I kārta</t>
  </si>
  <si>
    <t>Bebrenes pagasta centralizētās siltumapgādes sistēmas rekonstrukcija</t>
  </si>
  <si>
    <t>Bebrenes pagasta centralizētās siltumapgādes sistēmas rekonstrukcijas 4.kārta</t>
  </si>
  <si>
    <t>RAPLM Reformas nauda</t>
  </si>
  <si>
    <t>Bebrenes vidusskolas jumta remonts</t>
  </si>
  <si>
    <t>Bebrenes vidusskolas ēkas „Bebrenes muižas komplekss ar parku” remontam</t>
  </si>
  <si>
    <t>Bebrenes pagasta pirmsskolas izglītības iestādes „Mazputniņš” telpu remontam</t>
  </si>
  <si>
    <t>ēkas „Bebrenes pagasta pārvalde ar kultūras namu un bibliotēku” jumta remontam, apkures katla un logu nomaiņai, telpu remontam Ilūkstes novada Bebrenes pagastā</t>
  </si>
  <si>
    <t>Bebrenes pagasta Bebrenes muižas žoga remontam „Bebrenes muižas kompleksā ar parku”</t>
  </si>
  <si>
    <t>Dvietes pagasta centralizētās siltumapgādes sistēmas rekonstrukcija</t>
  </si>
  <si>
    <t>Dvietes pagasta autoceļa „Ciemata ceļi 0,000 – 1,160” asfaltbetona seguma renovācija</t>
  </si>
  <si>
    <t>Dvietes pagasta autoceļa „Dvietes skola – pagasts 0,000 – 0,160” asfaltbetona seguma renovācija</t>
  </si>
  <si>
    <t>Dvietes pagasta kultūras nama un pagasta administrācijas ēkas jumta seguma renovācija</t>
  </si>
  <si>
    <t>Dvietes pamatskolas jumta seguma renovācija</t>
  </si>
  <si>
    <t>Dvietes pagasta kultūras nama un pagasta administrācijas ēkas logu un ārdurvju nomaiņa</t>
  </si>
  <si>
    <t>Dvietes pagasta kultūras nama un pagasta administrācijas ēkas telpu remonts</t>
  </si>
  <si>
    <t>Eglaines pagasta Eglaines pamatskolas apkures sistēmas rekonstrukcija</t>
  </si>
  <si>
    <t>Atdzelžošanas iekārtu pieslēgšana ūdensvada sistēmai Eglaines pagasta Baltmuižas ciemā</t>
  </si>
  <si>
    <t>Atdzelžošanas iekārtu pieslēgšana Eglaines pamatskolas ēkai</t>
  </si>
  <si>
    <t>Stāvlaukuma pie Eglaines pagasta padomes ēkas remontdarbi</t>
  </si>
  <si>
    <t>Eglaines pagasta Eglaines ciema Stendera ielas posma paplašināšana</t>
  </si>
  <si>
    <t>Eglaines pagasta ceļa „Laši – Pabērzi” posma no 0,9 km līdz 4,5 km remonts</t>
  </si>
  <si>
    <t>Eglaines pagasta padomes un kultūras nama ēkas logu maiņa</t>
  </si>
  <si>
    <t>Eglaines pamatskolas mācību korpusa jumta renovācija</t>
  </si>
  <si>
    <t>Jumta remonts un iekšējais kosmētiskais remonts Eglaines sporta kompleksā</t>
  </si>
  <si>
    <t>Autobusa iegāde Eglaines pagasta skolēnu pārvadāšanai</t>
  </si>
  <si>
    <t>Ilūkstes 1.vidusskolas rekonstrukcija</t>
  </si>
  <si>
    <t>Ilūkstes pilsētas centralizētās siltumapgādes sistēmas rekonstrukcija</t>
  </si>
  <si>
    <t>Avārijas situācijas novēršana Ilūkstes 1.vidusskolas internāta ēkā</t>
  </si>
  <si>
    <t xml:space="preserve"> Ilūkstes 2.vidusskolas ēkas jumta remonts</t>
  </si>
  <si>
    <t>Ilūkstes evaņģēliski luteriskās baznīcas atjaunošana</t>
  </si>
  <si>
    <t>Ilūkstes pilsētas centralizētās siltumapgādes sistēmas rekonstrukcijas 3.kārta</t>
  </si>
  <si>
    <t>Pirmskolas izglītības iestādes „Zvaniņš” ēkas jumta remonts un siltināšana, Ilūkstes pilsēta Jēkabpils iela 10a</t>
  </si>
  <si>
    <t>Ilūkstes pilsētas kultūras centra jumta un logu remonts, Ilūkste, Brīvības iela 12</t>
  </si>
  <si>
    <t>Ilūkstes 1.vidusskolas jumta remonts, Ilūkste, Raiņa iela 49</t>
  </si>
  <si>
    <t>Ilūkstes pilsētas bērnu un jauniešu centra logu nomaiņai un fasādes remontam, Ilūkstes pilsēta, Raiņa ielā 33a</t>
  </si>
  <si>
    <t>Vietējo pašvaldību administratīvā un attīstības centra labiekārtošanai, Ilūkste, Brīvības ielā 7</t>
  </si>
  <si>
    <t xml:space="preserve">  Ilūkstes 2.vidusskolas logu remonts, Ilūkste, Stadiona iela 7</t>
  </si>
  <si>
    <t>Kultūra centra, administratīvā un attīstības centra piebraucamo ceļu un gājēju ceļu izbūve, Ilūkste, Brīvības iela 7 un Brīvības iela 12</t>
  </si>
  <si>
    <t>Bērnu rotaļu laukumu ierīkošanai Sporta ielā 4, ilūkstes pilsētā</t>
  </si>
  <si>
    <t>Tirgus ielas remontam Ilūkstes pilsētā</t>
  </si>
  <si>
    <t>Ilūkstes pislētas kultūras nama remontam Brīvības ielā 12</t>
  </si>
  <si>
    <t>Pilskalnes pamatskolas jumta remontam</t>
  </si>
  <si>
    <t>Pilskalnes pagasta pašvaldības ēku Nākotnes ielā 23 un Nākotnes ielā 25 jumtu remontam</t>
  </si>
  <si>
    <t>Pilskalnes pagasta atpūtas bāzes „Dubezers” renovācijai</t>
  </si>
  <si>
    <t>Subates pamatskolas sporta zāles un aktu zāles logu nomaiņa</t>
  </si>
  <si>
    <t>Daugavpils rajona padomes projekta „Daugavpils rajona pašvaldības SIA Veselības un sociālās aprūpes centra "Subate" ēku energoefektivitātes paaugstināšana” īstenošanai</t>
  </si>
  <si>
    <t>Subates pamatskolas ēkas renovācija Tirgus laukumā 20</t>
  </si>
  <si>
    <t>Subates pilsētas domes administratīvās un pirmskolas izglītības iestādes ēkas renovācija 1.Miaja ielā 1</t>
  </si>
  <si>
    <t>Subates kultūras nama ēkas renovācija Tirgus laukumā 19</t>
  </si>
  <si>
    <t xml:space="preserve"> Šēderes pagasts</t>
  </si>
  <si>
    <t>Centralizētās siltumapgādes sistēmas rekonstrukcijai Šederes pagasta Šederes ciemā</t>
  </si>
  <si>
    <t>Alternatīvās aprūpes pakalpojumu pilnveide dienas centrā "Gauja"</t>
  </si>
  <si>
    <t xml:space="preserve"> Drošais ceļš iedzīvotājiem (Gauja), Vienošanās Nr.3DP/3.2.1.3./10/APIA/CFLA/042/035</t>
  </si>
  <si>
    <t xml:space="preserve">Drošais ceļš uz skolu (Inčukalns), Vienošanās Nr. 3DP/3.2.1.3./10/APIA/CFLA/043/036 </t>
  </si>
  <si>
    <t>Inčukalna novada domes pašvaldības izglītības ēku- Inčukalna pamatskolas un Vangažu vidusskolas renovācija, veicot energoefektivitātes pasākumus un nodrošinot oglekļa dioksīda emisijas samazinājum,  Nr. KPFI-7/14.</t>
  </si>
  <si>
    <t>Apgaismojuma infrastruktūras rekonstrukcija Inčukalna novadā KPFI-13/3</t>
  </si>
  <si>
    <t>2011-</t>
  </si>
  <si>
    <t>Speciālistu piesaiste Inčukalna novada domei, Nr.1DP/1.5.3.1.0/11/IPIA/VRAA/008/122</t>
  </si>
  <si>
    <t>Izglītības iestāžu  informatizācija, Vienošanās Nr. 3DP/3.2.2.1.2./09/IPIA/VIAA/546</t>
  </si>
  <si>
    <t>Inčukalna novada domes attīstības plānošanas kapacitātes paaugstināšana, Vienošanās Nr. 1DP/1.5.3.2.0/10/APIA/VRAA/041/059</t>
  </si>
  <si>
    <t>Vangažu pilsēta</t>
  </si>
  <si>
    <t>Ūdenssaimniecības attīstība 19 Austrumlatvijas upju baseinu pašvaldībās, 2.kārta, Vangaži</t>
  </si>
  <si>
    <t xml:space="preserve"> Inčukalna pagasts</t>
  </si>
  <si>
    <t>Ūdenssaimniecības attīstība Inčukalna novada Gaujas ciemā</t>
  </si>
  <si>
    <t>Ūdenssaimniecības attīstība Inčukalna novada Inčukalna ciemā</t>
  </si>
  <si>
    <t>Pazemes ūdeņu bioloģiskā attīrīšana Inčukalna apkaimē</t>
  </si>
  <si>
    <t>Vangažu pilsētas siltumapgādes sistēmas rekonstrukcija</t>
  </si>
  <si>
    <t>Avārijas situācijas novēršana Vangažu vidusskolas sporta zālē</t>
  </si>
  <si>
    <t>Vangažu pašvaldības ēkas rekonstrukcijai medicīnas pakalpojumu sniegšanas, sociālā dienesta un pieaugušo dienas centra telpu ierīkošanai, Parka ielā 2, Vangažu pilsētā</t>
  </si>
  <si>
    <t>Pazemes ūdeņu bioloģiskā attīrīšana Inčukalna
sērskābes gudrona dīķu apkaimē</t>
  </si>
  <si>
    <t>Inčukalna pagasta kultūras nama rekonstrukcija</t>
  </si>
  <si>
    <t>Inčukalna pirmsskolas izglītības iestādes renovācija</t>
  </si>
  <si>
    <t>Inčukalna pagasta Ozolu un Atmodas ielas un gājēju celiņu asfaltēšana</t>
  </si>
  <si>
    <t>Tranzīta maršruta ielu rekonstrukcija Jaunjelgavas pilsētā</t>
  </si>
  <si>
    <t>Tranzīta maršruta ielas - Rīgas šoseja - rekonstrukcija Jaunjelgavas pilsētā</t>
  </si>
  <si>
    <t>Aizsargātā zaļā zona un ūdenstilpnes Zemgalē un Ziemeļlietuvā</t>
  </si>
  <si>
    <t>LAT-LIT</t>
  </si>
  <si>
    <t>Jaunatnes iniciativu centra izveide Jaunjelgavas novadā</t>
  </si>
  <si>
    <t>Latvijas un Šveices programma</t>
  </si>
  <si>
    <t>Pašvaldību aktivitāšu īstenošana, lai nodrošiātu skolēnu pārvadāšanu un ar to saistītos atbalsta pasākumus</t>
  </si>
  <si>
    <t>Energoefektivitātes paaugstināšana Jaunjelgavas novada domes ēkā</t>
  </si>
  <si>
    <t xml:space="preserve">Izglītības iestāžu informatizācija </t>
  </si>
  <si>
    <t xml:space="preserve">Jaunjelgavas pilsēta ar lauku teritoriju </t>
  </si>
  <si>
    <t>Kvalitatīvai dabaszinātņu apguvei atbilstošas materiālās bāzes nodrošināšana Jaunjelgavas vidusskolā</t>
  </si>
  <si>
    <t xml:space="preserve">Tūrisma objekta rekonstrukcija pie Daugavas Jaunjelgavas vēsturiskajā centrā </t>
  </si>
  <si>
    <t>Ūdenssaimniecības pakalpojumu attīstība Jaunjelgavā, II kārta</t>
  </si>
  <si>
    <t>Seces pagasts</t>
  </si>
  <si>
    <t>Ūdenssaimniecības attīstība Jaunjelgavas novada Seces pagasta Seces ciemā</t>
  </si>
  <si>
    <t>Sērenes pagasts</t>
  </si>
  <si>
    <t>Daudzeses pagasts</t>
  </si>
  <si>
    <t>Normatīvo aktu prasībām neatbilstošās Jaunjelgavas novada Daudzeses pagasta izgāztuves „Siliņkalns” Nr.32508/2820/PPV rekultivācija</t>
  </si>
  <si>
    <t>Staburaga pagasts</t>
  </si>
  <si>
    <t>Sociālās aprūpes un krīzes centrs Jaunjelgavas novada Staburaga pagastā</t>
  </si>
  <si>
    <t>Sunākstes pagasts</t>
  </si>
  <si>
    <t>Normatīvo aktu prasībām neatbilstošās Jaunjelgavas novada Sunākstes pagasta izgāztuves „Zvanītāji” Nr.32868/5285/PPV rekultivācija</t>
  </si>
  <si>
    <t>Pašvaldības līdzfinansējuma daļas nodrošināšanai projektā “Tehniskā projekta izstrāde projekta “Ūdenssaimniecības pakalpojumu attīstība Jaunjelgavā, II kārta” ietvaros</t>
  </si>
  <si>
    <t>Projekts “Infrastruktūra un pakalpojumi 3.1.3.1. “Kvalitatīvai dabaszinātņu apguvei atbilstošas materiālās bāzes nodrošināšana ietvaros projektā “Kvalitatīvai  dabaszinātņu apguvei atbilstošas materiālās bāzes nodrošināšana Jaunjelgavas vidusskolā”</t>
  </si>
  <si>
    <t>Par projekta iesnieguma pielikumu sagatavošanu atbilstoši 25.03.2008. Ministru kabineta noteikumiem Nr. 20 „Darbības programmas „Infrastruktūra un pakalpojumi“papildinājuma 3.2.3.2. aktivitāti “Kvalitatīvai dabaszinātņu materiālās bāzes  nodrošināšana“</t>
  </si>
  <si>
    <t xml:space="preserve">Siltumtrases siltināšana Mednieku ielā
Ūdensvada rekonstrukcija Jēkabpils ielā
</t>
  </si>
  <si>
    <t>Ūdensvada rekonstrukcija Jēkabpils ielā</t>
  </si>
  <si>
    <t>Pašvaldības dzīvojamo māju jumta konstrukciju, jumta seguma un ēku fasādes remontdarbiem (notekcaurules)</t>
  </si>
  <si>
    <t>Ūdensvada remontam Jaunjelgavas vidusskolā</t>
  </si>
  <si>
    <t>Jaunjelgavas vidusskolas tualešu telpu renovācijai</t>
  </si>
  <si>
    <t>„Rekreācijas vides uzlabošana – Jaunjelgavas vidusskolas sporta stadiona, basketbola un volejbola laukuma rekonstrukcija“</t>
  </si>
  <si>
    <t>Apkures katla iegāde un uzstādīšana mājā Liepu iela 32</t>
  </si>
  <si>
    <t>Tehniskā projekta izstrāde projekta „Daugavas krasta saglabāšanai un infrastruktūras pielāgošanai tūrisma aktivitātēm un attīstībai Jaunjelgavā”</t>
  </si>
  <si>
    <t>Tehniskais projekts Jaunjelgavas novada administratīvās ēkas renovācijai, Lāčplēša ielā 11, Jaunjelgavā</t>
  </si>
  <si>
    <t xml:space="preserve">Līdzfinansējums projektam „Energoefektivitātes paaugstināšana Jaunjelgavas novada domes ēkā” </t>
  </si>
  <si>
    <t>Līdzfinansējums projektam „Jaunjelgavas novada kultūras nama ēkas vienkāršotā rekonstrukcija”</t>
  </si>
  <si>
    <t>Jaunjelgavas ūdensapgādes un kanalizācijas sistēmas attīstība</t>
  </si>
  <si>
    <t xml:space="preserve"> Jaunjelgavas ūdensapgādes un kanalizācijas sistēmas attīstība</t>
  </si>
  <si>
    <t>Jaunjelgavas vidusskolas ārējo sienu nostiprināšana, avārijas stāvokļa novēršana</t>
  </si>
  <si>
    <t>Jaunjelgavas vidusskolas ēku jumtu kapitālais remonts</t>
  </si>
  <si>
    <t>Jaunjelgavas pilsētas ar lauku teritoriju dome - Jaunjelgavas notekūdeņu attīrīšanas iekārtu aeratora siltināšana</t>
  </si>
  <si>
    <t>Jaunjelgavas vidusskolas sporta zāles remonta pabeigšana</t>
  </si>
  <si>
    <t>Jaunjelgavas vidusskolas logu nomaiņa</t>
  </si>
  <si>
    <t>Jaunjelgavas vidusskolas renovācija</t>
  </si>
  <si>
    <t>Jaunjelgavas vidusskolas logu nomaiņa, 3.kārta</t>
  </si>
  <si>
    <t>Ūdensapgādes sistēmas renovācija Seces pagasta, Sece ciemā</t>
  </si>
  <si>
    <t>Ielu apgaismojuma ierīkošana Seces pagasta Seces ciemā un Purviņu ciemā</t>
  </si>
  <si>
    <t>Sece</t>
  </si>
  <si>
    <t xml:space="preserve">Seces pagasta kultūras nama jumta nomaiņa </t>
  </si>
  <si>
    <t>Seces pagasta kultūras nama fasādes remonts</t>
  </si>
  <si>
    <t>Seces pagasta pamatskolas apkures rekonstrukcija</t>
  </si>
  <si>
    <t>Līdzfinansējums Seces kultūras nama vienkāršotai rekonstrukcijai</t>
  </si>
  <si>
    <t>Seces kultūras nama apkures sistēmas rekonstrukcija</t>
  </si>
  <si>
    <t>Līdzfinansējums skolas autobusa iegādei</t>
  </si>
  <si>
    <t>Seces pagasta administratīvās ēkas „Pagastmāja” remonts</t>
  </si>
  <si>
    <t>Tehniskā projekta izstrāde un realizācija Sērenes pagasta tautas nama remontam un ieejas piebūves celtniecībai</t>
  </si>
  <si>
    <t>Tehniskā projekta izstrāde un realizācija kapličas izbūvei Sērenes pagasta Totēnu kapos</t>
  </si>
  <si>
    <t>Sērene</t>
  </si>
  <si>
    <t xml:space="preserve">Sērenes pagasta "Tautas nama" rekonstrukcija </t>
  </si>
  <si>
    <t>Pašvaldības līdzfinasējums ELFLA projektā "Sērenes pagasta nepabeigtās būves-katlumājas rekonstrukcija pārveidojot to par sporta un atpūtas centru.</t>
  </si>
  <si>
    <t xml:space="preserve">Sērenes pagasta 'Totēnu kapu" kapličas būvniecība </t>
  </si>
  <si>
    <t>Sērenes pagasta autoceļa „Grāvkalēji - Dobelnieki” asfaltseguma izbūve posmā no kaltes līdz autoceļam Aizkraukle - Jaunjelgava</t>
  </si>
  <si>
    <t>Vīgantes pamatskolas remontam Staburaga pagastā</t>
  </si>
  <si>
    <t>Atdzelžošanas iekārtu uzstādīšana Staburaga ciemā „Ūdenstorņa” ūdensapgādes sistēmai</t>
  </si>
  <si>
    <t>Staburaga pagasta komunālās saimniecības notekūdeņu sūkņa iegāde</t>
  </si>
  <si>
    <t xml:space="preserve">Ūdensvada un kanalizācijas rekonstrukcija un projektēšana Staburaga pagasta Staburaga ciemā </t>
  </si>
  <si>
    <t>Staburaga pagasta Vīgantes parka estrādes nojumes izbūve</t>
  </si>
  <si>
    <t>Staburaga pagasta daudzdzīvokļu māju lietus ūdens kanalizācijas stāvvadu nomaiņa</t>
  </si>
  <si>
    <t>Staburaga pagasta daudzdzīvokļu māju kāpņu telpu remonts</t>
  </si>
  <si>
    <t>Staburaga pagasta daudzdzīvokļu māju dzelzbetona jumta remonts</t>
  </si>
  <si>
    <t>Staburaga saieta nama projektēšana un būvniecība</t>
  </si>
  <si>
    <t>Pāsvaldības līdzfinasējums ERAF "Vīgantes pamatskolas telpu vienkāršotā renovācija par Sociālās aprūpes un krīzes centru."</t>
  </si>
  <si>
    <t>Staburaga pagasta pārvaldes siganlizācijas ierīkošana</t>
  </si>
  <si>
    <t>Staburaga pagasta padomes ēkas administrācijas telpu logu nomaiņai</t>
  </si>
  <si>
    <t>Sunākstes pamatskolas energoefektivitātes paaugstināšana</t>
  </si>
  <si>
    <t>Pašvaldības ēkas „Kalnāji” remontam Sunākstē, Sunākstes pagastā</t>
  </si>
  <si>
    <t>Atdzelžošanas iekārtu uzstādīšana Sunākstes ciemā akas „Darbnīcas” ūdensapgādes sistēmai</t>
  </si>
  <si>
    <t>Apgaismojuma ierīkošana Kalnāju, Skolas ielās un valsts ceļa posmā V-926 Sunākstes ciemā, Sunākstes pagastā</t>
  </si>
  <si>
    <t>Pašvaldības dzīvojamās mājas „Dailes” jumta seguma nomaiņa Sunākstes pagastā</t>
  </si>
  <si>
    <t>Sunākstes pagasta padomes ēkas remontam</t>
  </si>
  <si>
    <t>Skolas ielas asfaltbetona seguma rekonstrukcijai Sunākstes ciemā, Sunākstes pagastā</t>
  </si>
  <si>
    <t>Tehniskā projekta izstrādāšana: pašvaldības dzīvojamās mājas „Dailes” jumta seguma nomaiņai; Pašvaldības ēkas „Kalnāji” remontam; Apgaismojuma ierīkošanai Kalnāju un Skolas ielās, un valsts ceļa posmā V-926 Sunākstes ciemā, Sunākstes pagastā; Sunākstes pamatskolas energoefektivitātes paaugstināšanai;</t>
  </si>
  <si>
    <t xml:space="preserve">Sunākste </t>
  </si>
  <si>
    <t>Sunākstes pamatskolas fasādes, aktu zāles, sanitāro telpu remonts</t>
  </si>
  <si>
    <t>Līdzfinasējums ELFLA pasākumam projektam "Saieta nama rekonstrukcija"</t>
  </si>
  <si>
    <t xml:space="preserve">Daudzese </t>
  </si>
  <si>
    <t>Bērnu dārza "Čiekuriņš"piebūves tehniskā projekta izstrādāšana, būvniecība</t>
  </si>
  <si>
    <t>Daudzeses pamatskolas sporta angāra celtniecības pabeigšana</t>
  </si>
  <si>
    <t>Pašvaldības līdzfinansējums ES projektam "Saieta nama rekonstrukcija"</t>
  </si>
  <si>
    <t>Ūdensapgādes sistēmas renovācija Daudzese pagasta Daudzevas ciemā</t>
  </si>
  <si>
    <t xml:space="preserve">Staburaga </t>
  </si>
  <si>
    <t>Jaunpiebalgas ūdenssaimniecības attīstības I kārta</t>
  </si>
  <si>
    <t>Kvalitatīvai dabaszinātņu apguvei atbilstošas materiālās bāzes nodrošināšana Jaunpiebalgas vidusskolā</t>
  </si>
  <si>
    <t>L226 - Mežsaimniecības ražošanas potenciāla atjaunošana un preventīvu pasākumu ieviešana</t>
  </si>
  <si>
    <t>Zosēnu pagasts</t>
  </si>
  <si>
    <t>Jaunpiebalgas vidusskola - sākumskolas jumta rekonstrukcijas pabeigšana</t>
  </si>
  <si>
    <t>Jaunpiebalgas pagasta kultūras nama apkures sistēmas remonts</t>
  </si>
  <si>
    <t>Jaunpiebalgas vidusskolas sporta zāles celtniecība</t>
  </si>
  <si>
    <t>Jaunpiebalgas pagasta Jaunpiebalgas vidusskolas fizikas, ķīmijas un darbmācības kabineta ēkas celtniecība un aprīkojuma iegāde</t>
  </si>
  <si>
    <t>Jaunpiebalgas pagasta rehabilitācijas centra "Dzīves enerģija" ierīkošana Piebalgas pamatskolas telpās</t>
  </si>
  <si>
    <t>Jaunpiebalgas pagasta rehabilitācijas centra “Dzīves enerģija” telpu ierīkošana</t>
  </si>
  <si>
    <t>Jaunpiebalgas vidusskolas fizikas, ķīmijas un darbmācības kabinetu ēkas celtniecība</t>
  </si>
  <si>
    <t>Jaunpiebalgas pagasta rehabilitācijas centra "Dzīves enerģija" telpu ierīkošana (Piebalgas pamatskolas renovācija)</t>
  </si>
  <si>
    <t>Jaunpiebalgas kultūras  nama ēkas rekonstrukcijai, Gaujas ielā 2a, Jaunpiebalgas ciemā</t>
  </si>
  <si>
    <t>Jaunpiebalgas vidusskolas ēkas jumta renovācijai, Gaujas ielā 41, Jaunpiebalgas ciemā</t>
  </si>
  <si>
    <t>Piebalgas pamatskolas ēkas renovācijai, Jaunpiebalgas ciemā</t>
  </si>
  <si>
    <t>Zosēnu pagasta ceļu remonts</t>
  </si>
  <si>
    <t>Zosēnu pagasta ēkas remonts</t>
  </si>
  <si>
    <t>Ūdensvada un kanalizācijas sistēmas rekonstrukcijai, Melnbāržu ciemā</t>
  </si>
  <si>
    <t>Pētera pamatskolas ēkas remontam, Melnbāržu ciemā</t>
  </si>
  <si>
    <t>Speciālista - projektu vadītāja piesaiste Jaunpils novada administratīvās kapacitātes stiprināšanai</t>
  </si>
  <si>
    <t>Speciālista - projektu koordinatora piesaiste Jaunpils novada administratīvās kapacitātes stiprināšanai</t>
  </si>
  <si>
    <t xml:space="preserve">Jaunpils pagasts </t>
  </si>
  <si>
    <t>Nr.1.2.2. Transporta sistēmas efektivitātes uzlabošana apdzīvotās teritorijās</t>
  </si>
  <si>
    <t>Jaunpils pagasts</t>
  </si>
  <si>
    <t>Kvalitatīvai dabaszinātņu apguvei atbilstošas materiālās bāzes nodrošināšana Jaunpils vidusskolā</t>
  </si>
  <si>
    <t>3.2.1.3. Satiksmes drošības uzlabojumi apdzīvotās vietās un Rīgā</t>
  </si>
  <si>
    <t>1.5.3.2. Attīstības plānošanas kapacitātes stiprināšana</t>
  </si>
  <si>
    <t>1.5.2.2.Pašvaldības kapacitātes stiprināšana</t>
  </si>
  <si>
    <t>Viesatu pagasts</t>
  </si>
  <si>
    <t>Jaunpils pagasta kompleksā attīstība</t>
  </si>
  <si>
    <t xml:space="preserve"> Jaunpils pagasta kompleksā attīstība</t>
  </si>
  <si>
    <t>Vides pieejamības nodrošināšana cilvēkiem ar īpašām vajadzībām Jaunpils pagastā</t>
  </si>
  <si>
    <t>Jaunpils pagasta viduslaiku pils rekonstrukcija</t>
  </si>
  <si>
    <t>Jaunpils vidusskolas mācību kabinetu remonts, Jaunpils pagastā</t>
  </si>
  <si>
    <t>Jaunpils pils laulību ceremoniju zāles remonts, „Jaunpils pils”, Jaunpils pagastā</t>
  </si>
  <si>
    <t>Jaunpils pagasta padomes telpu remonts, „Ērģelniekos”</t>
  </si>
  <si>
    <t>Jaunpils muzeja telpu remonts, „Jaunpils pils”, Jaunpils pagastā</t>
  </si>
  <si>
    <t>Autobusa iegādei skolēnu pārvadāšanai</t>
  </si>
  <si>
    <t>Viesatu pagasta kultūras nama un pakalpojumu centra remonts „Viekaļās”, Viesatu pagastā</t>
  </si>
  <si>
    <t>Viesatu pagasta ūdenssaimniecības attīstībai- dzeramā ūdens kvalitātes uzlabošanas pasākumiem Viesatu ciemā, Viesatu pagastā</t>
  </si>
  <si>
    <t>Jēkabpils novada pašvaldība</t>
  </si>
  <si>
    <t>Jelgavas novada pašvaldība</t>
  </si>
  <si>
    <t>Kandavas novada pašvaldība</t>
  </si>
  <si>
    <t>Krāslavas novada pašvaldība</t>
  </si>
  <si>
    <t>Kocēnu novada pašvaldība</t>
  </si>
  <si>
    <t>Kokneses novada pašvaldība</t>
  </si>
  <si>
    <t>Krimuldas novada pašvaldība</t>
  </si>
  <si>
    <t>Krustpils novada pašvaldība</t>
  </si>
  <si>
    <t>Kuldīgas novada pašvaldība</t>
  </si>
  <si>
    <t>Ķeguma novada pašvaldība</t>
  </si>
  <si>
    <t>Ķekavas novada pašvaldība</t>
  </si>
  <si>
    <t>Lielvārdes novada pašvadība</t>
  </si>
  <si>
    <t>Līgatnes novada pašvaldība</t>
  </si>
  <si>
    <t>Limbažu novada pašvadība</t>
  </si>
  <si>
    <t>Līvānu novada pašvaldība</t>
  </si>
  <si>
    <t>Lubānas novada pašvaldība</t>
  </si>
  <si>
    <t>Ludzas novada pašvaldība</t>
  </si>
  <si>
    <t>Madonas novada pašvaldība</t>
  </si>
  <si>
    <t>Mālpils novada pašvaldība</t>
  </si>
  <si>
    <t>Siltumnīcefektu gāzu emisiju samazināšana Jēkabpils novada pašvaldības ēkās - Rubeņu pirmsskolas mācību iestāde un Zasas pagasta pārvaldes administratīvā ēkās</t>
  </si>
  <si>
    <t>Brīvdabas pasākumu nodrošinājums</t>
  </si>
  <si>
    <t>Atkritumu savākšanas kvalitātes uzlabošana publiski pieejamās vietās Jēkabpils novada pašvaldības teritorijā</t>
  </si>
  <si>
    <t>Amatniecības pārrobežu sadarbības tīkls kā Latvijas-Lietuvas pierobežas pievilcības veicinātājs</t>
  </si>
  <si>
    <t>Pašvaldību aktivitāšu īstenošana, lai nodrošinātu skolēnu pārvadāšanu un ar to saistītos atbalsta pasākumus</t>
  </si>
  <si>
    <t>Latvijas-Šveices sadarbības programmas ind.proj.</t>
  </si>
  <si>
    <t>Ābeļu pagasts</t>
  </si>
  <si>
    <t>Ūdenssaimniecības attīstība Ābeļu pagasta Brodu ciemā</t>
  </si>
  <si>
    <t>Energoefektivitātes paaugstināšana Ābeļu pagasta pārvaldes administratīvajā ēkā</t>
  </si>
  <si>
    <t>Dignājas pagasts</t>
  </si>
  <si>
    <t>Dignājas pamatskolas siltumapgādes sistēmas modernizācija; Jēkabpils rajons, Zemgale</t>
  </si>
  <si>
    <t>Ūdenssaimniecības attīstība Dignājas pagasta Vandānu ciemā</t>
  </si>
  <si>
    <t>Dunavas pagasts</t>
  </si>
  <si>
    <t>Ūdenssaimniecības attīstība Dunavas pagasta Dunavas ciemā</t>
  </si>
  <si>
    <t>Sadzīves atkritumu izgāztuves „Prūsāni” rekultivācija Jēkabpils novada Dunavas pagastā</t>
  </si>
  <si>
    <t>Kalna pagasts</t>
  </si>
  <si>
    <t>Ūdenssaimniecības attīstība Jēkabpils novada Kalna pagasta Vidsalas ciemā</t>
  </si>
  <si>
    <t>Kalna pagasta atkritumu izgāztuves „Starenieki” rekultivācija</t>
  </si>
  <si>
    <t>Leimaņu pagasts</t>
  </si>
  <si>
    <t>Ūdenssaimniecības attīstība Jēkabpils novada Leimaņu pagasta Mežgales ciemā</t>
  </si>
  <si>
    <t xml:space="preserve"> Rubenes pagasts</t>
  </si>
  <si>
    <t>Velo-gājēju celiņa izbūve satiksmes drošības uzlabošanai Rubeņu ciemā</t>
  </si>
  <si>
    <t>Ūdenssaimniecības attīstība Rubenes pagasta Rubeņu ciemā</t>
  </si>
  <si>
    <t>Rubenes pagasta atkritumu izgāztuves „Siliņi” rekultivācija</t>
  </si>
  <si>
    <t>Zasas pagasts</t>
  </si>
  <si>
    <t>Ūdenssaimniecības infrastruktūras attīstība – rekonstrukcija un renovācija – Jēkabpils rajona Zasas pagasta Zasas ciematā</t>
  </si>
  <si>
    <t>Sadzīves atkritumu izgāztuves „Sīpulāni” rekultivācija Jēkabpils novada Zasas pagastā</t>
  </si>
  <si>
    <t>Siltumnīcefektu gāzu emisiju samazināšana Zasas pagasta Zasas ciema ielu un ceļu apgaismošanā</t>
  </si>
  <si>
    <t>Par pašvaldības daudzdzīvokļu māju "Veldres" un "Vārpas" iekšējo ūdensapgādes un kanalizācijas sistēmas vienkāršoto rekonstrukciju</t>
  </si>
  <si>
    <t>Saieta nama būvniecība</t>
  </si>
  <si>
    <t xml:space="preserve">Estrādes celtniecība pie Leimaņu tautas nama </t>
  </si>
  <si>
    <t>Veco ļaužu nama iekštelpu renovācija</t>
  </si>
  <si>
    <t>Apkures katlu iegāde Leimaņu pagasta administratīvajai ēkai un Leimaņu tautas namam</t>
  </si>
  <si>
    <t>Pagasta autoceļu remonts</t>
  </si>
  <si>
    <t>Izstrādāt tehnisko dokumentāciju Jēkabpils novada dienas aprūpes un krīzes centra izveidei</t>
  </si>
  <si>
    <t>Dzīvojamās mājas "Akācijas" jumta seguma un fasādes renovācija</t>
  </si>
  <si>
    <t>Siltumtīklu rekonstrukcija „Brodu”ciemā – I. kārta</t>
  </si>
  <si>
    <t>Brodu ciema katlu mājas telpas remonts, jumta seguma maiņa</t>
  </si>
  <si>
    <t>Ābeļu pagasta pamatskolas fasādes renovācija un jumta seguma nomaiņa</t>
  </si>
  <si>
    <t>Ābeļu sporta zāles būvniecība</t>
  </si>
  <si>
    <t>Siltumtīklu rekonstrukcija „Brodu” ciemā – II. Kārta</t>
  </si>
  <si>
    <t>Dignājas pamatskolas siltināšana</t>
  </si>
  <si>
    <t>Tehniskā projekta izstrādāšana un līdzfinansējums ERAF projektam „Ūdenssaimniecības attīstība Dignājas pagasta Vandānu ciemā”</t>
  </si>
  <si>
    <t>Dignājas pamatskolas un internāta energoefektivitātes paaugstināšana, remonts</t>
  </si>
  <si>
    <t>Dignājas pagasta administratīvās ēkas „Kamenes” renovācija (jumta nomaiņa, apkures sistēmas nomaiņa)</t>
  </si>
  <si>
    <t>Dignājas pamatskolas sporta laukuma rekonstrukcija un labiekārtošana</t>
  </si>
  <si>
    <t>Dignājas pagasta estrādes rekonstrukcijas dokumentu sagatavošana</t>
  </si>
  <si>
    <t>Tehniskā projekta izstrādāšana Dignājas pagasta sabiedriskā centra un autostāvvietas būvniecība pie Dignājas pamatskolas</t>
  </si>
  <si>
    <t>Dunavas pamatskolas rekonstrukcijas tehniskā projekta izstrādāšana, energoefektivitātes paaugstināšana un jumta konstrukciju maiņa</t>
  </si>
  <si>
    <t>Dunavas ciema katlu mājas un siltumtrašu remonts</t>
  </si>
  <si>
    <t>Sociālās rehabilitācijas un alternatīvās aprūpes centra ēkas „Doktorāts” siltināšana un centrālapkures ierīkošana</t>
  </si>
  <si>
    <t>Kalna pagasta administratīvās ēkas un palīgēku „Atvari” jumtu nomaiņa</t>
  </si>
  <si>
    <t>Mežgales kultūras nama, pagasta administratīvās ēkas jumta konstrukcija un logu nomaiņa Mežgales ciemā</t>
  </si>
  <si>
    <t>Leimaņu tautas nama jumta konstrukcijas rekonstrukcija un logu nomaiņa Leimaņu ciemā</t>
  </si>
  <si>
    <t>Leimaņu tautas nama ēkas rekonstrukcija un teritorijas labiekārtošana</t>
  </si>
  <si>
    <t>Rubenes pamatskolas siltumapgādes sistēmas rekonstrukcija -katlu telpas un siltumtīkla izbūve</t>
  </si>
  <si>
    <t>Rubenes pagasta pašvaldības autoceļu „Spēlēni – Asare”, „Rubiķi – Dronkas”, „Bokāni – Dronkas”, „Ausmas – Baldones”, „Berzakrogs – Stagari”, „Ģeidāni – Lauciņi”, „Mazslate – Stapāni”, „Lakstīgalas – Sakši”, „Vāveres – Krūmiņi”, „Miezīši – Puteņi”, Sīļu ceļa un Skolas ielas remontam</t>
  </si>
  <si>
    <t>Zasas vidusskolas sporta zāles būvniecības pabeigšana</t>
  </si>
  <si>
    <t>Zasas vidusskolas elektroapgādes, radio sistēmas un datortīkla pārbūve</t>
  </si>
  <si>
    <t>Zasas kultūras nama ēkas energoefektivitātes paaugstināšana</t>
  </si>
  <si>
    <t>Tehniskā projekta izstrādāšana un līdzfinansējums ES projektam „Zasas pagasta Zasas ciema ūdenssaimniecības attīstība”</t>
  </si>
  <si>
    <t>Zasas vidusskolas zobārstniecības kabineta iekārtošana</t>
  </si>
  <si>
    <t>Apkures katla iegāde un uzstādīšana Zasas ciema katlu mājai</t>
  </si>
  <si>
    <t>Zasas vidusskolas sporta laukuma un atpūtas zonas labiekārtošanas vienkāršotā rekonstrukcija</t>
  </si>
  <si>
    <t>Mežgale</t>
  </si>
  <si>
    <t>Mežgales kultūras nama grīdas seguma renovācija</t>
  </si>
  <si>
    <t>Mežgales sociālās mājas vienkāršotā rekonstrukcija</t>
  </si>
  <si>
    <t>Mežgales kultūras nama ēkas iekšējo ailu apdares darbi un iekštelpu renovācija</t>
  </si>
  <si>
    <t>Bērzgals</t>
  </si>
  <si>
    <t>Bērzgala pamatskolas ēkas fasādes vienkāršota rekonstrukcija</t>
  </si>
  <si>
    <t>1998 - 2000</t>
  </si>
  <si>
    <t>Via Baltica telpiskās attīstības zona</t>
  </si>
  <si>
    <t xml:space="preserve"> Latvija, Dānija</t>
  </si>
  <si>
    <t xml:space="preserve"> Izveidot Zemgales Reģionālo informācijas centru </t>
  </si>
  <si>
    <t>Jegavas un Šauļu pašvaldības</t>
  </si>
  <si>
    <t>1999 - 2000</t>
  </si>
  <si>
    <t>Apsvērt riska faktorus Jelgavas reģionā un Šauļu reģionā</t>
  </si>
  <si>
    <t>Vēsturiskie pētījumi un analīze par turpmākās attīstības iespējām šosejā Via Hanseatica</t>
  </si>
  <si>
    <t>Jelgavas rajona padome</t>
  </si>
  <si>
    <t>Izstrādāt teritorijas attīstības dokumentus</t>
  </si>
  <si>
    <t>NA</t>
  </si>
  <si>
    <t>Zemgales reģionālā informācijas centra izveide.</t>
  </si>
  <si>
    <t>Tehniskais aprīkojums</t>
  </si>
  <si>
    <t>1999 – 2000</t>
  </si>
  <si>
    <t>Apzināt vides riska faktorus</t>
  </si>
  <si>
    <t>VIA HANSEATICA automaģistrāles vēsturiskā izpēte un turpmākās attīstības analīze</t>
  </si>
  <si>
    <t>Speciālistu piesaiste Jelgavas novada administratīvās kapacitātes paaugstināšanai</t>
  </si>
  <si>
    <t>Tehnoloģiju pāreja no fosilajiem uz atjaunojamajiem energoresursiem Jelgavas novada pašvaldības ēkās</t>
  </si>
  <si>
    <t>Nešķirotu sadzīves atkritumu šķirošanas stacijas izveide Jelgavas novadā</t>
  </si>
  <si>
    <t>Siltumnīcefekta gāzu emisiju samazināšana Jelgavas novada pašvaldības publisko teritoriju apgaismojuma infrastruktūrā</t>
  </si>
  <si>
    <t>Kalnciema pilsētai ar lauku teritoriju</t>
  </si>
  <si>
    <t>Kvalitatīvai dabaszinātņu apguvei atbilstošas materiālās bāzes nodrošināšana Kalnciema vidusskolā</t>
  </si>
  <si>
    <t>Ūdenssaimniecības pakalpojumu attīstība Kalnciemā</t>
  </si>
  <si>
    <t>Ūdenssaimniecības pakalpojumu attīstība Kalnciemā 2.kārta</t>
  </si>
  <si>
    <t>Kalnciema pagasts</t>
  </si>
  <si>
    <t>Valgundes novads</t>
  </si>
  <si>
    <t>Ūdenssaimniecības attīstība Jelgavas novada Valgundes pagasta pārvaldes ciemā Vītoliņi</t>
  </si>
  <si>
    <t>Elejas pagasts</t>
  </si>
  <si>
    <t>Elejas pagasta notekūdeņu attīrīšanas sistēmas izveidošana</t>
  </si>
  <si>
    <t>Ūdenssaimniecības attīstība Jelgavas novada Elejas pagasta Elejas ciemā</t>
  </si>
  <si>
    <t>Elejas pašvaldība</t>
  </si>
  <si>
    <t>Elejas pašvaldības ceļa Audruve-Staļģi 2100m posma grants seguma rekonstrukcija</t>
  </si>
  <si>
    <t>Glūdas pagasts</t>
  </si>
  <si>
    <t>Subsidēto darba vietu izveide sociālās atstumtības ruska grupu bezdarbniekiem Glūdas pagastā</t>
  </si>
  <si>
    <t>Alternatīvās aprūpes pakalpojumu centra bērniem izveide Glūdas pagastā</t>
  </si>
  <si>
    <t>Jelgavas novada Dorupes ciema ūdenssaimniecības attīstība</t>
  </si>
  <si>
    <t>Aktivitāšu centra izveide brīvā laika pavadīšanai Glūdas pagastā</t>
  </si>
  <si>
    <t>Jaunsvirlaukas pagasts</t>
  </si>
  <si>
    <t>Sociālās mājas "Zariņi" energoefektivitātes paaugstināšanas projekts</t>
  </si>
  <si>
    <t>Ūdenssaimniecības attīstība Jelgavas rajona Jaunsvirlaukas pagasta ciemā Kārniņi 1.kārta.</t>
  </si>
  <si>
    <t>Ūdenssaimniecības attīstība Jelgavas rajona Jaunsvirlaukas pagasta ciemā Staļģene 1.kārta.</t>
  </si>
  <si>
    <t>Jaunsvirlaukas pagasta kultūras un sporta centra "Jaunlīdumi" rekonstrukcija</t>
  </si>
  <si>
    <t>Jaunsvirlaukas pagasta ceļa Nr.95 Īslīces-Salgale-Betoni rekonstrukcija</t>
  </si>
  <si>
    <t>Gājēju ietvju un veloceliņu tīkla, autobusa pieturas izbūve Jaunsvirlaukas pag.</t>
  </si>
  <si>
    <t>Lielplatones pagasts</t>
  </si>
  <si>
    <t>Lielplatones speciālās internātpamatskolas infrastruktūras un mācību aprīkojuma uzlabošana</t>
  </si>
  <si>
    <t>Ūdenssaimniecības pakalpojumu attīstība Lielplatones pagasta Lielplatones ciemā</t>
  </si>
  <si>
    <t>Autoceļa Lielplatone-Sili rekonstrukcija</t>
  </si>
  <si>
    <t>Ūdenssaimniecības infrastruktūras attīstība Jelgavas novada Platones ciemā</t>
  </si>
  <si>
    <t>Līvbērzes pagasts</t>
  </si>
  <si>
    <t>Platones pagasts</t>
  </si>
  <si>
    <t>Platones pagsts</t>
  </si>
  <si>
    <t>Jelgavas rajona Platones pagasta autoceļa Nr.13 Zīlēnu ceļš - Kubliņi rekonstrukcija 1,10 km garumā</t>
  </si>
  <si>
    <t>Sesavas pagasts</t>
  </si>
  <si>
    <t>Sesavas pagasta notekūdeņu attīrīšanas sistēmas izveidošana</t>
  </si>
  <si>
    <t>Ūdenssaimniecības attīstība Sesavas pagasta Bērvircavas un Sesavas ciemos</t>
  </si>
  <si>
    <t>Svētes pagasts</t>
  </si>
  <si>
    <t>Jelgavas novada Svētes ciema ūdenssaimniecības attīstība</t>
  </si>
  <si>
    <t>Jēkabnieku kultūras nama rekonstrukcijas 2.kārta</t>
  </si>
  <si>
    <t xml:space="preserve"> Vilces pagasts</t>
  </si>
  <si>
    <t>Ūdenssaimniecības attīstība Vilces pagasta Ziedkalnes ciematā</t>
  </si>
  <si>
    <t>Vircavas pagasts</t>
  </si>
  <si>
    <t>Gājēju celiņu izbūve Vircavas pagastā</t>
  </si>
  <si>
    <t>Vircavas tautas nama rekonstrukcija 2.kārta</t>
  </si>
  <si>
    <t>Zaļenieku pagasts</t>
  </si>
  <si>
    <t>Zaļenieku vidusskolas ēkas rekonstrukcija un aprīkojuma modernizācija vispārējās vidējās izglītitbas kvalitātes uzlabošanai Jelgavas novadā</t>
  </si>
  <si>
    <t>Apgaismota gājēju-velo celiņa izbūve Zaļenieku pagastā</t>
  </si>
  <si>
    <t>Jelgavas novada Zaļenieku ciema ūdenssaimniecības attīstība</t>
  </si>
  <si>
    <t xml:space="preserve">Jelgavas rajona sporta centra zāles 
renovācija
</t>
  </si>
  <si>
    <t>Valgundes pagasta padome – autoceļa rekonstrukcija</t>
  </si>
  <si>
    <t>Valgundes pagasta Kalnciema vidusskolas ēku centrālapkures un karstā ūdens apgādes sistēmu un katlumājas renovācija</t>
  </si>
  <si>
    <t>Valgundes novada Kalnciema vidusskolas ēkas centrālapkures un karstā ūdens apgādes sistēmu un katlumājas renovācija</t>
  </si>
  <si>
    <t>Elejas bērnunama - patversmes ūdensapgādes sistēmas sakārtošana</t>
  </si>
  <si>
    <t>Elejas vidusskolas siltumapgādes sistēmas rekonstrukcija</t>
  </si>
  <si>
    <t>Elejas pagasta Elejas vidusskolas logu nomaiņa</t>
  </si>
  <si>
    <t>Dzeramā ūdens uzkrāšanas pazemes tipa rezervuāra izbūve Elejā</t>
  </si>
  <si>
    <t>Elejas vidusskolas jumta seguma remonts</t>
  </si>
  <si>
    <t>Elejas vidusskolas durvju bloku maiņa</t>
  </si>
  <si>
    <t>Jaunsvirlaukas pagasta sociālās palīdzības un alternatīvās aprūpes centra “Staļģene” izveidošana</t>
  </si>
  <si>
    <t>Staļģenes pamatskolas ēkas bezavārijas ekspluatācijas projekts</t>
  </si>
  <si>
    <t>Staļģenes pamatskolas ēkas ekspluatācijas bezavārijas projekta 2.kārta</t>
  </si>
  <si>
    <t>Siltumapgādes sistēmas rekonstrukcija Jaunkalsnavas ciematā</t>
  </si>
  <si>
    <t>Sociālās palīdzības un alternatīvās aprūpes centra "Staļģene" izveide Jaunsvirlaukas pagastā</t>
  </si>
  <si>
    <t>Jaunsvirlaukas pagasta Staļģenes pamatskolas ēkas bezavāriju ekspluatācijas projekta 3.kārta</t>
  </si>
  <si>
    <t>Jelgavas rajona Jaunsvirlaukas pagasta padomei projekta "Jaunsvirlaukas pagasta sabiedriskā sektora ēku energoefektivitātes paaugstināšanas projekts" īstenošanai</t>
  </si>
  <si>
    <t>Jaunsvirlaukas pagasta izglītības un aktivitāšu centra “Līdumi” remontdarbi</t>
  </si>
  <si>
    <t>Jaunsvirlaukas pagasta Staļģenes pamatskolas ēkas renovācija</t>
  </si>
  <si>
    <t>Jelgavas rajona Jaunsvirlaukas pagasta sociālās palīdzības un alternatīvās aprūpes centra „Staļģene”  pabeigšanas darbi</t>
  </si>
  <si>
    <t>Staļģenes pamatskolas remontdarbi</t>
  </si>
  <si>
    <t>Tehniskā projekta izstrāde Staļģenes pamatskolas sporta zālei</t>
  </si>
  <si>
    <t>Ielu apgaismojuma ierīkošana Jelgavas rajona Jaunsvirlaukas pagasta  Vecsvirlaukas ciematā</t>
  </si>
  <si>
    <t>Lielās ielas apgaismojuma ierīkošana Mežciemā</t>
  </si>
  <si>
    <t>Staļģenes pamatskolas tualešu un sanitāro mezglu remonts</t>
  </si>
  <si>
    <t>Mikroautobusa iegāde Staļģenes pamatskolai</t>
  </si>
  <si>
    <t>Jaunsvirlaukas pagasta izglītības un aktivitāšu centra "Līdumi" remontdarbi</t>
  </si>
  <si>
    <t>Staļģenes pamatskolas ēkas renovācija</t>
  </si>
  <si>
    <t>Kalnciema vidusskolas ēkas centrālapkures un karstā ūdens apgādes sistēmu un katlu mājas renovācija</t>
  </si>
  <si>
    <t>Ūdens apgādes sistēmas rekonstrukcijas tehniskā projektaun tehniski ekonomiksā pamatojuma izstrāde Centra un Sidrabes ciemos</t>
  </si>
  <si>
    <t>Lielpaltones pamatskolas renovācija</t>
  </si>
  <si>
    <t>Līvbērzes pamatskolas datorklases pamatbāzes izveidošana</t>
  </si>
  <si>
    <t>Līvbērzes pagasta Aizupes pamatskolas datorklases izveide</t>
  </si>
  <si>
    <t>Aizupes pamatskolas siltināšana</t>
  </si>
  <si>
    <t>Līvbērzes pagasta vidusskolas logu un durvju nomaiņa</t>
  </si>
  <si>
    <t>Līvbērzes pagasta Līvbērzes vidusskolas sporta halles tehniskā projekta izstrāde</t>
  </si>
  <si>
    <t>Līvbērzes pagasta Līvbērzes vidusskolas jumta rekonstrukcija</t>
  </si>
  <si>
    <t>Līvbērzes pagasta Līvbērzes vidusskolas sporta halles būvniecība</t>
  </si>
  <si>
    <t>Platones pagasta pamatskolas ēkas renovācija</t>
  </si>
  <si>
    <t>Platones pagasta Lielvircavas pamatskolas logu un durvju nomaiņa</t>
  </si>
  <si>
    <t>Platones pamatskolas renovācija</t>
  </si>
  <si>
    <t>Lielvircavas pamatskolas renovācija</t>
  </si>
  <si>
    <t>Platones pagasta administratīvās ēkas renovācija</t>
  </si>
  <si>
    <t>Sesavas pamatskolas sporta zāles celtniecība</t>
  </si>
  <si>
    <t>Svētes pamatskolas piebūve un sporta halle – izglītības iestādes paplašināšana</t>
  </si>
  <si>
    <t>Svētes pamatskolas mēbeļu iegādei</t>
  </si>
  <si>
    <t>Jēkabnieku kultūras nama remonts</t>
  </si>
  <si>
    <t>Svētes pamatskolas piebūve un sporta halle - izglītības iestādes paplašināšana</t>
  </si>
  <si>
    <t>Svētes pamatskolas piebūves un sporta halles būvniecība</t>
  </si>
  <si>
    <t>Vilces pamatskolas siltināšana</t>
  </si>
  <si>
    <t>Vilces pagasta tautas nama un pagasta padomes administrācijas ēku energoefektivitātes uzlabošana</t>
  </si>
  <si>
    <t>Vircavas pagasta pirmsskolas izglītības iestādes ēkas renovācija</t>
  </si>
  <si>
    <t>Vircavas pagasta Vircavas vidusskolas ēdināšanas bloka renovācija</t>
  </si>
  <si>
    <t>Vircavas vidusskolas fasādes renovācija</t>
  </si>
  <si>
    <t>Vircavas pagasts administratīvās ēkas „Kamenes” renovācija</t>
  </si>
  <si>
    <t>Zaļenieku pagasta kultūras nama ēkas renovācija</t>
  </si>
  <si>
    <t>Zaļenieku pagasta Zaļenieku pamatskolas telpu remonts</t>
  </si>
  <si>
    <t>2007 - 2008</t>
  </si>
  <si>
    <t>Sabiedrisko interneta pieejas punktu tīkla izveidošana Zemgales reģionā</t>
  </si>
  <si>
    <t>2006 - 2007</t>
  </si>
  <si>
    <t>Profesionālās pilnveides programmas izveide un īstenošana Jelgavas rajona skolu klašu audzinātājiem</t>
  </si>
  <si>
    <t>2007 - 2007</t>
  </si>
  <si>
    <t>Tālākizglītības iespēju paplašināšana Jelgavas rajona vispārizglītojošo skolu pedagogiem</t>
  </si>
  <si>
    <t>2008 - 2007</t>
  </si>
  <si>
    <t>Pārrobežu sadarbības iniciatīva riska vadības sistēmas veidošanai Latvijas un Lietuvas kaimiņu reģionu</t>
  </si>
  <si>
    <t>Projekts „Mākslas pedagogu tālākizglītības un radošās nometnes organizēšana Jelgavas rajona mākslas pulciņu dalībniekiem – jauniešiem ar īpašām vajadzībām</t>
  </si>
  <si>
    <t>Zaļenieku kultūras nama telpu remonts</t>
  </si>
  <si>
    <t>Zaļenieku pagasta izglītības centra siltināšana un ārējā apdare</t>
  </si>
  <si>
    <t>Zaļenieku kultūras nama renovācija 3. kārta</t>
  </si>
  <si>
    <t>Mikroautobusa iegāde Zaļenieku pamatskolai</t>
  </si>
  <si>
    <t>Iedzīvotāju pakalpojuma centra renovācija</t>
  </si>
  <si>
    <t>Sporta laukuma izbūve pie Zaļenieku pamatskolas</t>
  </si>
  <si>
    <t>Kārsavas novada pašvaldība</t>
  </si>
  <si>
    <t>Malnavas pagasts</t>
  </si>
  <si>
    <t>Eiropas Kopienas ārējā palīdzība</t>
  </si>
  <si>
    <t>Malnavas Latvijas automehāniķu izglītības centrs Latgalē</t>
  </si>
  <si>
    <t>Kārsavas novada pašvaldība Malnavas pagasts</t>
  </si>
  <si>
    <t>Investīciju apjoms projektā  (LVL)</t>
  </si>
  <si>
    <t>Speciālistu piesaiste Kārsavas novada pašvaldībai</t>
  </si>
  <si>
    <t>Kārsavas pilsēta</t>
  </si>
  <si>
    <t>Kvalitatīvai dabaszinātņu apguvei atbilstošas materiālās bāzes nodrošināšana Kārsavas vidusskolā</t>
  </si>
  <si>
    <t>Vienības ielas rekonstrukcija Kārsavas pilsētā</t>
  </si>
  <si>
    <t>Goliševas pagasts</t>
  </si>
  <si>
    <t>Mērdzenes pagasts</t>
  </si>
  <si>
    <t>Ūdenssaimniecības attīstība Mērdzenes pagasta Mērzdenes un Pudinavas ciemos</t>
  </si>
  <si>
    <t>Mežvidu pagasts</t>
  </si>
  <si>
    <t>Salnavas pagasts</t>
  </si>
  <si>
    <t>Kārsavas pilsētas ģimnāzijas renovācija un energoefektivitātes paaugstināšana</t>
  </si>
  <si>
    <t>Kārsavas kultūras nama remonts</t>
  </si>
  <si>
    <t>Kārsavas mūzikas un mākslas skolas remontdarbi</t>
  </si>
  <si>
    <t>Kārsavas pirmsskolas izglītības iestādes remonts</t>
  </si>
  <si>
    <t>Kārsavas vidusskolas remonts</t>
  </si>
  <si>
    <t>Kārsavas pilsētas tautas nama ēkas remonts</t>
  </si>
  <si>
    <t>Kārsavas pilsētas domes projekta „Siltumenerģijas ražošanas efektivitātes paaugstināšana siltumapgādes sistēmās Kārsavā, uzsākot Kārsavas CSS rekonstrukciju” īstenošanai</t>
  </si>
  <si>
    <t>Goliševas pagasta Aizgāršas pamatskolas remonts</t>
  </si>
  <si>
    <t>Goliševas pagasta tautas nama remonts</t>
  </si>
  <si>
    <t>Goliševas ciema ūdensapgādes  un kanalizācijas sistēmas attīstība</t>
  </si>
  <si>
    <t>Goliševas pagasta  pirmskolas izglītības iestādes  Goliševas ciemā, p/n „Aizgārša” ēkas jumta remonts</t>
  </si>
  <si>
    <t>Goliševas pagasta tautas nama jumta remonts</t>
  </si>
  <si>
    <t>Malnavas pagasta Nesteru skolēnu bibliotēkas interneta pieejas punkta ēkas remonts</t>
  </si>
  <si>
    <t>Malnavas pagasta sociālo dzīvokļu mājas ar nosaukumu „Mūsmājas”, Melnavas pagastā, Melnavas ciemā izveidošana</t>
  </si>
  <si>
    <t>Logu nomaiņa pirmskolas izglītības iestādē „Ievas”</t>
  </si>
  <si>
    <t>Malnavas pagasta Saules ielas remonts</t>
  </si>
  <si>
    <t>Mērdzenes pagasta kultūras nama renovācija</t>
  </si>
  <si>
    <t>Mežvidu pagastam - Mežvidu 1.pamatskolas remonts</t>
  </si>
  <si>
    <t>Alternatīvās aprūpes pakalpojumi – dienas centra ēkas kapitālais remonts un mobilās vienības nodrošināšana ar autotransportu Mežvidu pagastā</t>
  </si>
  <si>
    <t>Mežvidu 2.pamatskolas sporta zāles remonts</t>
  </si>
  <si>
    <t>Mežvidu pagasta padomes telpu remonts</t>
  </si>
  <si>
    <t>Mežvidu pagasta Mežvidu 2.pamatskolas siltumapgādes renovācija</t>
  </si>
  <si>
    <t>Atdzelžošanas iekārtu iegāde un uzstādīšana Mežvidu ciemā</t>
  </si>
  <si>
    <t>Attrīšanas iekārtu renovācija Mežvidu ciemā</t>
  </si>
  <si>
    <t>Ūdenstorņa renovācija Mežvidu ciemā</t>
  </si>
  <si>
    <t>Tehniskā projekta izstrāde Mežvidu ciema 15 Līvānu tipa māju pieslēg-šanai pie kopējā kanalizācijas tīkla</t>
  </si>
  <si>
    <t>Salnavas pagasta kultūras nama apkures sistēmas renovācija</t>
  </si>
  <si>
    <t>Salnavas pagasta pamatskolas remontdarbi</t>
  </si>
  <si>
    <t>Salnavas pamatskolas ēkas remonts</t>
  </si>
  <si>
    <t>Salnavas tautas nama remonts</t>
  </si>
  <si>
    <t>Salnas pagasta padomes ēkas remonts</t>
  </si>
  <si>
    <t>Dauguļu speciālās internātpamatskolas sociālās integrācijas kvalitātes paaugstināšana</t>
  </si>
  <si>
    <t>Eiropas Ekonomikas Zonas (EEZ)/Norvēģijas finanšu instruments, 85% intensitāte</t>
  </si>
  <si>
    <t>Kocēnu novada izglītības iestāžu informatizācija Dikļu pamatskolā, Jaunburtnieku pamatskolā, Rubenes pamatskolā, Kocēnu pamatskolā ,</t>
  </si>
  <si>
    <t>Kocēnu novada administratīvās kapacitātes paaugstināšana</t>
  </si>
  <si>
    <t>Kocēnu novada attīstības plānošanas kapacitātes paaugstināšana</t>
  </si>
  <si>
    <t>Efektīvi un kvalitatīvi vides un pārrobežas sadarbības projekti Vidzemes reģiona pašvaldībā</t>
  </si>
  <si>
    <t>Būsim atpazīstami!</t>
  </si>
  <si>
    <t>Alternatīvu sociālo pakalpojumu attīstība Kocēnu novadā</t>
  </si>
  <si>
    <t>Bērzaines pagasts</t>
  </si>
  <si>
    <t>Ūdenssaimniecības attīstība Bērzaines pagasta Bērzaines ciemā un Jaunburtnieku pamatskola</t>
  </si>
  <si>
    <t>L321 - Pamatpakalpojumi ekonomikai un iedzīvotājiem Saietu nama izveidošana Bērzaines pagastā</t>
  </si>
  <si>
    <t>L321 - Pamatpakalpojumi ekonomikai un iedzīvotājiem Bērzaines pagasta Vidzemes, Imantas ielu un ceļu rekonstrukcija</t>
  </si>
  <si>
    <t>L122 - Meža ekonomiskās vērtības uzlabošana Jaunaudžu kopšana Kocēnu novada Bērzaines "Mežvidos"</t>
  </si>
  <si>
    <t>Ūdenssaimniecības attīstība Kocēnu novada Bērzaines pagasta Bērzaines ciemā, II kārta</t>
  </si>
  <si>
    <t>Zilākalna pagasts</t>
  </si>
  <si>
    <t>Ūdenssaimniecības attīstība Zilākalna pagasta Zilākalna ciemā</t>
  </si>
  <si>
    <t>L321 - Pamatpakalpojumi ekonomikai un iedzīvotājiem Kultūras ielas un ietves rekonstrukcija Zilākalna pagastā</t>
  </si>
  <si>
    <t>L321 - Pamatpakalpojumi ekonomikai un iedzīvotājiem Atjaunojamo energoresursu energoapgādes sistēmas rekonstrukcija Zilākalna pagastā</t>
  </si>
  <si>
    <t>Dikļu pagasts</t>
  </si>
  <si>
    <t>Ūdenssaimniecības attīstība Dikļu pagasta Dikļu ciemā</t>
  </si>
  <si>
    <t>Dikļu kultūras centra rekonstrukcija</t>
  </si>
  <si>
    <t>Dauguļu speciālās Internātpamatskolas mācību vides un sociālo prasmju uzlabošana izglītojamiem ar speciālām vajadzībām</t>
  </si>
  <si>
    <t>L413 - Lauku ekonomikas dažādošana un dzīves kvalitātes veicināšana vietējo attīstības stratēģiju īstenošanas teritorijā Dikļu sakrālā kultūras mantojuma atjaunotne</t>
  </si>
  <si>
    <t>Ūdenssaimniecības attīstība Kocēnu novada Dikļu pagasta Dikļu ciemā, II kārta</t>
  </si>
  <si>
    <t>Z4011 - Teritoriju attīstības stratēģiju īstenošana-ciematu, kuros veic zivsaimniecības darbības, atjaunošana un attīstība Autoceļa Beikas - Mazezers ceļa rekonstrukcija zivsaimniecības attīstībai Kocēnu novadā</t>
  </si>
  <si>
    <t>Kocēnu pagasts</t>
  </si>
  <si>
    <t>Ūdenssaimniecības attīstība Kocēnu pagasta Kocēnu un Rubenes ciemos</t>
  </si>
  <si>
    <t>L321 - Pamatpakalpojumi ekonomikai un iedzīvotājiem Kocēnu kultūras nama rekonstrukcija</t>
  </si>
  <si>
    <t>Normatīvo aktu prasībām neatbilstošās Vlamieras rajona Kocēnu pagasta izgātuves "Beites"</t>
  </si>
  <si>
    <t>Ūdenssaimniecības attīstība Kocēnu novada Kocēnu pagasta Kocēnu ciemā, II kārta</t>
  </si>
  <si>
    <t>L413 - Lauku ekonomikas dažādošana un dzīves kvalitātes veicināšana vietējo attīstības stratēģiju īstenošanas teritorijā Skanīgi kultūras pasākumi Kocēnos</t>
  </si>
  <si>
    <t>Ūdenssaimniecības attīstība Kocēnu novada Kocēnu pagasta Rubenes ciemā, II kārta</t>
  </si>
  <si>
    <t>Vaidavas pagasts</t>
  </si>
  <si>
    <t>Ūdenssaimniecības attīstība Vaidavas pagasta Vaidavas ciemā</t>
  </si>
  <si>
    <t>Infrastruktūras uzlabošana Vaidavas speciālajā Internātpamatskolā</t>
  </si>
  <si>
    <t>L321 - Pamatpakalpojumi ekonomikai un iedzīvotājiem Vaidavas kultūras centra vienkāršotā rekonstrukcija</t>
  </si>
  <si>
    <t>Zivju resursu atjaunošana Kocēnu novada Vaidavas ezerā</t>
  </si>
  <si>
    <t>L413 - Lauku ekonomikas dažādošana un dzīves kvalitātes veicināšana vietējo attīstības stratēģiju īstenošanas teritorijā Novadpētniecības aktivitāšu centra izveide Vaidavā</t>
  </si>
  <si>
    <t>L321 - Pamatpakalpojumi ekonomikai un iedzīvotājiem Logu rekonstrukcija Vaidavas kultūras centrā</t>
  </si>
  <si>
    <t>Kocēnu novada Dauguļu un Vaidavas ciemu vides pievilcības attīstība</t>
  </si>
  <si>
    <t>Ūdenssaimniecības attīstība Kocēnu novada Vaidavas pagasta Vaidavas ciemā, II. Kārta</t>
  </si>
  <si>
    <t>Vēžu resursu atjaunošana Kocēnu novada Vaidavas ezerā</t>
  </si>
  <si>
    <t>Granta līgums PHARE projekts "Bērnu kultūras rūpe - pašvaldības ilgtspējas garants"</t>
  </si>
  <si>
    <t>PHARE projekts</t>
  </si>
  <si>
    <t>Multifunkcionāls jauniešu aktivitāšu centrs Vaidavā" Latv. un Šveices programmas projekts</t>
  </si>
  <si>
    <t>Latvijas  un Šveices programmas projekts</t>
  </si>
  <si>
    <t>Bērzaines pagasta tautas nama renovācija</t>
  </si>
  <si>
    <t>Bērzaines pagasta Jaunburtnieku kapličas renovācija</t>
  </si>
  <si>
    <t>Bērzaines pagasta padomes ēkas renovācijai</t>
  </si>
  <si>
    <t>Zilākalna pagasta sporta zāles būvniecībai</t>
  </si>
  <si>
    <t>Zilākalna pagasta siltumtrases renovācija un gājēju celiņa seguma nomaiņa</t>
  </si>
  <si>
    <t>Zilākalna pagasta katlu mājas rekonstrukcija</t>
  </si>
  <si>
    <t>Zilākalna pagasta Kultūras ielas un ietves rekonstrukcija</t>
  </si>
  <si>
    <t>Dikļu pagasta Dauguļu speciālās internātskolas jumta renovācija</t>
  </si>
  <si>
    <t>Dikļu pagasta kultūras un informācijas centra ēkas „Straumes” renovācija</t>
  </si>
  <si>
    <t>Dikļu pagasta PII "Cielaviņa " ēkas logu un durvju nomaiņa</t>
  </si>
  <si>
    <t>Dikļu pagasta Jura Neikena pamatskolas apkures sistēmas rekonstrukcija un sporta zāles kosmētiskais remonts</t>
  </si>
  <si>
    <t>Dikļu pagasta centrā gājēju ietves izbūve</t>
  </si>
  <si>
    <t>Projekta koordinatora un sociālā darbinieka piesaiste Kokneses novada pašvaldības administratīvās kapacitātes stiprināšanai</t>
  </si>
  <si>
    <t>Bebru pagasts</t>
  </si>
  <si>
    <t>Vecbebru profesionālā vidusskola. Profesionālās vidējās izglītības programmas "Lauksaimniecība ar specializāciju biškopībā" īstenošana Vecbebru Profesionālajā vidusskolā</t>
  </si>
  <si>
    <t>Normatīvo aktu prasībām neatbilstošās Kokneses novada Bebru pagasta izgāztuves "Cenši" Nr.32468/2816/PPV rekultivācija</t>
  </si>
  <si>
    <t>Vecbebru Profesionālās vidusskolas dienesta viesnīcas renovācija atbilstoši energoefektivitātes prasībām un izmantojot videi draudzīgus būvniecības materiālus un izstrādājumus.</t>
  </si>
  <si>
    <t xml:space="preserve"> Iršu pagasts</t>
  </si>
  <si>
    <t>Iršu centralizētās siltumapgādes sistēmas rekonstrukcija; Iršu pagasts, Zemgale</t>
  </si>
  <si>
    <t>Ūdenssaimniecības attīstība Iršu pagasta Iršu ciemā</t>
  </si>
  <si>
    <t xml:space="preserve"> Kokneses pagasts</t>
  </si>
  <si>
    <t>Normatīvo aktu prasībām neatbilstošās Aizkraukles rajona Kokneses pagasta izgāztuves "Koknese" Nr.32608/2832/PPV rekultivācija</t>
  </si>
  <si>
    <t>Ūdenssaimniecības attīstība Austrumlatvijas upju baseinu pašvaldībās, II kārta, Aizkraukles rajona Kokneses pagastā</t>
  </si>
  <si>
    <t>Bebru pagasta pamatskolas sporta zāles siltināšana</t>
  </si>
  <si>
    <t>Ūdenssaimniecības apgādes sistēmas rekonstrukcijai Vecbebru ciemā</t>
  </si>
  <si>
    <t>Iršu bērnunama “Dzeguzīte” remonts</t>
  </si>
  <si>
    <t>Aizkraukles rajona bērnunama–patversmes “Dzeguzīte” saimniecības ēkas būvniecība (Iršu pag.)</t>
  </si>
  <si>
    <t>Pērses pamatskolas ēkas renovācijai</t>
  </si>
  <si>
    <t>Kokneses siltumapgādes rekonstrukcija</t>
  </si>
  <si>
    <t>Kokneses ciemata siltumtīklu rekonstrukcija</t>
  </si>
  <si>
    <t>Kokneses pagastam - speciālās internātskolas remonts</t>
  </si>
  <si>
    <t>Kokneses pagasta dzīvojamās mājas atjaunošana pēc ugunsgrēka (1.kārta)</t>
  </si>
  <si>
    <t>Kokneses Ilmāra Gaiša vidusskolas galvenā ieejas mezgla renovācija (piemērošana bērnu invalīdu vajadzībām)</t>
  </si>
  <si>
    <t>Kokneses Ģimeņu atbalsta centra būvniecības pabeigšana</t>
  </si>
  <si>
    <t>Kokneses pagasta ģimenes atbalsta dienas centra būvdarbu finansēšanas pabeigšana</t>
  </si>
  <si>
    <t>Kokneses pagasta kultūras nama energoefektivitātes darbi un telpu remonts</t>
  </si>
  <si>
    <t>Aizkraukles rajona Kokneses pagasta padomei projekta "Kokneses pašvaldības iestāžu energoefektivitātes paaugstināšana un siltumapgādes modernizācija" īstenošanai</t>
  </si>
  <si>
    <t>Kokneses sporta centra projektēšana un būvniecība (2.kārta)</t>
  </si>
  <si>
    <t>Kokneses pagasta ģimeņu, pensionāru un invalīdu dienas centra celtniecības pabeigšana un specializētā transporta iegāde</t>
  </si>
  <si>
    <t>Kokneses sporta centra 2.kārtas projektēšana un būvniecība</t>
  </si>
  <si>
    <t>Kokneses sporta centra 2.kārtas būvniecībai, Parka ielā 27</t>
  </si>
  <si>
    <t>Kokneses sporta centra būvniecība, 2.kārta</t>
  </si>
  <si>
    <t>Sociālo iemaņu attīstīšana internātskolu bērniem ar psiholoģiskām saslimšanām, sagatavojot patstāvīgai dzīvei</t>
  </si>
  <si>
    <t>Krāslavas centralizētās siltumapgādes sistēmas rekonstrukcijas pirmais etaps - koģenerācijas stacijas Latgales ielā 14 rekonstrukcija; Krāslavas novads, Latgale</t>
  </si>
  <si>
    <t>Ūdenssaimniecības attīstība Krāslavas novada Ezerkalna ciemā</t>
  </si>
  <si>
    <t>Krāslavas kvartālu siltumtīklu rekonstrukcija un individuālo siltumpunktu uzstādīšana</t>
  </si>
  <si>
    <t>Publiskās pārvaldes vajadzībām atbilstošu speciālistu piesaiste Krāslavas novadā</t>
  </si>
  <si>
    <t>Kompleksi risinājumi siltumnīcefekta gāzu emisiju samazināšanai Krāslavas novada pašvaldības ēkās</t>
  </si>
  <si>
    <t>Saules kolektoru sistēmu ierīkošana Krāslavas novada pašvaldībai piederošajās ēkās</t>
  </si>
  <si>
    <t>Krāslavas pilsēta</t>
  </si>
  <si>
    <t>Krāslavas pilsētas pirmsskolas izglītības iestāžu infrastruktūras attīstība</t>
  </si>
  <si>
    <t>Ūdenssaimniecības attīstība Austrumlatvijas baseinu pašvaldībās, II kārta, (Krāslavas pilsēta)</t>
  </si>
  <si>
    <t>Ūdenssaimniecības pakalpojumu attīstība Kārsavā</t>
  </si>
  <si>
    <t>Krāslavas Varavīksnes vidusskolas infrastruktūras pielāgošana izglītojamajiem ar funkcionāliem traucējumiem</t>
  </si>
  <si>
    <t>Kvalitatīvai dabaszinātņu apguvei atbilstošas materiālās bāzes nodrošināšana Krāslavas Varavīksnes vidusskolā</t>
  </si>
  <si>
    <t>Krāslavas pilsētas PII "Pīlādzītis" infrastruktūras attīstība</t>
  </si>
  <si>
    <t>Siltumnīcefektu gāzu emisiju samazināšana Krāslavas pilsētas apgaismojuma infrastruktūrā</t>
  </si>
  <si>
    <t>Krāslavas pagasts</t>
  </si>
  <si>
    <t>Krāslavas novada Ezerkalna ciema ūdenssaimniecības attīstība II kārta</t>
  </si>
  <si>
    <t>Aulejas pagasts</t>
  </si>
  <si>
    <t>Ūdenssaimniecības attīstība Aulejas pagasta Aulejas ciemā</t>
  </si>
  <si>
    <t>Indras pagasts</t>
  </si>
  <si>
    <t xml:space="preserve"> Izvaltas pagasts</t>
  </si>
  <si>
    <t>Ūdenssaimniecības attīstība Izvaltas pagasta Izvaltas ciemā</t>
  </si>
  <si>
    <t>Kalniešu pagasts</t>
  </si>
  <si>
    <t>Ūdenssaimniecības attīstība Krāslavas novada Kalniešu pagasta Kalniešu ciemā</t>
  </si>
  <si>
    <t xml:space="preserve"> Kaplavas pagasts</t>
  </si>
  <si>
    <t>Ūdenssaimniecības attīstība Kaplavas pagasta Kaplavas ciemā</t>
  </si>
  <si>
    <t xml:space="preserve"> Kombuļu pagasts</t>
  </si>
  <si>
    <t>Ūdenssaimniecības attīstība Kombuļu pagasta Kombuļu ciemā</t>
  </si>
  <si>
    <t>Ūdenssaimniecības attīstība Krāslavas rajona Kombuļu pagasta Kombuļu ciemā, 2.kārta</t>
  </si>
  <si>
    <t>Piedrujas pagasts</t>
  </si>
  <si>
    <t>Robežnieku pagasts</t>
  </si>
  <si>
    <t>Skaistas pagasts</t>
  </si>
  <si>
    <t>Ūdenssaimniecības attīstība Skaistas pagasta Skaistas ciemā</t>
  </si>
  <si>
    <t>Ūdrīšu pagasts</t>
  </si>
  <si>
    <t>Krāslavas novada dome – bērnudārza “Pīlādzītis” korpusa siltumizolācija, logu nomaiņa</t>
  </si>
  <si>
    <t>Krāslavas Varavīksnes vidusskolas korpusa siltumizolācija, logu nomaiņa</t>
  </si>
  <si>
    <t>Krāslavas novada ceļu remontam</t>
  </si>
  <si>
    <t>Krāslavas novada sociālā centra remonts</t>
  </si>
  <si>
    <t>Krāslavas novada pirmsskolas izglītības iestādes “Pienenīte” renovācija (2.kārta)</t>
  </si>
  <si>
    <t>Krāslavas novada pirmsskolas izglītības iestādes “Pīlādzītis” renovācija (2.kārta)</t>
  </si>
  <si>
    <t>Krāslavas novada kultūras nama remonts</t>
  </si>
  <si>
    <t>Krāslavas novada veco ļaužu pansionāta “Priedes” remonts</t>
  </si>
  <si>
    <t>Krāslavas novada veco ļaužu pansionāta "Priedes" remonts</t>
  </si>
  <si>
    <t>Līdzfinansējums Krāslavas novada katlu mājas rekonstrukcijai, Latgales ielā 14</t>
  </si>
  <si>
    <t>Krāslavas notekūdeņu attīrīšanas ietaises</t>
  </si>
  <si>
    <t>Krāslavas ūdenssaimniecības attīstība</t>
  </si>
  <si>
    <t>Krāslavas pilsētas ūdenssaimniecības attīstība</t>
  </si>
  <si>
    <t>Krāslavas ģimnāzijas aktu zāles remonts</t>
  </si>
  <si>
    <t>Kārsavas ģimnāzijas renovācija un energoefektivitātes paaugstināšana</t>
  </si>
  <si>
    <t>Krāslavas pilsētas dome - pilsētas slimnīcas apkures sistēmas rekonstrukcija</t>
  </si>
  <si>
    <t>Krāslavas pamatskolas ēdnīcas bloka renovācijai, atbilstoši sanitāri higiēniskajām prasībām, Krāslavā, Pils ielā 5</t>
  </si>
  <si>
    <t>Pirmskolas izglītības iestādes “Pīlādzītis” siltināšanai, Krāslavā, Aronas ielā 1</t>
  </si>
  <si>
    <t>Krāslavas ģimnāzijas sporta zāles ierīkošana</t>
  </si>
  <si>
    <t>Krāslavas ģimnāzijas ēdamzāles un virtuves bloka remonts</t>
  </si>
  <si>
    <t>Krāslavas pamatskolas ēdnīcas remonts</t>
  </si>
  <si>
    <t>Krāslavas Varavīksnes vidusskolas siltināšana</t>
  </si>
  <si>
    <t>Krāslavas pirmsskolas izglītības iestādes "Pienenīte" logu nomaiņa</t>
  </si>
  <si>
    <t>Krāslavas grāfu Plāteru Poļu pamatskolas datorklases ierīkošana</t>
  </si>
  <si>
    <t>Krāslavas slimnīcas siltumtrases remonts, 1.kārta</t>
  </si>
  <si>
    <t>Krāslavas mūzikas skolas infrastruktūras renovācija</t>
  </si>
  <si>
    <t>Krāslavas rajona Krāslavas novada domei projekta "Krāslavas pilsētas siltumapgādes sistēmas rekonstrukcija, paaugstinot tās energoefektivitāti un nodrošinot atbilstību vides aizsardzības prasībām, un bērnudārza energoefektivitātes paaugstināšana" īstenošanai</t>
  </si>
  <si>
    <t>Krāslavas rajona Krāslavas novada domes projekta „Siltumenerģijas zuduma samazināšana Krāslavas pilsētā- maģistrālo gaisa tīklu rekonstrukcija” īstenošanai</t>
  </si>
  <si>
    <t>Siltumtrases remonts, kura savieno pirmsskolas izglītības iestādi Melnavas ielā 6, Kārsavā un mūzikas un mākslas skolu Teātra ielā 3, Kārsavā</t>
  </si>
  <si>
    <t>Kultūras nama Vienības ielā 49c, Kārsavā, remonts</t>
  </si>
  <si>
    <t>Tehniskā projekta izstrādei pirmsskolas izglītības iestādes Melnavas ielā 6, Kārsavā un mūzikas un mākslas skolas Teātra ielā 3, Kārsavā, piebūvei</t>
  </si>
  <si>
    <t>Kārsavas pilsētas un novada pakalpojumu centra ēkas renovācija, Vienības ielā 53</t>
  </si>
  <si>
    <t>Krāslavas pamatskolas renovācija</t>
  </si>
  <si>
    <t xml:space="preserve">Krāslavas Varavīksnes vidusskolas sākumskolas ēkas renovācija </t>
  </si>
  <si>
    <t>Krāslavas kultūras nama renovācija</t>
  </si>
  <si>
    <t>Krāslavas pagasta pakalpojumu centra bibliotēkas un feldšeru-vecmāšu punkta remontam, Krāslavas pagasts, Ezerkalna ciems</t>
  </si>
  <si>
    <t>Siltumefektivitātes paaugstināšana Aulejas pamatskolā</t>
  </si>
  <si>
    <t>Aulejas pamatskolas siltināšanas darbu veikšana</t>
  </si>
  <si>
    <t>Aulejas pagasta sociālās palīdzības dienesta telpu remonts</t>
  </si>
  <si>
    <t>Aulejas pagasta tautas nama remonts</t>
  </si>
  <si>
    <t>Līdzfinansējums projekta „Ūdenssaimniecības attīstība Aulejas pagasta Aulejas ciemā” realizācijai</t>
  </si>
  <si>
    <t>Pašvaldības autoceļa „Auleja – Vanagi”, Pļavu ielas, Jaunatnes ielas, Ezeru ielas greiderējamā slāņa grants seguma atjaunošana</t>
  </si>
  <si>
    <t>Aulejas pamatskolas sporta zāles remonts</t>
  </si>
  <si>
    <t>Aulejas pamatskolas siltumefektivitātes paaugstināšana</t>
  </si>
  <si>
    <t>Katlu māju rekonstrukcija Aulejas tautas nama ēkā, Roberta Pudnika ielā 10</t>
  </si>
  <si>
    <t>Indras vidusskolas 3.stāva un jumta renovācija</t>
  </si>
  <si>
    <t>Indras vidusskolas ēdnīcas remonts</t>
  </si>
  <si>
    <t>Tehniski ekonomiskā pamatojuma un tehniskā projekta izstrāde Indras pašvaldības ūdensapgādes un kanalizācijas sistēmu renovācijai</t>
  </si>
  <si>
    <t>Indras pagasta Kultūras nama un Indras mākslas un mūzikas skolas ēkas remonts Krāslavas ielā 1</t>
  </si>
  <si>
    <t>Indras vidusskolas ēku remonts Skolas ielā 1 un Skolas ielā 3, Indras ciemā</t>
  </si>
  <si>
    <t>Indras pagasta padomes ēkas remonts Pasta ielā 2, Indras ciemā</t>
  </si>
  <si>
    <t>Izvaltas pamatskolas katlumājas remonts</t>
  </si>
  <si>
    <t>Izvaltas pamatskolas pirmsskolas grupas telpu remonts</t>
  </si>
  <si>
    <t>Kanalizācijas sistēmas attīstība Izvaltas pagasta Izvaltas ciemā</t>
  </si>
  <si>
    <t>Izvaltas pagasta padomes ēkas, kultūras nama un doktorāta renovācija Saules ielā 3</t>
  </si>
  <si>
    <t>Administratīvās ēkas „Daugavas” energoefektivitātes paaugstināšana</t>
  </si>
  <si>
    <t>Kalniešu pamatskolas un slēgtā volejbola laukuma energoefektivitātes paaugstināšanai un fasādes remonts</t>
  </si>
  <si>
    <t>Ūdensvada nolietoto posmu nomaiņa Kalniešu ciemā</t>
  </si>
  <si>
    <t>Kalniešu ciema ielu seguma posmā no „Vārpām” līdz „Cīruļiem” un posmā „Kirova māju rajons” remontam</t>
  </si>
  <si>
    <t>Kaplavas pagasta padomes ēkas remonts</t>
  </si>
  <si>
    <t>Kaplavas pagasta Tautas nama ēkas remonts</t>
  </si>
  <si>
    <t>Kombuļu pagasta tautas nama remonts</t>
  </si>
  <si>
    <t>Kombuļu pagasta ūdenssaimniecības rekonstrukcijas darbi</t>
  </si>
  <si>
    <t>Kombuļu pagasta bibliotēkas remonts</t>
  </si>
  <si>
    <t>Kombuļu pagasta tautas nama remontdarbi</t>
  </si>
  <si>
    <t>Līdzfinansējums ūdenssaimniecības sistēmas rekonstrukcija Kombuļu ciematā</t>
  </si>
  <si>
    <t>Sauleskalna pamatskolas katlu mājas remonts</t>
  </si>
  <si>
    <t>Kombuļu feldšeru punkta remonts</t>
  </si>
  <si>
    <t>Robežnieku pamatskolas apkures katla nomaiņa</t>
  </si>
  <si>
    <t>Robežnieku pagasta pamatskolas rekonstrukcija</t>
  </si>
  <si>
    <t>Robežnieku pagasta centrālās katlumājas rekonstrukcija</t>
  </si>
  <si>
    <t>Robežnieku pamatskolas remonts</t>
  </si>
  <si>
    <t>Robežnieku pagasta Skuķu aprūpes centra pakalpojumu pilnveidošana, būvniecības darbu 1.kārta</t>
  </si>
  <si>
    <t>Robežnieku pagasta Skuķu aprūpes centra būvniecība (2.kārta)</t>
  </si>
  <si>
    <t>Robežnieku pagasta Skuķu aprūpes centra būvniecības 3.kārta</t>
  </si>
  <si>
    <t>Ūdenssaimniecības sistēmas sakārtošana Robežnieku pagasta Robežnieku ciema „Dzelmēs” un „Tērcēs”</t>
  </si>
  <si>
    <t>Robežnieku pamatskolas ūdensvada, kanalizācijas un apkures sistēmas rekonstrukcija un fasādes remonts, Skolas iela 1</t>
  </si>
  <si>
    <t>Robežnieku pagasta doktorāta remonts, Jaunatnes ielā 6</t>
  </si>
  <si>
    <t>Ūdenssaimniecības sistēmas sakārtošana Skaistas ciemā (ūdensvada rekonstrukcija, atdzelzošanas iekārtu izveide divās ūdens ņemšanas vietās un ūdensvada rekonstrukcija)</t>
  </si>
  <si>
    <t>Skaistas pagasta kultūras nama remonts Miera iela 6</t>
  </si>
  <si>
    <t>Feldšeru un akušieru punkta remonts Skaistas pagasta Skaistas ciema</t>
  </si>
  <si>
    <t>Skaistas pagasta bibliotēkas remonts, Skolas iela 1</t>
  </si>
  <si>
    <t>Ūdrīšu pagasta kultūras un atpūtas centra renovācija un rituālu zāles izbūve</t>
  </si>
  <si>
    <t>Līdzfinansējums projekta „Ūdensvada un kanalizācijas sistēmas rekonstrukcija Augstkalnes ciemā</t>
  </si>
  <si>
    <t>Ielu apgaismojuma ierīkošana Dārza ielā un Kalna ielā Augstkalnes ciemā</t>
  </si>
  <si>
    <t>Ceļu „”Bancāni – Lemešovka”, „Glaudāni – Plociņi”, „Kazanova – Prinosini” remonts</t>
  </si>
  <si>
    <t>Krimuldas pagasta atkritumu izgāztuves "Sigulda" (Silzemnieki) rekultivācija</t>
  </si>
  <si>
    <t>Krimuldas pagasta atkritumu izgāztuves "Ieviņas" rekultivācija</t>
  </si>
  <si>
    <t>Ūdenssaimniecības attīstība Krimuldas pagasta Raganas, Inciema un Sunīšu ciemos</t>
  </si>
  <si>
    <t>Lēdurgas pagasts</t>
  </si>
  <si>
    <t>Lēdurgas pagasta atkritumu izgāztuves "Mežāres" rekultivācija</t>
  </si>
  <si>
    <t>Ūdenssaimniecības attīstība Krimuldas novada Lēdurgā</t>
  </si>
  <si>
    <t>Krimuldas mūzikas un mākslas skolas projekta izstrādāšana (2.stāva piebūve)</t>
  </si>
  <si>
    <t>Pirmsskolas izglītības iestādes „Krimulda” rekonstrukcijai, Raganas ciemā, Krimuldas pagastā</t>
  </si>
  <si>
    <t>Lēdurgas pagasta kultūras nama remonts</t>
  </si>
  <si>
    <t>Lēdurgas pagasta brīvdabas estrādes rekonstrukcija</t>
  </si>
  <si>
    <t>Sūnu pamatskolas sporta/sarīkojumu zāles rekonstrukcija, projekta Nr.08-05-L32100-000263</t>
  </si>
  <si>
    <t>Apvienoto gājēju veloceliņu izbūve Kūku pagastā Nr.3DP/3.2.1.3./08/APIA/SM/013/022</t>
  </si>
  <si>
    <t>Krustpils novada Sūnu pamatskolas kompleksu pasākumu ieviešana siltumnīcefekta gāzu emisiju samazināšanai Nr.KPFI-7/25</t>
  </si>
  <si>
    <t>Vīpes pagasta Vīpes ciema ceļu un pagalmu rekonstrukcija, projekta Nr.09-05-L32100-000190</t>
  </si>
  <si>
    <t>Ūdenssaimniecības attīstība Variešu pagasta Variešu ciemā 2.kārta Nr.3DP/3.4.1.1.0/13.APAI/CFLA/186/127</t>
  </si>
  <si>
    <t>Atpūtas vietas izveide Krustpils novada Variešu ciemā</t>
  </si>
  <si>
    <t>Ūdenssaimniecības attīstība Vīpes pagasta Vīpes ciemā 2.kārta Nr.3DP/3.4.1.1.0/13/APAI/CFLA/193/081</t>
  </si>
  <si>
    <t>Pašvaldību aktivitāšu īstenošana, lai nodrošinātu skolēnu pārvaldīšanu un ar to saistītos atbalsta pasākumus</t>
  </si>
  <si>
    <t>Bērnu rotaļu laukuma izveide Krustpils novada Krustpils pagasta Spuņģēnu ciemā</t>
  </si>
  <si>
    <t>Vienkāršotās renovācijas būvdarbi kopleksu pasākumu ieviešanai siltumnīcefekta gāzu emisiju samazināšanai Krustpils novada Variešu pagasta Variešu sākumskolas ēkai</t>
  </si>
  <si>
    <t>Krustpils pagasts</t>
  </si>
  <si>
    <t>Ūdenssaimniecības attīstība Krustpils novada Krustpils pagasta Spunģēnu ciemā</t>
  </si>
  <si>
    <t>Variešu pagasts</t>
  </si>
  <si>
    <t>Ūdenssaimniecības attīstība Variešu pagasta Variešu ciemā</t>
  </si>
  <si>
    <t>Antūžu speciālās internātpamatskolas infrastruktūras un aprīkojuma uzlabošana</t>
  </si>
  <si>
    <t>Krustpils novada Variešu pagasta sadzīves atkritumu izgāztuves „Kalngali” rekultivācija, reģ.nr. 56948/5304/PPV</t>
  </si>
  <si>
    <t>Krustpils novada Variešu pagasta sadzīves atkritumu izgāztuves „Dimzukalns” rekultivācija, reģ.nr. 56948/5305/PPV</t>
  </si>
  <si>
    <t>Krustpils novada Variešu pagasta sadzīves atkritumu izgāztuves „Lejas Smani” rekultivācija, reģ.nr. 56948/5306/PPV</t>
  </si>
  <si>
    <t xml:space="preserve"> Mežāres pagasts</t>
  </si>
  <si>
    <t>Vidusdaugavas reģiona sadzīves atkritumu apsaimniekošanas projekts. SA poligona "Dziļā vāda" būvniecība Mežāres pagastā</t>
  </si>
  <si>
    <t>Ūdenssaimniecības attīstība Krustpils novada Mežāres pagasta Mežāres ciemā</t>
  </si>
  <si>
    <t>Krustpils novada Mežāres pagasta sadzīves atkritumu izgāztuves „Stimbenāji” rekultivācija, reģ.nr. 56768/846/PPV</t>
  </si>
  <si>
    <t>Atašienes pagasts</t>
  </si>
  <si>
    <t>Ūdenssaimniecības attīstība Krustpils novada Atašienes ciemā</t>
  </si>
  <si>
    <t>Krustpils novada Atašienes pagasta atkritumu izgāztuves „Troškas” rekultivācija, reģistrācijas Nr.56468/852/PPV</t>
  </si>
  <si>
    <t>Kūku pagasts</t>
  </si>
  <si>
    <t>Ūdenssaimniecības attīstība Jēkabpils rajona pansionātam</t>
  </si>
  <si>
    <t>Ūdenssaimniecības attīstība Krustpils novada Kūku pagasta Zīlānu ciemā</t>
  </si>
  <si>
    <t>Ūdenssaimniecības attīstība Krustpils novada Kūku pagasta Kūku ciemā</t>
  </si>
  <si>
    <t xml:space="preserve"> Vīpes pagasts</t>
  </si>
  <si>
    <t>Ūdesapgādes un kanalizācijas rekonstrukcija Vīpes pamatskolā</t>
  </si>
  <si>
    <t>Ūdenssaimniecības attīstība Vīpes pagasta Vīpes ciemā</t>
  </si>
  <si>
    <t>Krustpils novada Vīpes pagasta sadzīves atkritumu izgāztuves „Poļakas” rekultivācija, reģ.nr. 56968/5358/PPV</t>
  </si>
  <si>
    <t>Krustpils pamatskolas ēkas renovācija</t>
  </si>
  <si>
    <t>Apkures sistēmas renovācija un atdzelžotāja uzstādīšana Krustpils pagastā</t>
  </si>
  <si>
    <t>Antūžu speciālās internātpamatskolas ūdenssaimniecības un ēkas renovācija</t>
  </si>
  <si>
    <t>Jēkabpils rajona Antūžu speciālās internātpamatskolas ēkas renovācija</t>
  </si>
  <si>
    <t>Autobusa iegāde Variešu pagasta skolnieku pārvadāšanai</t>
  </si>
  <si>
    <t>Tehniskā projekta „Ūdenssaimniecības attīstība Variešu un Medņu ciemos” izstrāde Variešu ciemam</t>
  </si>
  <si>
    <t>Variešu pagasta Variešu kultūras nama renovācija</t>
  </si>
  <si>
    <t>Krustpils novada domes administratīvās ēkas celtniecībai Laukezera ielā-5, Zīlāni, Kūku pagasts</t>
  </si>
  <si>
    <t>Mežāres pagastam - 1.pamatskolas internāta ēkas remonts</t>
  </si>
  <si>
    <t>Mežāres pagasta izglītības iestāžu apvienošanas 2.kārta</t>
  </si>
  <si>
    <t>Mežāres 2.pamatskolas 3.kārtas rekonstrukcija – sporta zāles celtniecība</t>
  </si>
  <si>
    <t>Mežāres pagasta padomes ēkas renovācijas tehniskā projekta izstrādāšana.</t>
  </si>
  <si>
    <t>Ielu apgaismojuma ierīkošana Mežāres pagasta Mežāres ciemā</t>
  </si>
  <si>
    <t>Mežāres pagasta padomes ēkas, veidojamā iedzīvotāju pakalpojuma punkta, renovācija – Druvasnieki 16A</t>
  </si>
  <si>
    <t>Mežāres pagasta Mežāres ciema ielu Nr.29, Nr.37, Nr.38 un Nr.38a rekonstrukcija</t>
  </si>
  <si>
    <t>Atašienes pagasta administratīvās ēkas renovācija</t>
  </si>
  <si>
    <t>Atašienes pagasta Marinzejas muižas kompleksa jumta nomaiņa un neizmantotās ēkas daļas pārbūve par vidusskolas zēnu darbmācības kabinetu</t>
  </si>
  <si>
    <t>Atašienes pagasta Brāļu Skridu Atašienes vidusskolas remonts un infrastruktūras sakārtošana</t>
  </si>
  <si>
    <t>Atašienes ciema kultūras nama remonts, Ceriņu ielā 1</t>
  </si>
  <si>
    <t>Ūdens atdzelžošanas iekārtas uzstādīšana Atašienes ciemā</t>
  </si>
  <si>
    <t>Brāļu Skridu Atašienes vidusskolas ēkas un vidusskolas internāta ēkas” jumtu nomaiņa Atašienes pagasta „Ezerzemē”</t>
  </si>
  <si>
    <t>Tehniskā projekta izstrādāšana „Ūdensapgādes un kanalizācijas sistēmu attīstībai Atašienes pagasta Atašienes ciema „Lāsītēs”, „Dangās”, „Centrā””</t>
  </si>
  <si>
    <t>Siltumenerģijas zudumu samazināšana un apkures katla nomaiņa veidojamā Krustpils novada pakalpojuma sniegšanas centrā Atašienes ciemā, Liepu iela 14 a</t>
  </si>
  <si>
    <t>Grupu mājas cilvēkiem ar īpašām vajadzībām „Asari” jumta nomaiņa</t>
  </si>
  <si>
    <t>Krustpils novada domes administratīvās ēkas celtniecībai Laukezera ielā-5, Zīlāni, Kūku pagasts, Jēkabpils rajons</t>
  </si>
  <si>
    <t xml:space="preserve"> Jēkabpils rajona padomei - Kūku speciālās internātskolas siltināšana un renovācija</t>
  </si>
  <si>
    <t>Jēkabpils rajona padomei projekta "Pašvaldības aģentūras "Jēkabpils pansionāts" ēkas siltināšana" īstenošanai</t>
  </si>
  <si>
    <t>Notekūdeņu un bioloģisko attīrīšanas iekārtu būvniecība Kūku ciemā, kūku pagastā</t>
  </si>
  <si>
    <t>Autobusa iegāde Kūku pagasta skolnieku pārvadāšanai</t>
  </si>
  <si>
    <t>Maģistrālo siltumtīklu rekonstrukcija 1. kārtas darbu pabeigšana Kūku ciematā , projekta ”Kūku ciema siltumapgādes rekonstrukcija” ietvaros- Kūkas 4, Kūkas 5, Skolas 1, Kūkas 36, Kūkas 37</t>
  </si>
  <si>
    <t>Tehniskā projekta izstrādāšana Kūku pagasta padomes administratīvās ēkas rekonstrukcijai Laukezera ielā-5, Zīlāni, Kūku pagasts</t>
  </si>
  <si>
    <t>Vīpes pagasta kultūras nama siltināšana</t>
  </si>
  <si>
    <t>Vīpes pamatskolas centrālapkures ierīkošana un skolas siltināšana</t>
  </si>
  <si>
    <t>Tehniskā projekta un tehniski ekonomiskā pamatojuma izstrādāšana Vīpes ciema ūdensapgādes un kanalizācijas rekonstrukcijai</t>
  </si>
  <si>
    <t>Vīpes pagasta autoceļa "Meža Rasas- Irbītes" seguma atjaunošanai</t>
  </si>
  <si>
    <t>Vīpes pagasta kultūras nama jumta renovācija (bijusī bērnudārza ēka)</t>
  </si>
  <si>
    <t>Kultūras nama „Vālodzītes” kabinetu remonts</t>
  </si>
  <si>
    <t>Krustpils novada Vīpes pakalpojumu sniegšanas punkta iedzīvotājiem remonts, labiekārtošana - Neretas 6</t>
  </si>
  <si>
    <t>Vīpes pamatskolas centrālapkures ierīkošana un skolas siltināšana, tai skaitā tehniskā projekta izstrāde.</t>
  </si>
  <si>
    <t>Vīpes pamatskolas kabinetu remonts</t>
  </si>
  <si>
    <t>Vīpes pamatskolas sporta zāles otrā stāva telpu izbūve</t>
  </si>
  <si>
    <t>Ūdenssaimniecības attīstība Kuldīgas pašvaldībā</t>
  </si>
  <si>
    <t>Energoefektivitātes paaugstināšana Kuldīgas novada izglītības iestādēs</t>
  </si>
  <si>
    <t>Speciālistu piesaiste Kuldīgas novada pašvaldības administratīvās kapacitātes stiprināšanai</t>
  </si>
  <si>
    <t>Kuldīgas novada                                                                                                                                                                                                                                                          atkritumu izgāztuves „Zīles” (62748/1331/PPV) rekultivācija</t>
  </si>
  <si>
    <t>Kuldīgas novada sociālās aprūpes centra "Venta" tehnoloģiju pāreja no fosilajiem uz atjaunojamiem energoresursiem</t>
  </si>
  <si>
    <t>Ēdoles pagasts</t>
  </si>
  <si>
    <t>Kuldīgas novada Ēdoles pagasta sociālās dzīvojamās mājas "Gobas" siltumnoturības uzlabošanas pasākumi</t>
  </si>
  <si>
    <t>Kuldīgas novada Ēdoles pagasta Ēdoles ciema ūdenssaimniecības attīstība</t>
  </si>
  <si>
    <t>Kuldīgas pilsēta</t>
  </si>
  <si>
    <t>Vecā Ventas tilta restaurācija un atraktīvas tūrisma teritorijas izveide Kuldīgas sirdī</t>
  </si>
  <si>
    <t>Kuldīgas attīstības aģentūras projekts "darba vietu izveide Kuldīgas attīstībai"</t>
  </si>
  <si>
    <t>Ekotūrisma infrastruktūras attīstība īpaši aizsargājamā dabas teritorijā "Ventas ieleja"</t>
  </si>
  <si>
    <t>Apkures sistēmas rekonstrukcija Kuldīgas pilsētā, izveidojot videi draudzīgu siltumavotu; Kuldīga, Kurzeme</t>
  </si>
  <si>
    <t>Kuldīgas pilsētas centralizētās siltumapgādes  sistēmas rekonstrukcijas projekts; Kuldīga, Kurzeme</t>
  </si>
  <si>
    <t>Siltumtrases būvniecība Stacijas ielā - Sūru ielā, Kuldīgā</t>
  </si>
  <si>
    <t>Kuldīgas vidusskolu dabaszinību klašu pilnveide mācību kvalitātes uzlabošanai</t>
  </si>
  <si>
    <t>Kuldīgas sabiedriskās un darījumu ass – Liepājas un Piltenes ielu rekonstrukcija un pilsētas „mazā loka” savienojošā posma izbūve” 1. kārta</t>
  </si>
  <si>
    <t>PII "Cīrulītis" rekonstrukcija un piebūves būvniecība Pļavas ielā 11, Kuldīgā</t>
  </si>
  <si>
    <t>Kuldīgas jaunā Rātsnama rekonstrukcija</t>
  </si>
  <si>
    <t>Daudzdzīvokļu mājas Gaismas ielā 3, Kuldīgā, energoefektivitātes paaugstināšana</t>
  </si>
  <si>
    <t>Sinagogas ēku kompleksa 1905. gada ielā 6, Kuldīgā pārbūve par Kuldīgas Galveno bibliotēku</t>
  </si>
  <si>
    <t>SIA Kuldīgas komunālie pakalpojumi dalītās atkritumu apsaimniekošanas sistēmas attīstība Kuldīgas pilsētā</t>
  </si>
  <si>
    <t>Biomasas koģenerācijas elektrostacija Kuldīgā</t>
  </si>
  <si>
    <t>PII "Taurenītis" vienkāršotā renovācija Parka ielā 22, Kuldīgā</t>
  </si>
  <si>
    <t>Gudenieku pagasts</t>
  </si>
  <si>
    <t>Kuldīgas novada Gudenieku pagasta sociālās dzīvojamās mājas "Upītes" siltumnoturības uzlabošanas pasākumi</t>
  </si>
  <si>
    <t>Sadzīves atkritumu izgāztuves "Bigasāti" rekultivācija Gudenieku pagastā (62508/1343/VPP)</t>
  </si>
  <si>
    <t>Gudenieku pagasta Gudenieku ciema ūdenssaimniecības sektora sakārtošana</t>
  </si>
  <si>
    <t>Īvandes pagasts</t>
  </si>
  <si>
    <t>Kuldīgas novada Īvandes pagasta sociālās dzīvojamās mājas "Mazīvande" siltumnoturības uzlabošanas pasākumi</t>
  </si>
  <si>
    <t>Kabiles pagasts</t>
  </si>
  <si>
    <t>Kurmales pagasts</t>
  </si>
  <si>
    <t>Ūdenssaimniecības attīstība Kuldīgas novada Kurmāles pagasta Vilgāles ciemā</t>
  </si>
  <si>
    <t>Laidu pagasts</t>
  </si>
  <si>
    <t>Padures pagasts</t>
  </si>
  <si>
    <t>Kuldīgas novada Padures pagasta sociālās dzīvojamās mājas "Ūšas" siltumnoturības uzlabošanas pasākumi</t>
  </si>
  <si>
    <t>Pelču pagasts</t>
  </si>
  <si>
    <t>Rendas pagasts</t>
  </si>
  <si>
    <t>Ūdenssaimniecības attīstība Kuldīgas novada Rendas pagasta Rendas ciemā</t>
  </si>
  <si>
    <t>Rumbas pagasts</t>
  </si>
  <si>
    <t>Snēpeles pagasts</t>
  </si>
  <si>
    <t>Kuldīgas novada Snēpeles pagasta sociālās dzīvojamās mājas "Arkādijas" siltumnoturības uzlabošanas pasākumi</t>
  </si>
  <si>
    <t>Ūdenssaimniecības attīstība Kuldīgas novada Snēpeles pagasta Snēpeles ciemā</t>
  </si>
  <si>
    <t>Turlavas pagasts</t>
  </si>
  <si>
    <t>Kuldīgas novada Turlavas pagasta sociālās dzīvojamās mājas Ezera ielā 8, Ķikuros, siltumnoturības uzlabošanas pasākumi</t>
  </si>
  <si>
    <t>Vārmes pagasts</t>
  </si>
  <si>
    <t>Kuldīgas novada Vārmes pagasta sociālās dzīvojamās mājas "Dūru skola" siltumnoturības uzlabošanas pasākumi</t>
  </si>
  <si>
    <t>Kuldīgas novada muzeja krātuves projekts</t>
  </si>
  <si>
    <t>Ēdoles pamatskolas jumta nomaiņa</t>
  </si>
  <si>
    <t>Ēdoles pamatskolas internāta jumta nomaiņa</t>
  </si>
  <si>
    <t>Ēdoles pamatskolas ēdnīcas ēkas jumta nomaiņa</t>
  </si>
  <si>
    <t>Ēdoles pamtskolas pagalma vienkāršotā renovācija</t>
  </si>
  <si>
    <t>Dārza ielas apgaismojums</t>
  </si>
  <si>
    <t>Ēdoles kultūras nama teritorijas labiekārtojums autostāvvietu izbūvei</t>
  </si>
  <si>
    <t>Kuldīgas siltumapgādes rekonstrukcija</t>
  </si>
  <si>
    <t>Kuldīgas reģiona infrastruktūras projekts</t>
  </si>
  <si>
    <t>Kuldīgas reģiona infrastruktūras projekti (autoceļš Kuldīga - Aizpute)</t>
  </si>
  <si>
    <t>Kuldīgas ūdenssaimniecības attīstība</t>
  </si>
  <si>
    <t>Kuldīgas slimnīcas rekonstrukcija</t>
  </si>
  <si>
    <t>Kuldīgas rajona padomei - pašvaldības bezpeļņas uzņēmuma "Kuldīgas zobārsts" medicīniskā aprīkojuma iegāde</t>
  </si>
  <si>
    <t>Kuldīgas rajona padomei - slimnīcas rekonstrukcija</t>
  </si>
  <si>
    <t>Kuldīgas pilsētas ūdenssaimniecības attīstība</t>
  </si>
  <si>
    <t>Kuldīgas pilsētas sociālās aprūpes nodaļas jumta remonts</t>
  </si>
  <si>
    <t>Kuldīgas pilsētas V. Plūdoņa ģimnāzijas sporta zāles būvniecības projekts</t>
  </si>
  <si>
    <t>Kuldīgas rajona slimnīcas rekonstrukcija</t>
  </si>
  <si>
    <t>Kuldīgas 2.vidusskolas ēku renovācija - paplašināšana un energoefektivitātes paaugstināšana</t>
  </si>
  <si>
    <t>Kuldīgas V.Plūdoņa ģimnāzijas sporta zāles būvniecības projekts, sporta zāles grīdas izbūve</t>
  </si>
  <si>
    <t>Kuldīgas slimnīca - plaušu mākslīgās ventilācijas aparāta iegāde Intensīvās terapijas nodaļai</t>
  </si>
  <si>
    <t>Kuldīgas 2.vidusskolas investīciju projekta 1.kārta, logu nomaiņa</t>
  </si>
  <si>
    <t>Aizputes, Skrundas un Stacijas ielu rekonstrukcija Kuldīgā – projekta iesākšanai un pabeigšanai (būvprojekta izstrāde finansēta no Autoceļu fonda)</t>
  </si>
  <si>
    <t>Kuldīgas Alternatīvās skolas un V.Plūdoņa Kuldīgas ģimnāzijas optimizācijas projekts</t>
  </si>
  <si>
    <t>Kuldīgas 78.arodvidusskolas ēdināšanas bloka renovācija</t>
  </si>
  <si>
    <t>Kuldīgas rajona sociālās pansijas izveide cilvēkiem ar speciālām vajadzībām</t>
  </si>
  <si>
    <t>Biedrības “Savējie savējiem” veselības centra renovācija</t>
  </si>
  <si>
    <t>Kuldīgas vieglatlētikas manēžas būvniecība</t>
  </si>
  <si>
    <t>Aizputes, Skrundas un Stacijas ielas rekonstrukcija Kuldīgā - projekta iesākšana un pabeigšana (Autoceļu fonda finansēta būvprojekta izstrāde)</t>
  </si>
  <si>
    <t>Kuldīgas vieglatlētikas manēžas celtniecība</t>
  </si>
  <si>
    <t>Kuldīgas pilsētas pirmsskolas izglītības iestādes "Ābelīte" piebūves būvniecība</t>
  </si>
  <si>
    <t>Kuldīgas pansionāta cilvēkiem ar kustību traucējumiem rekonstrukcija</t>
  </si>
  <si>
    <t>Kuldīgas pilsētas Kuldīgas novada muzeja pamatēkas restaurācija un fondu ēkas celtniecība</t>
  </si>
  <si>
    <t>Kuldīgas kultūras centra rekonstrukcija, 2.kārta - lifta izbūve</t>
  </si>
  <si>
    <t>Kuldīgas pilsētas domei projekta "Kuldīgas pilsētas centralizētās siltumapgādes sistēmas rekonstrukcija" īstenošanai</t>
  </si>
  <si>
    <t>Apkures sistēmas rekonstrukcija Kuldīgas pilsētā, izveidojot videi draudzīgu siltumavotu</t>
  </si>
  <si>
    <t>Kuldīgas rajona sporta skolas remonts un energoefektivitātes paaugstināšana</t>
  </si>
  <si>
    <t>Kuldīgas pilsētas pirmsskolas izglītības iestādes “Ābelīte” piebūves būvniecība</t>
  </si>
  <si>
    <t>Kuldīgas pilsētas domes projekta „Kuldīgas pilsētas Centra vidusskolas energoefektivitātes paaugstināšana” īstenošanai</t>
  </si>
  <si>
    <t>Kuldīgas pilsētas pirmsskolas izglītības iestādes "Ābelīte" piebūves celtniecība</t>
  </si>
  <si>
    <t>Gudenieku pagasta Basu pamatskolas energoefektivitātes paaugstināšana un higiēnas normu nodrošināšana</t>
  </si>
  <si>
    <t>Gudenieku pagasta ūdens-saimniecības attīstības ilgtermiņa un prioritārā investīciju programma</t>
  </si>
  <si>
    <t>Pagasta mājas kā pakalpojumu centra rekonstrukcija (līdzfinansējums) (Atpūtas, Gudenieku pag.)</t>
  </si>
  <si>
    <t>Īvandes pagasta īpašuma "Skolas nams" ēku (Lielīvandes muižas ansambļa jaunā pils - administratīvās ēkas un sporta zāles) renovācijas darbu izmaksas (līdzfinansējums)</t>
  </si>
  <si>
    <t>Kabiles pagasta vidusskolas sporta zāles būvdarbu pabeigšana</t>
  </si>
  <si>
    <t>Kabiles vidusskolas renovācija</t>
  </si>
  <si>
    <t>Kabiles pagasta Kabiles vidusskolas sporta kompleksa būvniecības pabeigšana, mācību korpusu renovācija un energoefektivitātes paaugstināšana</t>
  </si>
  <si>
    <t>Kabiles pagasta bibliotēkas renovācija</t>
  </si>
  <si>
    <t>Kabiles skolas sporta kompleksa būvniecība (līdzfinansējums)</t>
  </si>
  <si>
    <t>Pakalpojumu centra rekonstrukcija (bibliotēka, klubs, bāriņtiesa, doktorāts, zēnu un meiteņu darbmācība, pasts, pakalpojumu centrs) ("Pagastmāja", Vilgāles ciems, Kurmāles pag.)</t>
  </si>
  <si>
    <t>Sermītes pamatskolas ēdināšanas bloka renovācija un skolas energoefektivitātes paaugstināšana</t>
  </si>
  <si>
    <t>Sporta zāles būvniecība Sermītē (līdzfinansējums)</t>
  </si>
  <si>
    <t>Katlumājas un siltumtīklu rekonstrukcija Padures pagastā</t>
  </si>
  <si>
    <t>Sabiedriskās ēkas rekonstrukcija pakalpojuma centra un Bērnu un jauniešu centra vajadzībām Padures pagastā (līdzfinansējums)</t>
  </si>
  <si>
    <t>Kuldīgas rajona padomei - Pelču speciālās internātskolas - attīstības centra kompleksā piebūve</t>
  </si>
  <si>
    <t xml:space="preserve">Kuldīgas rajona padomei - Pelču speciālās internātskolas - attīstības centra kompleksā piebūve 
</t>
  </si>
  <si>
    <t>Pelču pagasta pamatskolas remontdarbi - draudu novēršana skolēnu drošībai</t>
  </si>
  <si>
    <t>Kuldīgas rajona padome - Pelču speciālās internātskolas - attīstības centra kompleksā piebūve</t>
  </si>
  <si>
    <t>Pelču speciālās internātskolas - attīstības centra kompleksā piebūve Kurzemes reģiona bērnu invalīdu ar fiziskās attīstības un kustības traucējumiem izglītošanai</t>
  </si>
  <si>
    <t>Pelču pagasta Pelču speciālā internātskola - attīstības centrs bērniem ar kustību un garīgās attīstības traucējumiem: autobusa iegāde un ieejas kāpņu renovācija</t>
  </si>
  <si>
    <t>Katlu telpas izbūve un siltumtīklu rekonstrukcija Pelču pagastā</t>
  </si>
  <si>
    <t>Pelču ciema notekūdeņu attīrīšanas iekārtu rekonstrukcija</t>
  </si>
  <si>
    <t>Pelču ciema kanalizācijas rekonstrukcija</t>
  </si>
  <si>
    <t>Pelču ciema ūdensapgādes atdzelžošanas iekārtas uzstādīšana un ēkas rekonstrukcija</t>
  </si>
  <si>
    <t>Projektēšanas darbi Pelču ciema ūdenssaimniecības rekonstrukcijai</t>
  </si>
  <si>
    <t>Dzīvojamās mājas "Zaļumi" jumta renovācija</t>
  </si>
  <si>
    <t>Rendas bibliotēkas renovācija</t>
  </si>
  <si>
    <t>Rendas pagasta pakalpojumu centra rekonstrukcijas tehniskā projekta izstrāde</t>
  </si>
  <si>
    <t>Mežvaldes ciemata apgaismojuma ierīkošana (projektēšana) Rumbas pagastā</t>
  </si>
  <si>
    <t>Ventas ciema attīrīšanas ietaišu rekonstrukcija (līdzfinansējums)</t>
  </si>
  <si>
    <t>Brīvā laika pavadīšanas un sporta centra būvniecība "Bukaišos" Rumbas pagastā</t>
  </si>
  <si>
    <t>Snēpeles pamatskolas ēdināšanas bloka rekonstrukcija</t>
  </si>
  <si>
    <t>Snēpeles pagasta pamatskolas jumta nomaiņa</t>
  </si>
  <si>
    <t>Pagastmājas renovācija pakalpojuma centra vajadzībām Snēpeles pagastā</t>
  </si>
  <si>
    <t>Turlavas pamatskolas izmaksu efektivitātes paaugstināšana</t>
  </si>
  <si>
    <t>Turlavas pagasta teritorijas centra labiekārtošana</t>
  </si>
  <si>
    <t>Turlavas pagasta Turlavas pamatskolas ēku un inženierkomunikāciju remonts, pārbūve, rekonstrukcija</t>
  </si>
  <si>
    <t>Pakalpojuma centra renovācija Turlavas pagastā (Gundegu iela 1, Turlava, Turlavas pagasts, LV-3329)</t>
  </si>
  <si>
    <t>Skatuves izbūves darbi "Dižgaiļu parka estrādei" Turlavas pagastā</t>
  </si>
  <si>
    <t>Ēkas daļas renovācija bibliotēkas vajadzībām Turlavas pagastā ("Skola", Turlava, Turlavas pag.LV-3329)</t>
  </si>
  <si>
    <t>Vārmes pamatskolas ēdināšanas bloka rekonstrukcija</t>
  </si>
  <si>
    <t>Vārmes pamatskolas ventilācijas sistēmas ierīkošana</t>
  </si>
  <si>
    <t>Vārmes pamatskolas slēgta tipa basketbola sporta zāles būvniecība un skolas ēku sakārtošana</t>
  </si>
  <si>
    <t>Vārmes pamatskolas slēgta tipa basketbola sporta zāles būvniecība un skolas ēku renovācija</t>
  </si>
  <si>
    <t>Vārmes pagasta brīvdabas estrādes atjaunošana</t>
  </si>
  <si>
    <t>Vārmes pamatskolas sporta zāles būvniecība (līdzfinansējums)</t>
  </si>
  <si>
    <t>Vārmes pagasta pamatskolas sporta zāles būvniecība un mācību ēku renovācijas un energoefektivitātes paaugstināšana</t>
  </si>
  <si>
    <t>Energoefektivitātes paaugstināšana pašvaldībau ēkās ( I kārta)</t>
  </si>
  <si>
    <t>Energoefektivitātes paaugstināšanas pasākumi „Ķeguma kultūras namā „Tautas nams””</t>
  </si>
  <si>
    <t>Birzgales pagasts</t>
  </si>
  <si>
    <t>Birzgales pagasta atkritumu izgāztuves "Rūķīši" rekultivācija</t>
  </si>
  <si>
    <t>Ķeguma novada Birzgales pagasta Birzgales ciemata ūdenssaimniecības attīstība</t>
  </si>
  <si>
    <t>Ķeguma pilsēta ar lauku teritoriju</t>
  </si>
  <si>
    <t>Ūdenssaimniecības attīstība Austrumlatvijas upju baseinos, Ķegums</t>
  </si>
  <si>
    <t>Gājēju celiņa izbūve Celtnieku ielā Ķegumā</t>
  </si>
  <si>
    <t>Ūdenssaimniecības pakalpojumu attīstība Ķegumā</t>
  </si>
  <si>
    <t>Ķeguma pagasts</t>
  </si>
  <si>
    <t>Rembates pagasts</t>
  </si>
  <si>
    <t>Ūdenssaimniecības attīstība Ķeguma novada Rembates pagasta Rembates ciemā</t>
  </si>
  <si>
    <t>Ķeguma novada pirmsskolas izglītības iestādes "Gaismiņa" ēkas ārsienu remonts</t>
  </si>
  <si>
    <t>Ķeguma novada siltumtrases izbūve Daugmales un Staru ielas siltumapgādes rajonu savienošana</t>
  </si>
  <si>
    <t>Telpu renovācija Sociālā dienesta un Bāriņtiesas izvietošanai Komunālā ielā 3, Ķegumā</t>
  </si>
  <si>
    <t>Tomes tautas nama renovācijas projekta izstrāde</t>
  </si>
  <si>
    <t>Tomes tautas nama renovācija</t>
  </si>
  <si>
    <t>Tehniskā projekta izstrāde Birzgales tautas nama renovācijai</t>
  </si>
  <si>
    <t>Birzgales tautas nama renovācija</t>
  </si>
  <si>
    <t>Ķegums - Daugavas baseina pilsētu ūdenssaimniecības attīstība</t>
  </si>
  <si>
    <t xml:space="preserve">Ķeguma komercnovirziena vidusskolas garderobes renovācijai, Skolas iela 10, Ķeguma novads </t>
  </si>
  <si>
    <t>Ķeguma Komercnovirziena vidusskolas logu, ārējo palodžu, durvju nomaiņa, iekšējā logu apdare</t>
  </si>
  <si>
    <t>Ķeguma komercnovirziena vidusskolas garderobes rekonstrukcija Ķegums, Skolas iela 10</t>
  </si>
  <si>
    <t>Rembates pamatskolas ēkas renovācija, Glāžšķūnis, Rembates pagasts, Ķeguma novads</t>
  </si>
  <si>
    <t>Rembates pamatskolas internāta ēkas renovācijai, Glāžšķūnis, Rembates pagasts, Ķeguma novads</t>
  </si>
  <si>
    <t>Rembates pamatskolas ēkas rekonstrukcija Ķeguma novads, Rembates pagasts. Glāzšķūnis</t>
  </si>
  <si>
    <t>Rembates pamatskolas internāta ēkas rekonstrukcija Ķeguma novads, Rembates pagasts. Glāzšķūnis</t>
  </si>
  <si>
    <t>Rembates pakalpojumu centra rekonstrukcija Ķeguma novads, Rembates pagasts. Lielvārdes iela 3</t>
  </si>
  <si>
    <t>Ķekavas pašvaldība</t>
  </si>
  <si>
    <t>ES Phare programma</t>
  </si>
  <si>
    <t>Cieto sadzīves atkritumu apsaimniekošanas izpēte Ķekavas pagastā</t>
  </si>
  <si>
    <t>Saules kolektora sistēmas uzstādīšana "Ķekavas novada pašvaldības sporta aģentūras" ēkai siltumnīcefekta gāzu emisiju samazināšanai</t>
  </si>
  <si>
    <t>Siltumnīcefekta gāzu emisiju samazināšana Ķekavas novada pirmskolas izglītības iestādē "AVOTIŅŠ"</t>
  </si>
  <si>
    <t>Oglekļa dioksīda emisiju samazināšana Ķekavas PII "Ieviņa"</t>
  </si>
  <si>
    <t>Baložu pilsēta</t>
  </si>
  <si>
    <t>Ūdenssaimniecības attīstība Austrumlatvijas upju baseinu pašvaldībās, 3.kārta, Baložu pilsētā</t>
  </si>
  <si>
    <t>Veloceliņa izbūve Baložos</t>
  </si>
  <si>
    <t>Ūdenssaimniecības pakalpojumu attīstība Baložos, II kārta</t>
  </si>
  <si>
    <t>Daugmales pagasts</t>
  </si>
  <si>
    <t>Daugmales pagasta atkritumu izgāztuves "Līves"Geriņi rekultivācija</t>
  </si>
  <si>
    <t>Daugmales ciema ūdenssaimniecības attīstība</t>
  </si>
  <si>
    <t>Dienas centra "Adatiņas" izveide Daugmalē</t>
  </si>
  <si>
    <t>Ķekavas pagasts</t>
  </si>
  <si>
    <t>Ūdenssaimniecības attīstība Austrumlatvijas upju baseinos, Ķekava</t>
  </si>
  <si>
    <t>Alternatīvās aprūpes pakalpojumu pieejamības attīstība Ķekavas pagastā</t>
  </si>
  <si>
    <t>Ūdenssaimniecības attīstība Ķekavā, II. Fāze</t>
  </si>
  <si>
    <t>Ūdenssaimniecības pakalpojumu attīstība Ķekavā, III kārta</t>
  </si>
  <si>
    <t>Ķekava - Daugavas baseina pilsētu ūdenssaimniecības attīstība</t>
  </si>
  <si>
    <t>Pirmsskolas izglītības iestādes “Avotiņš” piebūves celtniecības pabeigšana Baložu pilsētā</t>
  </si>
  <si>
    <t>Daugmales pagasta pamatskolas kapitālā remonta veikšana</t>
  </si>
  <si>
    <t>Daugmales pagasta Daugmales bērnudārza projekta dokumentācijas izstrādāšana</t>
  </si>
  <si>
    <t>Daugmales pagasta pirmsskolas izglītības iestādes būvniecības uzsākšana</t>
  </si>
  <si>
    <t>Daugmales pagasta pirmsskolas izglītības iestādes būvniecība</t>
  </si>
  <si>
    <t>Daugmales pagasta pirmsskolas izglītības iestādes ēkas būvniecība</t>
  </si>
  <si>
    <t>Rīgas rajona Ķekavas pagasta padomei projekta "Ķekavas vidusskolas siltināšana" īstenošanai</t>
  </si>
  <si>
    <t>Ūdensvada izbūve un renovācija no Odukalna ūdens atdzelžošanas stacijas līdz Ķekavas sākumskolai Nākotnes ielā 36, Ķekavas pagastā</t>
  </si>
  <si>
    <t>Doles tautas nama rekonstrukcija un tūrisma informācijas centra izveide</t>
  </si>
  <si>
    <t>Lielvārdes novada pašvaldība</t>
  </si>
  <si>
    <t>Alternatīvās aprūpes pakalpojumu pieejamības nodrošināšana Lielvārdes novada sociālā dienesta sociālajā dienas aprūpes centrā</t>
  </si>
  <si>
    <t>Energoefektivitātes paaugstināšana Lielvārdes mūzikas skolā, Lēdmanes pamatskolā un Jumpravas vidusskolā</t>
  </si>
  <si>
    <t>Speciālistu piesaiste Lielvārdes novada pašvaldībai</t>
  </si>
  <si>
    <t>Lielvārdes novada pašvaldības izgāztuves „Krātuves” reģ.Nr. 74488/3665/PPV rekultivācija</t>
  </si>
  <si>
    <t xml:space="preserve"> Jumpravas pagasts</t>
  </si>
  <si>
    <t>Ūdenssaimniecības attīstība Lielvārdes novada Jumpravas pagasta Dzelmēs</t>
  </si>
  <si>
    <t xml:space="preserve"> Lēdmanes pagasts</t>
  </si>
  <si>
    <t>Pārvades un sadales sistēmas rekonstrukcija Lēdmanes ciemā</t>
  </si>
  <si>
    <t>Lielvārdes pilsēta</t>
  </si>
  <si>
    <t>Ūdenssaimniecības attīstība Austrumlatvijas upju baseinos, Lielvārde</t>
  </si>
  <si>
    <t>Ūdenssaimniecības pakalpojumu attīstība Lielvārdē II kārta</t>
  </si>
  <si>
    <t>Lielvārdes pagasts</t>
  </si>
  <si>
    <t>Lielvārdes novada pirmsskolas izglītības iestādes "Pūt vējiņi" ēkas jumta remonts</t>
  </si>
  <si>
    <t>Lielvārdes novada pirmsskolas izglītības iestādes “Pūt, vējiņi” renovācija</t>
  </si>
  <si>
    <t>Lielvārdes novada pirmsskolas izglītības iestādes "Pūt, vējiņi" renovācija</t>
  </si>
  <si>
    <t>Pirmsskolas izglītības iestādes „Pūt vējiņi”, Upes ielā 3a jauna korpusa tehniskā projekta izstrāde</t>
  </si>
  <si>
    <t>Lielvārdes novada domes ēkas rekonstrukcija un auto stāvlaukuma izbūve, Raiņa ielā 11</t>
  </si>
  <si>
    <t>Pirmsskolas izglītības iestādes „Pūt vējiņi”, Upes ielā 3a auto stāvlaukuma izbūve</t>
  </si>
  <si>
    <t>Jumpravas speciālās internātskolas kanalizācijas sistēmas rekonstrukcija</t>
  </si>
  <si>
    <t>Ogres rajona padomei - Jumpravas speciālās inernātskolas kanalizācijas sistēmas rekonstrukcija</t>
  </si>
  <si>
    <t>Jumpravas pagasta centralizētās siltumapgādes sistēmas rekonstrukcijas 2.kārta</t>
  </si>
  <si>
    <t>Jumpravas pagasta centralizētās siltumapgādes sistēmas rekonstrukcijas 3.kārta</t>
  </si>
  <si>
    <t>Jumpravas vidusskolas rekonstrukcijas darbu pabeigšana</t>
  </si>
  <si>
    <t>Jumpravas pagasta pirmsskolas izglītības iestādes "Zvaniņš" ēkas ārsienu siltināšana</t>
  </si>
  <si>
    <t>Jumpravas pagasta pirmsskolas izglītības iestādes “Zvaniņš” jumta remonts</t>
  </si>
  <si>
    <t>Jumpravas vidusskolas sporta zāles grīdas maiņa</t>
  </si>
  <si>
    <t>Jumpravas vidusskolas siltināšana - logu maiņa</t>
  </si>
  <si>
    <t>Jumpravas pagasta pirmsskolas izglītības iestādes „Zvaniņš” telpu remonts</t>
  </si>
  <si>
    <t>Jumpravas ciema ūdens atdzelžošanas stacijas renovācija (siltināšana, iekārtu maiņa)</t>
  </si>
  <si>
    <t>Tehniskā projekta izstrāde un realizācija ūdens atdzelžošanas iekārtu ierīkošanai Jumpravas pagasta Dzelmes ciemā</t>
  </si>
  <si>
    <t>Lēdmanes pagasta administratīvās ēkas „Pagastmāja” renovācijai</t>
  </si>
  <si>
    <t>Stāvlaukuma izbūvei pie doktorāta ēkas „Jaunšinkas”, Lēdmanes pagastā</t>
  </si>
  <si>
    <t>Ūdenstorņa remonts Lēdmanes ciemā, Lēdmanes pagastā</t>
  </si>
  <si>
    <t>Lēdmanes pamatskolas remonts un apkārtnes labiekārtošana</t>
  </si>
  <si>
    <t>Lēdmanes pagasta sociālās mājas „Internāts” renovācijai</t>
  </si>
  <si>
    <t>Lielvārdes pilsētas siltumapgādes sistēmas rekonstrukcijas 2.kārta</t>
  </si>
  <si>
    <t>E.Kauliņa Lielvārdes vidusskolas peldbaseina remonts</t>
  </si>
  <si>
    <t>Lielvārde - Daugavas baseina pilsētu ūdenssaimniecības attīstība</t>
  </si>
  <si>
    <t>Lielvārdes pilsētas siltumapgādes sistēmas rekonstrukcijas III kārta</t>
  </si>
  <si>
    <t>Avārijas situācijas novēršana mācību telpās Lielvārdes pamatskolā</t>
  </si>
  <si>
    <t>Ogres rajona Lielvārdes novada domei projekta "Energoefektivitātes paaugstināšanas un vides kvalitātes nodrošināšana trijās Lielvārdes sabiedriskās lietošanas ēkās" īstenošanai</t>
  </si>
  <si>
    <t>Lielvārdes mūzikas skolas logu nomaiņa</t>
  </si>
  <si>
    <t>Lielvārdes pamatskolas aktu zāles renovācija</t>
  </si>
  <si>
    <t>Kaibalas pamatskolas rekonstrukcijas darbu pabeigšana</t>
  </si>
  <si>
    <t>Lielvārdes novada Kaibalas pamatskolas jumta daļēja nomaiņa</t>
  </si>
  <si>
    <t>Ūdenssaimniecības pakalpojumu attīstība Līgatnē</t>
  </si>
  <si>
    <t xml:space="preserve">Līgatnes pilsēta </t>
  </si>
  <si>
    <t>Infrastruktūra un pakalpojumi</t>
  </si>
  <si>
    <t>Līgatnes papīrfabrikas ciemata kultūrvēsturiskās tūrisma takas izveide</t>
  </si>
  <si>
    <t>Līgatnes pagasts</t>
  </si>
  <si>
    <t>Līgatnes pagasta Augšlīgatnes ciema ūdenssaimniecības sakārtošana</t>
  </si>
  <si>
    <t>Ūdenssaimniecības pakalpojumu attīstība Līgatnes novada "Skaļupēs"</t>
  </si>
  <si>
    <t>DANPLAN GROUP projekta finansēšana,
Līgatnes pilsētas pašvaldībai</t>
  </si>
  <si>
    <t>Līgatnes pamatskolas sporta kompleksa izveidošana</t>
  </si>
  <si>
    <t>Līgatnes vidusskolas remonts</t>
  </si>
  <si>
    <t>Līgatnes pilsētas domes ēkas un kultūras centra apkures sistēmas rekonstrukcija</t>
  </si>
  <si>
    <t>Līgatnes pamatskolas sporta zāles celtniecība</t>
  </si>
  <si>
    <t>Limbažu novada pašvaldība</t>
  </si>
  <si>
    <t>Limbažu pirmsskolas izglītības iestāžu renovācija un labiekārtošana</t>
  </si>
  <si>
    <t>Speciālistu piesaiste Limbažu novada pašvaldības administratīvās kapacitātes paaugstināšanai</t>
  </si>
  <si>
    <t>Limbažu novada pašvaldības attīstības plānošanas kapacitātes paaugstināšana</t>
  </si>
  <si>
    <t>2011 - 2012</t>
  </si>
  <si>
    <t>Limbažu novada pašvaldības kapacitātes stiprināšana Eiropas Savienības un citu ārvalstu finanšu līdzekļu apguvei</t>
  </si>
  <si>
    <t>Sociālās atstumtības riskam pakļauto bērnu un jauniešu atbalsta un iekļaujošās izglītības pasākumi Limbažu novadā</t>
  </si>
  <si>
    <t>Malkas zāģa - skaldītāja tehnikas iegāde sociālo pakalpojumu pieejamības uzlabošanai Limbažu novada teritorijā</t>
  </si>
  <si>
    <t>ELFLA, LEADER</t>
  </si>
  <si>
    <t>Limbažu novada pašvaldības ielu, ceļu un laukumu labiekārtošana un izbūve</t>
  </si>
  <si>
    <t>Limbažu pilsēta</t>
  </si>
  <si>
    <t>Ūdenssaimniecības attīstība Austrumlatvijas upju baseinos, Limbaži</t>
  </si>
  <si>
    <t>Pedagoģiskās korekcijas programmas īstenošanas pilnveide, Atbalsta programmas izstrāde, aprobācija sociālās atstumtības riskam pakļautajiem jauniešiem</t>
  </si>
  <si>
    <t>Gidu skola- solis uz profesionālo karjeru dzimtajā pusē</t>
  </si>
  <si>
    <t>Limbažu pilsētas atkritumu izgāztuves "Limbaži" rekultivācija</t>
  </si>
  <si>
    <t>Dalīto bioloģiski noārdāmo atkritumu vākšanas punkta izveide un nepieciešamā aprīkojuma iegāde Limbažos</t>
  </si>
  <si>
    <t>Siltumpārvades efektivitātes paaugstināšana Limbažu centralizētās siltumapgādes sistēmā</t>
  </si>
  <si>
    <t>Kvalitatīvai dabaszinātņu apguvei atbilstošas materiālās bāzes nodrošināšana Limbažu 1. vidusskolā un Limbažu 2. vidusskolā</t>
  </si>
  <si>
    <t>Energoefektivitātes paaugstināšana Limbažu pilsētas 3.vidusskolā un Limbažu rajona Bērnu-jaunatnes sporta skolā</t>
  </si>
  <si>
    <t>Daudzdzīvokļu mājas Parka ielā 24 A, Limbažos energoefektivitātes paaugstināšanas pasākumi</t>
  </si>
  <si>
    <t>Daudzdzīvokļu dzīvojamās mājas Sporta ielā 10, Limbažos energoefektivitātes paaugstināšanas pasākumi</t>
  </si>
  <si>
    <t>Daudzdzīvokļu dzīvojamās mājas Limbažos Sporta ielā 2 energoefektivitātes paaugstināšanas pasākumi</t>
  </si>
  <si>
    <t>Limbažu vēsturiskā centra renovācija tūrisma attīstībai</t>
  </si>
  <si>
    <t>Ūdenssaimniecības attīstība Limbažos, III kārta</t>
  </si>
  <si>
    <t>2012 - 2013</t>
  </si>
  <si>
    <t>Limbažu novada pašvaldības ēku renovācija un pieejamības nodrošināšana</t>
  </si>
  <si>
    <t>Jauniešu sociālās atstumtības riska mazināšana Limbažu 2.vidusskolā</t>
  </si>
  <si>
    <t>Vispārējās vidējās izgltības iestāžu infrastruktūras uzlabošana izglītojamiem ar funkcionāliem traucējumiem</t>
  </si>
  <si>
    <t>Jūras ielas un Ozolaines ielas krustojuma rekonstrukcija Limbažos</t>
  </si>
  <si>
    <t>Tranzītielas izbūve posmā no Rīgas ielas līdz K.Barona ielai Limbažu pilsētā</t>
  </si>
  <si>
    <t>„Limbažu un Viljandi kopēja sadarbība ilgtspējīgas vides un tūrisma attīstībā Hanzas savienības ietvaros” (labiekārtota Lielezera pludmale Limbažos)</t>
  </si>
  <si>
    <t xml:space="preserve">Norvēģijas valdības divpusējais finanšu instruments </t>
  </si>
  <si>
    <t>„Viljandi un Limbažu pārrobežu tūrisma sadarbība dabas tūrisma un Hanzas savienības ietvaros” (izveidota dabas taka pie Lielezera)</t>
  </si>
  <si>
    <t>„Panorāmas atklāšana kultūrtūrismam Limbažos un apkārtnē” (Skatu tornis pilsdrupās)</t>
  </si>
  <si>
    <t>Phare 2003.gada programma</t>
  </si>
  <si>
    <t>“Gājēju un velobraucēju kustības drošības nodrošināšana Stacijas ielas posmā no Cēsu ielas līdz Kr.Barona ielai izbūvējot gājēju un velobraucēju celiņu”</t>
  </si>
  <si>
    <t>„Gājēju kustības drošības nodrošināšana savienojot Stacijas ielu ar Uzvaras ielu izbūvējot gājēju celiņu”</t>
  </si>
  <si>
    <t>Daudzdzīvokļu dzīvojamās mājas Jaunā ielā 28a, Limbaži, Limbažu novads, siltumnoturības uzlabošanas pasākumi</t>
  </si>
  <si>
    <t>Daudzdzīvokļu dzīvojamās mājas Jūras ielā 21, Limbaži, Limbažu novads, siltumnoturības uzlabošanas pasākumi</t>
  </si>
  <si>
    <t>Daudzdzīvokļu dzīvojamās mājas Rīgas ielā-13, Limbažos energoefektivitātes paaugstināšanas pasākumi</t>
  </si>
  <si>
    <t>Daudzdzīvokļu dzīvojamās mājas Pasta ielā - 5, Limbažos siltumnoturības uzlabošanas pasākumi</t>
  </si>
  <si>
    <t>Daudzdzīvokļu dzīvojamās mājas Pasta ielā-11, Limbažos siltumnoturības uzlabošanas pasākumi</t>
  </si>
  <si>
    <t>Daudzdzīvokļu dzīvojamās mājas Ezeru ielā - 1, Limbažos siltumnoturības uzlabošanas pasākumi</t>
  </si>
  <si>
    <t>Daudzdzīvokļu dzīvojamās mājas Stacijas ielā-20, Limbažos siltumnoturības uzlabošanas pasākumi</t>
  </si>
  <si>
    <t>Daudzdzīvokļu dzīvojamās mājas Jaunā ielā - 9a, Limbažos siltumnoturības uzlabošanas pasākumi</t>
  </si>
  <si>
    <t>Daudzdzīvokļu dzīvojamās mājas Rīgas ielā-22a, Limbažos siltumnoturības uzlabošanas pasākumi</t>
  </si>
  <si>
    <t>Daudzdzīvokļu dzīvojamās mājas Ievu ielā-8, Limbažos siltumnoturības uzlabošanas pasākumi</t>
  </si>
  <si>
    <t>Daudzdzīvokļu dzīvojamās mājas Zāles ielā - 9a, Limbažos siltumnoturības uzlabošanas pasākumi</t>
  </si>
  <si>
    <t>Daudzdzīvokļu dzīvojamās mājas Zāles ielā-4, Limbažos siltumnoturības uzlabošanas pasākumi</t>
  </si>
  <si>
    <t>Daudzdzīvokļu dzīvojamās mājas Zāles ielā-5, Limbažos siltumnoturības uzlabošanas pasākumi</t>
  </si>
  <si>
    <t>"Daudzdzīvokļu dzīvojamās mājas Jaunā ielā 7a, Limbažos siltumnoturības uzlabošanas pasākumi"</t>
  </si>
  <si>
    <t>Daudzdzīvokļu dzīvojamās mājas Avotu ielā 9, Limbažos siltumnoturības uzlabošanas pasākumi</t>
  </si>
  <si>
    <t>Daudzdzīvokļu dzīvojamās mājas Jaunā ielā 23, Limbažos siltumnoturības uzlabošanas pasākumi</t>
  </si>
  <si>
    <t>"Daudzdzīvokļu dzīvojamās mājas Sporta ielā 8, Limbažos siltumnoturības uzlabošanas pasākumi"</t>
  </si>
  <si>
    <t>Daudzdzīvokļu dzīvojamās mājas Jaunā iela 16, Limbažos siltumnoturības uzlabošanas pasākumi</t>
  </si>
  <si>
    <t>Daudzdzīvokļu dzīvojamās mājas Pasta ielā-9, Limbažos siltumnoturības uzlabošanas pasākumi</t>
  </si>
  <si>
    <t>Daudzdzīvokļu dzīvojamās mājas Sporta ielā 9a, Limbažos siltumnoturības uzlabošanas pasākumi</t>
  </si>
  <si>
    <t>Katvaru pagasts</t>
  </si>
  <si>
    <t>Katvaru internātpamatskolas infrastruktūras un aprīkojuma uzlabošana</t>
  </si>
  <si>
    <t>L413 - Lauku ekonomikas dažādošana un dzīves kvalitātes veicināšana vietējo attīstības stratēģiju īstenošanas teritorijā 11-09-LL27-L413101-000012</t>
  </si>
  <si>
    <t>Katvaru ezera piekrastes labiekārtošana</t>
  </si>
  <si>
    <t>EZF, LEADER</t>
  </si>
  <si>
    <t>Infrastruktūras uzlabošana un teritorijas labiekārtošana sociālās aprūpes pakalpojumu kvalitātes paaugstināšanai Pociema pansionātā Pērle</t>
  </si>
  <si>
    <t>Jauni mūzikas izntrumenti Pociema pūtēju oprķestrim</t>
  </si>
  <si>
    <t xml:space="preserve">              2009-2011</t>
  </si>
  <si>
    <t xml:space="preserve">„Zemes siltuma izmantošanas demonstrācijas projekta 
ieviešana un pieredzes izplatīšana Rīgas reģionā” 
</t>
  </si>
  <si>
    <t>Norvēģijas valdības  finanšu instruments</t>
  </si>
  <si>
    <t>Limbažu pagasts</t>
  </si>
  <si>
    <t>Lādezera pamatskolas zāles labiekārtošana</t>
  </si>
  <si>
    <t>Kvalitatīvu, laikmetīgu kultūras pasākumu organizēšanas nodrošināšana Limbažu pagasta iedzīvotājiem</t>
  </si>
  <si>
    <t>Daudzdzīvokļu dzīvojamās mājas Ābeļu ielā-7, Ozolainē, Limbažu novadā energoefektivitātes uzlabošanas pasākumi</t>
  </si>
  <si>
    <t>Pāles pagasts</t>
  </si>
  <si>
    <t>Pāles pagasta atkritumu izgāztuves "Čiekurkalni" rekultivācija</t>
  </si>
  <si>
    <t>Ūdenssaimniecības infrastruktūras attīstība Limbažu novada Pāles pagasta Pāles ciemā</t>
  </si>
  <si>
    <t>Skultes pagasts</t>
  </si>
  <si>
    <t>Skultes pagasta atkritumu izgāztuves "Jostas" rekultivācija</t>
  </si>
  <si>
    <t>Ūdenssaimniecības pakalpojuma attīstība Skultes novada Mandegu ciemā</t>
  </si>
  <si>
    <t>Skultes intregrācijas centra infrastruktūras uzlabošana un modernizēšana</t>
  </si>
  <si>
    <t>Umurgas pagasts</t>
  </si>
  <si>
    <t>Ūdenssaimniecības attīstība Umurgas pagasta Umurgas ciemā</t>
  </si>
  <si>
    <t>Centralizētās siltumapgādes sistēmas efektivitātes paaugstināšana Limbažu novada teritoriālajā vienībā - Umurgas pagastā - šķeldas apkures katla uzstādīšana</t>
  </si>
  <si>
    <t>Siltumapgādes sistēmas efektivitātes paaugstināšana Limbažu novada teritoriālajā vienībā - Umurgas pagastā - siltumtrašu rekonstrukcija un jaunu posmu izbūve</t>
  </si>
  <si>
    <t>Enerfoefektivitātes paaugstināšana Umurgas pamatskolā un Umurgas pirmskolas izglītības iestādē "Zīļuks"</t>
  </si>
  <si>
    <t>2013.</t>
  </si>
  <si>
    <t>Trenažieru zāles izveidošana Umurgā</t>
  </si>
  <si>
    <t>Vidrižu pagasts</t>
  </si>
  <si>
    <t>Limbažu rajona Vidrižu pagasta atkritumu izgāztuves "Izgāztuve" rekultivācija</t>
  </si>
  <si>
    <t xml:space="preserve">L321 - Pamatpakalpojumi ekonomikai un iedzīvotājiem </t>
  </si>
  <si>
    <t>Ūdenssaimniecības attīstība Limbažu rajona Vidrižu pagasta Bīriņu ciemā</t>
  </si>
  <si>
    <t>Ūdenssaimniecības attīstība Limbažu rajona Vidrižu pagasta Vidrižu ciemā</t>
  </si>
  <si>
    <t>2012. - 2013.</t>
  </si>
  <si>
    <t>Brīvdabas skatuves izveide Emiļa Melngaiļa muzejā</t>
  </si>
  <si>
    <t>2009. - 2011.</t>
  </si>
  <si>
    <t>Vidrižu, Bīriņu un Gravas ciemu infrastruktūras un satiksmes drošības uzlabojumi</t>
  </si>
  <si>
    <t>Viļķenes pagasts</t>
  </si>
  <si>
    <t>Ūdenssaimniecības attīstība Viļķenes pagasta Viļķenes ciemā un Baumaņu kārļa Viļķenes pamatskolā</t>
  </si>
  <si>
    <t>Ielas "Briežu gatve" rekonstrukcija, gājēju celiņa un ielu apgaismojuma izbūve Viļķenes pagastā</t>
  </si>
  <si>
    <t>Limbažu pilsētas attīrīšanas iekārtas</t>
  </si>
  <si>
    <t>Limbažu ūdenssaimniecības attīstība</t>
  </si>
  <si>
    <t>Limbažu pilsētas siltumapgādes sistēmas rekonstrukcija</t>
  </si>
  <si>
    <t>Limbažu kultūras nama rekonstrukcija</t>
  </si>
  <si>
    <t>Limbažu sociālās daudzdzīvokļu mājas izveidošana</t>
  </si>
  <si>
    <t>Reģionālā zinību centra izveide Limbažu rajonā</t>
  </si>
  <si>
    <t>Limbažu slimnīcas intensīvās terapijas nodaļas un operāciju bloka rekonstrukcija uzņemšanas nodaļā</t>
  </si>
  <si>
    <t>Limbažu pilsētas ielu un “Limbažu piena” piegulošās teritorijas sakārtošana vecpilsētā</t>
  </si>
  <si>
    <t>Centrālapkures izbūve Limbažu mūzikas skolā</t>
  </si>
  <si>
    <t>Skeitparka ierīkošana jauniešu sporta aktivitātēm Limbažu pilsētā</t>
  </si>
  <si>
    <t>Olimpiskā centra "Limbaži" stadiona rekonstrukcija</t>
  </si>
  <si>
    <t>Limbažu muzeja ēkas (Burtnieku ielā 7) renovācija</t>
  </si>
  <si>
    <t>Limbažu pilsētas ielu un ietvju seguma virskārtas remonts un atjaunošana</t>
  </si>
  <si>
    <t>Limbažu 1.pirmsskolas izglītības iestādes “Buratīno” remontdarbi</t>
  </si>
  <si>
    <t>Limbažu 3.pirmsskolas izglītības iestādes “Spārīte” telpu kosmētiskais remonts</t>
  </si>
  <si>
    <t>Limbažu 2.vidusskolas ēkas remontdarbi</t>
  </si>
  <si>
    <t>Limbažu 3.vidusskolas aktu zāles remonts</t>
  </si>
  <si>
    <t>Limbažu mākslas skolas remontdarbi</t>
  </si>
  <si>
    <t>Limbažu vakara vidusskolas telpu remonts</t>
  </si>
  <si>
    <t>Limbažu kultūras nama telpu remonts</t>
  </si>
  <si>
    <t>Limbažu pilsētas Galvenās bibliotēkas telpu remonts</t>
  </si>
  <si>
    <t>Limbažu novada Tūrisma informācijas centra izveidei Limbažos, Torņa ielā 3</t>
  </si>
  <si>
    <t>Katvaru pagasta sociālā aprūpes centra - pansionāta "Pērle" jumta nomaiņa</t>
  </si>
  <si>
    <t>Katvaru pagasta Katvaru kultūras nama remonts</t>
  </si>
  <si>
    <t>Katvaru pagasta kultūras nama remonta- renovācijas un energoefektivitātes paaugstināšanas darbu pabeigšanai Liepu ielā 5, Pociemā</t>
  </si>
  <si>
    <t>Nabes pils torņa un pārējo vēsturisko ēku jumta renovācija</t>
  </si>
  <si>
    <t>Ozolaines sporta un atpūtas laukuma izveide</t>
  </si>
  <si>
    <t>Ielu apgaismojuma ierīkošanai Ābeļu ielā, Kalnu ielā, Bērnudārza ielā, Nākotnes ielā, Draudzības ielā, Dārza ielā un Liepu ielā Ozolaines ciemā</t>
  </si>
  <si>
    <t>Lādezera skolas ķīmijas kabineta izbūvei</t>
  </si>
  <si>
    <t xml:space="preserve"> Pāles pagasts</t>
  </si>
  <si>
    <t>Pāles pamatskolas sporta zāles būvniecība</t>
  </si>
  <si>
    <t>Pāles pagasta Pāles skolas ēdnīcas remonts</t>
  </si>
  <si>
    <t>ūdensapgādes un kanalizācijas sistēmas tehniskā projekta izstrāde ar arhitektonisko un konstrukciju sadaļu, „Gobās”</t>
  </si>
  <si>
    <t>Pāles pamatskolas inženierkomunikāciju nomaiņa un telpu remonts</t>
  </si>
  <si>
    <t>autobusa iegāde pagasta skolnieku pārvadāšanai</t>
  </si>
  <si>
    <t>Skultes pagasta pamatskolas sporta laukuma iekārtošana</t>
  </si>
  <si>
    <t>Skultes pagasta pakalpojumu centra ēkas „Mundegas” rekonstrukcijai</t>
  </si>
  <si>
    <t>Umurgas pagasta pārvaldes ēkas izveidošanai, renovācijai U.Sproģa ielā5</t>
  </si>
  <si>
    <t>Vidrižu pagasta siltumapgādes sistēmas rekonstrukcija</t>
  </si>
  <si>
    <t>Vidrižu pamatskolas logu nomaiņa</t>
  </si>
  <si>
    <t>Vidrižu pamatskolas, sākumskolas ēkas jumta rekonstrukcija</t>
  </si>
  <si>
    <t>Vidrižu pamatskolas ēkas jumta remonts</t>
  </si>
  <si>
    <t>Vidrižu pamatskolas sākumskolas jumta rekonstrukcija</t>
  </si>
  <si>
    <t>Vidrižu pagasta Vidrižu pamatskolas logu nomaiņa</t>
  </si>
  <si>
    <t>Vidrižu pamatskolas remonts, iebraucamā ceļa un stāvvietas izbūve</t>
  </si>
  <si>
    <t>Vidrižu pamatskolas ēkas fasādes atjaunošana</t>
  </si>
  <si>
    <t>Vidrižu pamatskolas stadiona būvniecība;</t>
  </si>
  <si>
    <t>Vidrižu pamatskolas sporta halles renovācija</t>
  </si>
  <si>
    <t>Sporta halles būvniecība pie Baumaņu Kārļa Viļķenes pamatskolas</t>
  </si>
  <si>
    <t>Ūdenssaimniecības attīstība Austrumlatvijas upju baseinos, Līvāni</t>
  </si>
  <si>
    <t>Pirmsskolas izglītības iestādes "Rūķīši" renovācija un labiekārtošana</t>
  </si>
  <si>
    <t xml:space="preserve">Līvānu pilsētas ielu un daudzdzīvokļu māju kvartālu infrastruktūras uzlabošana </t>
  </si>
  <si>
    <t>Līvānu novada kultūras centra ēkas rekonstrukcija un aprīkojuma iegāde</t>
  </si>
  <si>
    <t>Alternatīvās aprūpes pakalpojumu centra izveide Līvānu novadā</t>
  </si>
  <si>
    <t>Speciālistu piesaiste Līvānu novada pašvaldībā</t>
  </si>
  <si>
    <t>Jersikas pagasts</t>
  </si>
  <si>
    <t>Līvānu pilsēta</t>
  </si>
  <si>
    <t>Kvalitatīvai dabaszinātņu apguvei atbilstošas materiālās bāzes nodrošināšana Līvānu 2.vidusskolā</t>
  </si>
  <si>
    <t>Līvānu pilsētas ielu un daudzdzīvokļu māju kvartālu infrastruktūras uzlabošana - 2.kārta</t>
  </si>
  <si>
    <t>Ūdenssaimniecības pakalpojumu attīstība Līvānos, II kārta</t>
  </si>
  <si>
    <t>Līvānu novada pašvaldības ēku energoefektivitātes paaugstināšana</t>
  </si>
  <si>
    <t>Līvānu 1.vidusskola infrastruktūras pielāgošana personām ar funkcionāliem traucējumiem</t>
  </si>
  <si>
    <t>Līvānu novada izglītības iestāžu informatizācija”</t>
  </si>
  <si>
    <t>Līvānu pilsētas Centra laukuma rekonstrukcija – satiksmes organizēšana un drošības uzlabošana</t>
  </si>
  <si>
    <t>Rīgas ielas gājēju ietvju un brauktuvju nomaļu rekonstrukcija posmā no Rūpniecības ielas līdz Zemgales ielai</t>
  </si>
  <si>
    <t>Rožupes, Jersikas un jaunsilavas pamatskolu energoefektivitātes paaugstināšana</t>
  </si>
  <si>
    <t>Līvānu novada pašvaldības attīstības plānošanas kapacitātes paaugstināšana</t>
  </si>
  <si>
    <t xml:space="preserve">LATLIT TRAFFIC </t>
  </si>
  <si>
    <t>LV-LT pārrobežu sadrbības programma</t>
  </si>
  <si>
    <t>WATER JOY</t>
  </si>
  <si>
    <t>SIA "Līvānu slimnīca" infrastruktūras attīstība, uzlabojot veselības aprūpes pakalpojumu kvalitāti</t>
  </si>
  <si>
    <t>Sporta inventāra iegāde mācību priekšmeta "Sports" standarta īstenošanai Līvānu 1. vidusskolā</t>
  </si>
  <si>
    <t>Tautas lietišķās mākslas studijas "Dubna" aušanas darbnīcas renovācija</t>
  </si>
  <si>
    <t>Līvānu novada kultūras centra rekonstrukcijas projekta izveide</t>
  </si>
  <si>
    <t>Transporta infrastruktūras uzlabošana ekonomiskās aktivitātes veicināšanai Līvānu pilsētai</t>
  </si>
  <si>
    <t>Phare, Reģionālais fonds, Valsts budžets</t>
  </si>
  <si>
    <t>Informatīvās tehnoloģijas jaunu konkurētspējīgu mākslas un amatniecības produktu attīstībai Latgales reģionā</t>
  </si>
  <si>
    <t>Phare, Valsts budžets</t>
  </si>
  <si>
    <t>2000-2001</t>
  </si>
  <si>
    <t>Transporta infrastruktūras un IT vides attīstība Līvānu pilsētā (INFORA)</t>
  </si>
  <si>
    <t>Latgales inženiertehnoloģiju klastera izveide</t>
  </si>
  <si>
    <t>Rožupes pagasts</t>
  </si>
  <si>
    <t>Ūdenssaimniecības attīstība Līvānu novada Rožupes ciemā</t>
  </si>
  <si>
    <t>Skatuves tērpu iegāde tautas deju kolektīvam "Rožupe"</t>
  </si>
  <si>
    <t>Rudzātu pagasts</t>
  </si>
  <si>
    <t>Kvalitatīvai dabaszinātņu apguvei atbilstošas materiālās bāzes nodrošināšana Rudzātu vidusskolā</t>
  </si>
  <si>
    <t>Rudzātu speciālās internātpamatskolas infrastruktūras un aprīkojuma uzlabošana</t>
  </si>
  <si>
    <t>Sociālā atbalsta centra izveide Rudzātu pagastā</t>
  </si>
  <si>
    <t>Sutru pagasts</t>
  </si>
  <si>
    <t>Turku pagasts</t>
  </si>
  <si>
    <t>1191300 EUR</t>
  </si>
  <si>
    <t>Konvertēts no eiro uz latiem</t>
  </si>
  <si>
    <t>Līvānu novada domes centralizētās siltumapgādes sistēmas rekonstrukcija</t>
  </si>
  <si>
    <t>Līvānu novada centralizētās siltumapgādes sistēmas rekonstrukcijas 4.kārta</t>
  </si>
  <si>
    <t>Līvānu novada ģimnāzijas sporta zāles celtniecība</t>
  </si>
  <si>
    <t>Īslaicīgās sociālās aprūpes centra izveide Līvānu novadā</t>
  </si>
  <si>
    <t>Līvānu novada pirmsskolas izglītības iestādes "Rūķīši" energoefektivitātes paaugstināšana</t>
  </si>
  <si>
    <t>Līvānu novada kultūras centra rekonstrukcijas projekta izstrāde</t>
  </si>
  <si>
    <t>Preiļu rajona Līvānu novada domei projekta "Līvānu novada izglītības iestāžu energoefektivitātes paaugstināšana gala patērētāja pusē" īstenošanai</t>
  </si>
  <si>
    <t>Līvānu novada kultūras centra rekonstrukcija</t>
  </si>
  <si>
    <t>2001-2003</t>
  </si>
  <si>
    <t>VAF</t>
  </si>
  <si>
    <t>Līvānu novada ciematu ūdensapgādes rekonstrukcija</t>
  </si>
  <si>
    <t>Aizsardzības ministrija</t>
  </si>
  <si>
    <t>Līvānu atbrīvošanas pieminekļa projektēšana un celtniecība</t>
  </si>
  <si>
    <t>2003-2005</t>
  </si>
  <si>
    <t>ISPA, VAF</t>
  </si>
  <si>
    <t>Ūdenssaimniecības sakārtošana Līvānu pilsētā programmas 800+ ietvaros</t>
  </si>
  <si>
    <t>Līvānu 2.vidusskolas siltināšana</t>
  </si>
  <si>
    <t>Līvānu 1.vidusskolas siltināšana</t>
  </si>
  <si>
    <t>Energoefektivitātes paaugstināšana Līvānu novada pirmsskolas izglītības iestādē "Rūķīši"</t>
  </si>
  <si>
    <t>Līvāni</t>
  </si>
  <si>
    <t>Jaunā tilta pār Dubnas upi būvniecība</t>
  </si>
  <si>
    <t>Jersikas pagasta teritorijas plānojuma grozījumu izstrāde</t>
  </si>
  <si>
    <t>Reformas nauda</t>
  </si>
  <si>
    <t>Rudzātu vidusskolas aktu zāles rekonstrukcija (pārbūve un paplašināšana) par vietējo saieta namu</t>
  </si>
  <si>
    <t>Jersikas pagasta faktoringa saistību izpilde par sporta zāles celtniecības darbiem</t>
  </si>
  <si>
    <t>Jersikas pagasta pamatskolas notekūdeņu attīrīšanas iekārtu būvniecība</t>
  </si>
  <si>
    <t>Līvānu siltumapgādes sistēmas rekonstrukcijas 2.kārta</t>
  </si>
  <si>
    <t>Līvānu 1.vidusskolas aktu zāles logu nomaiņa</t>
  </si>
  <si>
    <t>Līvānu ģimnāzijas sporta zāles celtniecība</t>
  </si>
  <si>
    <t>Līvāni - Daugavas baseina pilsētu ūdenssaimniecības attīstība</t>
  </si>
  <si>
    <t>Līvānu siltumapgādes sistēmas rekonstrukcijas 5.kārta</t>
  </si>
  <si>
    <t>Līvānu ģimnāzijas sporta zāles celtniecības pabeigšana</t>
  </si>
  <si>
    <t>Līvānu Jēkaba Graubiņa bērnu mūzikas skolas logu nomaiņa</t>
  </si>
  <si>
    <t>Līvānu piebraucamo ceļu, stāvlaukumu, trotuāru rekonstrukcija</t>
  </si>
  <si>
    <t>Līvānu 1.vidusskolas aktu zāles renovācija</t>
  </si>
  <si>
    <t>Līvānu novada pašvaldības Domes ielas rekonstrukcijai</t>
  </si>
  <si>
    <t>Līvānu inženiertehnoloģiju un inovāciju demonstrāciju centra izveide</t>
  </si>
  <si>
    <t>Līvānu 1.vidusskolas sporta laukuma rekonstrukcija</t>
  </si>
  <si>
    <t>Līvānu novada domes projekta „Līvānu 1.vidusskolas ēkas energoefektivitātes paaugstināšana” īstenošanai</t>
  </si>
  <si>
    <t>Līvānu pilsētas Raiņa ielas un  Biedrības ielas rekonstrukcijas tehniskā projekta izstrādāšana</t>
  </si>
  <si>
    <t>Vecticībnieku ielas Līvānos rekonstrukcija</t>
  </si>
  <si>
    <t>Līvānu pilsētas Upes un Smilšu ielas rekonstrukcijas tehniskā projekta izstrādāšana</t>
  </si>
  <si>
    <t>Liepu ielas transporta pārvada izbūves ar Dzelzceļa, Fabrikas, Preiļu ielu pieslēgumiem tehniskā projekta izstrādāšanai Līvānu pilsētā</t>
  </si>
  <si>
    <t>Līvānu pilsētas iekšpagalmu rekonstrukcijas tehnisko projektu izstrādāšana</t>
  </si>
  <si>
    <t>Līvānu 1.vidusskolas ēkas energoefektivitātes paaugstināšana (logu nomaiņa)</t>
  </si>
  <si>
    <t>Līvānu pilsētas Rīgas tranzīta ielas gājēju ietves izbūves un brauktuves nomaļu rekonstrukcijas posmā no Robežu ielas līdz pieejai Dubnas upes tiltam būvprojekta izstrāde</t>
  </si>
  <si>
    <t>Līvānu pilsētas Rīgas tranzīta ielas gājēju-veloceliņa izbūves posmā no Robežu ielas līdz pieejai Dubnas upes tiltam tehniskā projekta izstrāde</t>
  </si>
  <si>
    <t>Līvānu novada Bērnu bibliotēkas renovācija</t>
  </si>
  <si>
    <t>Līvānu pilsētas ielu apgaismojuma tīklu apkalpošana</t>
  </si>
  <si>
    <t>Dalītās atkritumu savākšanas laukumu ierīkošanas pabeigšana</t>
  </si>
  <si>
    <t>Atkritumu šķirošanas laukuma tehniskā projekta izstrādāšana Līvānu pilsētā</t>
  </si>
  <si>
    <t>Līvānu novada PII „Rūķīši” grupu virtuvju renovācija</t>
  </si>
  <si>
    <t>Līvānu novada PII „Rūķīši” sanitāro mezglu renovācija</t>
  </si>
  <si>
    <t>Rožupes kultūras nama rekonstrukcijai un brīvdabas estrādes labiekārtošanai</t>
  </si>
  <si>
    <t>Rožupes pamatskolas sporta centra būvprojekta izstrāde</t>
  </si>
  <si>
    <t>Pašvaldības ēku Līvānu novada Rožupes pagasta Rožupes ciemā Skolas ielā 5 un Skolas ielā 7 piebraucamā ceļa un stāvlaukuma rekonstrukcija</t>
  </si>
  <si>
    <t>Rožupes pagasta pārvaldes ēkas remonts un labiekārtošana</t>
  </si>
  <si>
    <t xml:space="preserve"> Rudzātu pagasts</t>
  </si>
  <si>
    <t>Rudzātu palīgskolas remonts</t>
  </si>
  <si>
    <t>Rudzātu speciālās internātskolas mājturības kabineta iekārtošana</t>
  </si>
  <si>
    <t>Rudzātu speciālās internātskolas rekonstrukcija</t>
  </si>
  <si>
    <t>Rudzātu pagasta Rudzātu vidusskolas logu nomaiņa</t>
  </si>
  <si>
    <t>Rudzātu vidusskolas Miera ielā 13 remontam un teritorijas labiekārtošanai</t>
  </si>
  <si>
    <t>Notekūdeņu attīrīšanas iekārtu izbūvei Rudzātu pagasta Rudzātu ciemā</t>
  </si>
  <si>
    <t>Apgaismojuma izbūvei Rudzātu pagasta Rudzātu ciema Miera ielā</t>
  </si>
  <si>
    <t>Rudzātu pagasta bibliotēkas ēkas remontam, Miera ielā 1</t>
  </si>
  <si>
    <t>Rudzātu pagasta medpunkta telpu remonts Miera ielā 4</t>
  </si>
  <si>
    <t>Gājēju celiņa ierīkošanai Rudzātu pagasta Rudzātu ciemā posmā no Ošas upes tilta līdz Rudzātu vidusskolai Rudzātu ciemā</t>
  </si>
  <si>
    <t>Sutru pagasta kultūras nama materiāltehniskās bāzes paplašināšana</t>
  </si>
  <si>
    <t>Sutru pamatskolas renovācija – droša mācību procesa nodrošināšana</t>
  </si>
  <si>
    <t>Sutru pagasta padomes ēkas-veidojamā iedzīvotāju pakalpojumu punkta renovācija</t>
  </si>
  <si>
    <t>Sutru pamatskolas renovācija - droša mācību procesa nodrošināšana</t>
  </si>
  <si>
    <t>Līvānu novada Turku pagasta pārvaldes un Zundānu tautas nama ēkas siltināšanai un renovācijai</t>
  </si>
  <si>
    <t>Turku pagasta Turku Tautas nama rekonstrukcijas tehniskā projekta izstrādāšana</t>
  </si>
  <si>
    <t>Turku pagasta pārvaldes ēkas rekonstrukcijas pabeigšana un labiekārtošana</t>
  </si>
  <si>
    <t>Turku pagasta autoceļa A03 Līvāni –Aizpurieši- Silasproģi-Daukstes- Silavas asfaltbetona segas atjaunošana</t>
  </si>
  <si>
    <t>Lubānas novada izglītības iestāžu informatizācija</t>
  </si>
  <si>
    <t>Lubānas pilsēta</t>
  </si>
  <si>
    <t>Ūdenssaimniecības pakalpojumu attīstība Lubānā</t>
  </si>
  <si>
    <t>Indrānu pagasts</t>
  </si>
  <si>
    <t>Lubānas novada Veselības un sociālās aprūpes centra projekts</t>
  </si>
  <si>
    <t>Lubānas vidusskolas siltināšana</t>
  </si>
  <si>
    <t>Lubānas vidusskolas siltināšanas darbi</t>
  </si>
  <si>
    <t>Lubānas pilsētas vidusskolas siltināšanas darbi</t>
  </si>
  <si>
    <t>Lubānas siltumapgādes sistēmas rekonstrukcijas 3.kārtas pabeigšana</t>
  </si>
  <si>
    <t>Lubānas pirmsskolas izglītības iestādes "Rūķīši" ēkas renovācija, 1.kārta</t>
  </si>
  <si>
    <t>Lubānas veselības un sociālās aprūpes centra laboratorijas un rentgena diagnostikas iekārtu iegāde un uzstādīšana</t>
  </si>
  <si>
    <t>Lubānas pilsētas pirmsskolas izglītības iestādes “Rūķis” ēkas renovācija (2.kārta)</t>
  </si>
  <si>
    <t>Lubānas vidusskolas dienesta viesnīcas izveidošana (Tilta ielā 5, Lubānā)</t>
  </si>
  <si>
    <t>Lubānas vidusskolas jumta remonts (Krasta ielā 6, Lubānā)</t>
  </si>
  <si>
    <t>Lubānas pilsētas kluba remonts (Tilta ielā 14, Lubānā)</t>
  </si>
  <si>
    <t>Sociālās aprūpes centra (Lubānā, Oskara Kalpaka ielā 12) paplašināšana un modernizācija</t>
  </si>
  <si>
    <t>Meirānu Kalpaka pamatskolas siltumefektivitātes paaugstināšana un aprīkojuma iegāde (Indrānu pag. Meirāni)</t>
  </si>
  <si>
    <t>Ceļa remonts uz Jaunajiem kapiem, kapličas un stāvlaukumu izbūve (Indrānu pag.)</t>
  </si>
  <si>
    <t>Meirānu tautas nama renovācija (Indrānu pag. Meirāni)</t>
  </si>
  <si>
    <t xml:space="preserve">Ludzas pilsētas speciālās pirmsskolas izglītības iestādes "Rūķītis" ēkas rekonstrukcija </t>
  </si>
  <si>
    <t>Energoefektivitātes paaugstināšanas pasākumi Ludzas novada sporta skolā un internātā</t>
  </si>
  <si>
    <t>Speciālistu piesaiste Ludzas novada pašvaldības administratīvās kapacitātes stiprināšanai</t>
  </si>
  <si>
    <t>"Ludzas 2.vidusskolas infrastruktūras pielāgošana izglītojamajiem ar funkcionālajiem traucējumiem"</t>
  </si>
  <si>
    <t>Latvijas – Lietuvas pārrobežu sadarbības programma 2007. – 2013. gadam; "Harmoniska pārrobežu sadarbība satiksmes drošības uzlabošanai Latvijas un Lietuvas pierobežas teritorijā /  LATLIT TRAFFIC"</t>
  </si>
  <si>
    <t xml:space="preserve"> Ludzas novada izglītības iestāžu informatizācija</t>
  </si>
  <si>
    <t>Individuālais projekts „Pašvaldību aktivitāšu īstenošana, lai nodrošinātu skolēnu pārvadāšanu un ar to saistītos atbalsta pasākumus”</t>
  </si>
  <si>
    <t>Tranzītceļa P49 Latgales ielas posma no Kr.Barona ielas līdz Latgales šķērsielai rekonstrukcija Ludzas pilsētā</t>
  </si>
  <si>
    <t xml:space="preserve">Ludzas vecpilsētas tūrisma objektu renovācija tūrisma attīstībai </t>
  </si>
  <si>
    <t>Latvijas – Lietuvas pārrobežu sadarbības programma 2007. – 2013.gadam; "Animaterapijas izmantošana Latvijas-Lietuvas pierobežas pašvaldībās sociālās vides stiprināšanai / CURED BY ANIMALS"</t>
  </si>
  <si>
    <t>Latvijas – Lietuvas pārrobežu sadarbības programma 2007. – 2013. gadam; "Tīrāku un zaļāku kopienu veidošana Latvijas – Lietuvas austrumu pierobežas reģionos/ Zaļās investīcijas"</t>
  </si>
  <si>
    <t xml:space="preserve">Jaunatnes politikas valsts programmas 2010. gadam 1.3. apakšsadaļas “Jauniešu aktīvās atpūtas laukumu izveide vai pielāgošana pašvaldībās”; "Jauniešu aktīvās atpūtas laukuma izveide Ludzas pilsētas Centra rajonā" </t>
  </si>
  <si>
    <t xml:space="preserve">Kompleksi risinājumi siltumnīcefekta gāzu emisiju samazināšanai Ludzas novada pašvaldības administratīvajā un sociālās aprūpes centra „Ludza” ēkās </t>
  </si>
  <si>
    <t>L413 - Lauku ekonomikas dažādošana un dzīves kvalitātes veicināšana vietējo attīstības stratēģiju īstenošanas teritorijā; "No jauniešu iniciatīvas līdz rotaļu laukuma izveidei"</t>
  </si>
  <si>
    <t>Ludzas pilsēta</t>
  </si>
  <si>
    <t>Ūdenssaimniecības attīstība Ludzā</t>
  </si>
  <si>
    <t>Ludzas vecpilsētas tūrisma objektu renovācija tūrisma attīstībai</t>
  </si>
  <si>
    <t>Pasaules Banka/ANO Attīstības programma Latvijā; "Sargāsim bērnus – Krīzes un atbalsta centra izveidošana sociālā riska ģimenēm Ludzā"</t>
  </si>
  <si>
    <t>Pasaules Bankas Latvijas birojs</t>
  </si>
  <si>
    <t>Satiksmes drošības uzlabojumi Ludzas pilsētā</t>
  </si>
  <si>
    <t>kopsumma ar pašvaldības līdzfinansējumu</t>
  </si>
  <si>
    <t>INTERREG III A South priority; "Vecāko pilsētu izaicinājums pierobežas reģionos Latvijā un Lietuvā"</t>
  </si>
  <si>
    <t>INTERREG III A South priority; "Velo maršrutu attīstība Baltijas Ezeru zemē"</t>
  </si>
  <si>
    <t>Phare 2003. gada "Pārrobežu sadarbības programma Baltijas jūras reģionā"; "Cilvēku resursi zināšanu tautsaimniecībai Dienvidlatgalē balstoties uz universitāšu un pašvaldību tradicionālu sadarbību"</t>
  </si>
  <si>
    <t>Eiropas kopienas ārējā palīdzība</t>
  </si>
  <si>
    <t>INTERREG III A South priority; "Vietējo iedzīvotāju iesaistīšanas energoefektivitātes apmācības un projektos ar mērķi veicināt labu kaimiņattiecību praksi Latvijas, Baltkrievijas un Lietuvas pierobežas teritorijas"</t>
  </si>
  <si>
    <t xml:space="preserve">Sporta inventāra iegāde sporta stundu standarta izpildei Ludzas pilsētas izglītības iestādēs; Izglītības un zinātnes ministrijas
Sporta inventāra iegādes palīdzības pilotprogramma
</t>
  </si>
  <si>
    <t>Nacionālā sporta attīstības programma 2006. - 2012. gadam</t>
  </si>
  <si>
    <t>Valsts programma bērna un ģimenes stāvokļa uzlabošanai 2007. gadam; "Bērnu rotaļu laukuma izveidošana Ludzas pilsētas parkā"</t>
  </si>
  <si>
    <t>Latvijas - Lietuvas pārrobežu sadarbības programma 2007. - 2013.gadam; „Harmoniska pārrobežu sadarbība satiksmes drošības uzlabošanai Latvijas un Lietuvas pierobežas teritorijās”</t>
  </si>
  <si>
    <t>Latvijas - Lietuvas pārrobežu sadarbības programma 2007. - 2013.gadam; „Uz ūdens balstītā kopējā tūrisma piedāvājuma radīšana Latgalē un Utenas apgabalā”</t>
  </si>
  <si>
    <t>Kvalitatīvai dabaszinātņu apguvei atbilstošas materiālās bēzes nodrošināšanai; „Materiāli tehniskās bāzes pilnveide kvalitatīvai dabaszinātņu apguvei Ludzas 2.vidusskolā"</t>
  </si>
  <si>
    <t>Ņorvēģijas valdības divpusējā finanšu instrumenta programma "Pārrobežu sadarbība"; „Latviešu un baltkrievu folkloras tradīciju vizualizācija pārrobežu mākslas tilta izveidē/ LatBalt art"</t>
  </si>
  <si>
    <t>Ņorvēģijas valdības divpusējais finanšu instruments</t>
  </si>
  <si>
    <t>Satiksmes organizācijas uzlabojumi Ludzas pilsētā</t>
  </si>
  <si>
    <t>Briģu pagasts</t>
  </si>
  <si>
    <t>Cirmas pagasts</t>
  </si>
  <si>
    <t>Isnaudas pagasts</t>
  </si>
  <si>
    <t xml:space="preserve">L413 - Lauku ekonomikas dažādošana un dzīves kvalitātes veicināšana vietējo attīstības stratēģiju īstenošanas teritorijā; "Bērnu un jauniešu aktīvās atpūtas laukuma izveide Isnaudas pagasta Istalsnas ciemā" </t>
  </si>
  <si>
    <t>Istras pagasts</t>
  </si>
  <si>
    <t>IZM "Sporta inventāra iegādes palīdzības programma"; "Istras vidusskolas sporta bāzes nodrošināšana"</t>
  </si>
  <si>
    <t>Istras Tautas nama materiāli tehniskās bāzes uzlabošana</t>
  </si>
  <si>
    <t>Istras pagasta vidusskolas fizikas un ķīmijas kabinetu aprīkojuma iegāde</t>
  </si>
  <si>
    <t>Nirzas pagasts</t>
  </si>
  <si>
    <t>Ūdenssaimniecības attīstība Ludzas novada Nirzas pagasta Nirzas ciemā</t>
  </si>
  <si>
    <t>Ņukšu pagasts</t>
  </si>
  <si>
    <t>Pildas pagasts</t>
  </si>
  <si>
    <t>Pureņu pagasts</t>
  </si>
  <si>
    <t>Rundēnu pagasts</t>
  </si>
  <si>
    <t>L413 - Lauku ekonomikas dažādošana un dzīves kvalitātes veicināšana vietējo attīstības stratēģiju īstenošanas teritorijā; "Materiāltehniskās bāzes pilnveidošana kultūrvides saglabāšanai un popularizēšanai Ludzas novada Rundēnu pagastā"</t>
  </si>
  <si>
    <t>Ludzas siltumapgādes optimizācija</t>
  </si>
  <si>
    <t>Ludzas pilsētas siltumapgādes optimizācija</t>
  </si>
  <si>
    <t>Ludzas 2.vidusskolas jumta remonts</t>
  </si>
  <si>
    <t>Ludzas pilsētas ūdensvada un kanalizācijas perspektīvais attīstības projekts</t>
  </si>
  <si>
    <t>Ludzas 2.vidusskola - avārijas stāvokļa novēršana</t>
  </si>
  <si>
    <t>Ludzas ūdensvada un kanalizācijas tīklu rekonstrukcija pilsētas centrālajā daļā (11 posmi)</t>
  </si>
  <si>
    <t>Ludzas K.Barona un Tālavijas ielu asfaltseguma atjaunošana (trīs posmi)</t>
  </si>
  <si>
    <t>Ludzas pilsētas sporta halles celtniecības tehniskā projekta izstrāde</t>
  </si>
  <si>
    <t>Ludzas pilsētas parka estrādes renovācija</t>
  </si>
  <si>
    <t>Ludzas pilsētas parka teritorijas labiekārtošana</t>
  </si>
  <si>
    <t>Ludzas pilsētas pirmsskolas izglītības iestāžu siltināšana</t>
  </si>
  <si>
    <t>RAPLM, Izglītības un zinātnes ministrijas, Ekonomikas ministrijas, Aizsardzības ministrijas  un pašvaldības finasējums</t>
  </si>
  <si>
    <t>Ludzas rajona bērnunama - patversmes "Ābelīte" logu nomaiņa un krāsns iegāde Ludzā</t>
  </si>
  <si>
    <t>Ludzas rajona slimnīcas veļas mājas renovācija Ludzā</t>
  </si>
  <si>
    <t>Ludzas novadpētniecības muzeja saimniecības ēkas - krājumu glabātavas rekonstrukcija</t>
  </si>
  <si>
    <t>Ludzas pirmsskolas izglītības iestāžu "Pasaciņa" un "Namiņš" renovācija</t>
  </si>
  <si>
    <t>Ludzas pilsētas domei projekta "Siltumapgādes sistēmas optimizācija Ludzas pilsētā atbilstoši vides prasībām" īstenošanai</t>
  </si>
  <si>
    <t>Ludzas pilsētas sporta halles celtniecība</t>
  </si>
  <si>
    <t>Ludzas pilsētas alternatīvās ūdensapgādes sistēmas renovācijas pasākumi Raiņa ielā</t>
  </si>
  <si>
    <t>Ludzas pilsētas domes projekta „Ludzas pilsētas siltumtrases rekonstrukcija siltumenerģijas zuduma samazināšanai” īstenošanai</t>
  </si>
  <si>
    <t>Ludzas tautas nama ēkas renovācija, Stacijas iela 41/20</t>
  </si>
  <si>
    <t>"Sociālā dienas centra „Esi gaidīts” ierīkošana Ludzā, telpu rekonstrukcija un pielāgošana iedzīvotājiem ar kustību traucējumiem"</t>
  </si>
  <si>
    <t>"Ludzas 2.vidusskolas elektrosistēmas atjaunošana"</t>
  </si>
  <si>
    <t>"Ludzas novadpētniecības muzeja infrastruktūras sakārtošana"</t>
  </si>
  <si>
    <t>"Kanalizācijas kolektora būvniecība Stacijas ielas posmā no Dzelzceļa stacijas uz pilsētas centrālo daļu"</t>
  </si>
  <si>
    <t>"Kanalizācijas kolektora būvniecība Ludzas Stacijas ielas posmā no P.Miglinīka ielas līdz Jelgavas ielai"</t>
  </si>
  <si>
    <t>"Sieviešu slimību un grūtnieču aprūpes nodaļas izveide Ludzas poliklīnikā"</t>
  </si>
  <si>
    <t>"Par dzīvokļu jautājumu risināšanu - dzīvojamās mājas Ludzā, Parku ielā 42 renovācija"</t>
  </si>
  <si>
    <t>Lauktehnikas mikrorajona siltumapgādes sistēmas rekonstrukcija (Latgales šķērsiela 2c, Ludza)</t>
  </si>
  <si>
    <t>Ludzas pilsētas ielu melnā seguma atjaunošana</t>
  </si>
  <si>
    <t>Ludzas novada pašvaldības ēkas logu nomaiņa (Raiņa iela 16, Ludza)</t>
  </si>
  <si>
    <t>"Ludzas pirmsskolas izglītības iestāžu "Namiņš" un "Pasaciņa" renovācija"</t>
  </si>
  <si>
    <t>Ūdensvada un kanalizācijas ierīkošana Briģu pagasta Brigu ciemā</t>
  </si>
  <si>
    <t>Briģu pagasta sabiedriskās ēkas „Caurulītes” apkures ierīkošana</t>
  </si>
  <si>
    <t>Logu nomaiņa Cirmas pirmsskolas izglītības iestādē „Bērnudārzs”</t>
  </si>
  <si>
    <t>Cirmas pagasta autoceļu „Tutini – Evertova”, „Pokumina – Križiti” un Tutinu ciema Centrālās ielas remontdarbi</t>
  </si>
  <si>
    <t>Ūdensvada rekonstrukcija Cirmas pagasta Tutānu ciemā</t>
  </si>
  <si>
    <t>Tehniskās dokumentācijas sagatavošana Cirmas PII</t>
  </si>
  <si>
    <t>Cirmas pagasta katlu mājas apkures katla nomaiņa un elektroapgādes remonts</t>
  </si>
  <si>
    <t>Ārējā apgaismojuma ierīkošana Centra ielai Tutānu ciemā Cirmas pagastā</t>
  </si>
  <si>
    <t xml:space="preserve">Cirmas pagasta Pokuminas tautas nama ēkas „Pokuminas muiža” elektroenerģijas uzskaites sadales ierīkošana </t>
  </si>
  <si>
    <t>Cirmas pagasta katlu mājas elektroapgādes sistēmas nomaiņa (Tutāni, Cirmas pag., Ludzas novads)</t>
  </si>
  <si>
    <t>Cirmas pagasta padomes ēkas remonts un apkures katla uzstādīšana (Tutāni, Cirmas pag., Ludzas novads)</t>
  </si>
  <si>
    <t>Artēziskā urbuma veikšana Cirmas pagasta Tutānu ciemā</t>
  </si>
  <si>
    <t>Sporta un bērnu rotaļu laukuma ierīkošana Cirmas pagasta Tutānu ciemā</t>
  </si>
  <si>
    <t>Cirmas ezera krasta labiekārtošana</t>
  </si>
  <si>
    <t>Estrādes ierīkošana Cirmas pagasta Tutānu ciemā</t>
  </si>
  <si>
    <t>Isnaudas pagasta bibliotēkas remonts</t>
  </si>
  <si>
    <t>Isnaudas tautas nama ēkas renovācija</t>
  </si>
  <si>
    <t>Kanalizācijas attīrīšanas iekārtu renovācijas projekta izstrāde Isnaudas pagasta Martišu ciemā</t>
  </si>
  <si>
    <t>Kanalizācijas attīrīšanas iekārtu renovācija Isnaudas pagasta Martišu ciemā</t>
  </si>
  <si>
    <t>Asfaltbetona seguma ierīkošana Saules ielā, Martišu ciemā</t>
  </si>
  <si>
    <t>Ūdens atdzelžošanas iekārtu renovācija Isnaudas pagasta Istalsnas ciemā (kadastra Nr.6858 006 0224)</t>
  </si>
  <si>
    <t>Isnaudas pagasta padomes ēkas veidojamā pakalpojumu punkta fasādes renovācija („Vecparks”, Isnaudas pag., Ludzas raj.)</t>
  </si>
  <si>
    <t>Isnaudas pagasta ceļa Nr.2 Isnauda – Romandova – Runtorta 0.000-0.900 km rekonstrukcija</t>
  </si>
  <si>
    <t xml:space="preserve"> Istras pagasts</t>
  </si>
  <si>
    <t>Ūdenssaimniecības attīstībai Istras pagasta Vecslabadas ciemā</t>
  </si>
  <si>
    <t>Istras Tautas nama jumta seguma atjaunošana ("Pagastmāja", Vecslabada, Istras pag., Ludzas novads)</t>
  </si>
  <si>
    <t>Nirzas pagasta ūdensapgādes sistēmas kapitālais remonts</t>
  </si>
  <si>
    <t>Nirzas pagasta veco ļaužu aprūpes mājas attīrīšanas iekārtu rekonstrukcija</t>
  </si>
  <si>
    <t>Nirzas tautas nama ēkas renovācija</t>
  </si>
  <si>
    <t>Nirzas pamatskolas ēkas „Skola” renovācija</t>
  </si>
  <si>
    <t>Autobusa iegāde skolnieku pārvadāšanai</t>
  </si>
  <si>
    <t>Nirzas bibliotēkas ēkas remonts („Veikals”, Nirzas pag., Ludzas novads)</t>
  </si>
  <si>
    <t>Nirzas Tautas nama („Stādi”, Nirzas pag., Ludzasnovads), Nirzas bibliotēkas ēkas („Veikals”, Nirzas pag., Ludzas novads), Nirzas pamatskolas („Skola”, Nirzas pag., Ludzas novads), Nirzas pagasta padomes ēkas („Pagastmāja”, Nirzas pag., Ludzas novads), Veco ļaužu aprūpes mājas „Raipole” (Aprūpes māja „Raipole”, Nirzas pag., Ludzas novads)logu nomaiņa</t>
  </si>
  <si>
    <t>Veco ļaužu aprūpes mājas „Raipole” renovācija Raipoles ciemā</t>
  </si>
  <si>
    <t>Ūdens atdzelžošanas stacijas būvniecība Nirzas pagasta Kušneru ciemā</t>
  </si>
  <si>
    <t>Ielu apgaismojuma ierīkošana un pieslēgums Nirzas ciema Nirzas ceļam Nr.1, Kušneru ceļam Nr.2, Nirzas ceļam Nr.23, Attīrīšanas stacija Nr.22</t>
  </si>
  <si>
    <t xml:space="preserve">Nirzas pagasta padomes ēkas remonts („Pagastmāja”, Nirzas pag., Ludzas novads) </t>
  </si>
  <si>
    <t>Ņukšu tautas nama skaņu aparatūras iegāde</t>
  </si>
  <si>
    <t xml:space="preserve">Ņukšu bibliotēkas modernizācija  </t>
  </si>
  <si>
    <t>Ņukšu pagasta Ņukšu pamatskolas remonts, logu un jumta nomaiņa</t>
  </si>
  <si>
    <t>Ņukšu pagasta tautas nama renovācija</t>
  </si>
  <si>
    <t>Asfaltbetona seguma atjaunošana Ņukšu pagasta Pagasta ceļam Nr.4, Pagasta ceļam Nr.40ceļiem un Līvānu ielai, Skolas ielai, Zvaigžņu ielai, Lauku ielai</t>
  </si>
  <si>
    <t>Ūdensvada un kanalizācijas sistēmas sakārtošana Ņukšu pagasta Ņukšu un Gaveiku ciemā</t>
  </si>
  <si>
    <t>Ņukšu pagasta ēkas remonts iedzīvotāju pakalpojumu punkta ierīkošanai</t>
  </si>
  <si>
    <t>Pildas pagasta pamatskolas jumta remonts</t>
  </si>
  <si>
    <t>Pildas pamatskolas logu nomaiņa</t>
  </si>
  <si>
    <t>Ūdenssaimniecības attīstība Pildas pagasta Pildas ciema „Grašos”</t>
  </si>
  <si>
    <t>Pildas pagasta tautas nama- pagastēkas„Ilutas” remontam</t>
  </si>
  <si>
    <t>Ugunsdzēsības signalizācijas ierīkošana Pildas pamatskolā</t>
  </si>
  <si>
    <t>Pildas pamatskolas telpu kosmētiskais remonts</t>
  </si>
  <si>
    <t>Pildas ambulances ēkas telpu remonts</t>
  </si>
  <si>
    <t>Zibens aizsardzības sistēmas uzstādīšana Pildas pirmskolas izglītības iestādē</t>
  </si>
  <si>
    <t>Ugunsdzēsības dīķa tīrīšana pie daudzdzīvokļu ēkām Pildas ciematā</t>
  </si>
  <si>
    <t>Ugunsdzēsības dīķa rakšana pie bērnudārza Pildas ciematā</t>
  </si>
  <si>
    <t>Ūdensskaitītāju ar pievadu ierīkošana Ludzas novada pašvaldības iestādēs Pildas pagasta Pildas ciematā</t>
  </si>
  <si>
    <t>Pureņu pagasta sākumskolas telpu remonts</t>
  </si>
  <si>
    <t>Ūdensvada un kanalizācijas sistēmas sakārtošana Auziņu un Kivdolovas ciemā - ūdenstornis „Kivdolova”, ūdens sūknētava „Auziņi” un Kivdolovas ciema māju ārējie kanalizācijas tīkli</t>
  </si>
  <si>
    <t>Pureņu pagasta administratīvās ēkas „Kalmes” remonts</t>
  </si>
  <si>
    <t>Ūdensaimniecības un kanalizācijas sistēmas sakārtošana Rundēnu pagasta Rundēnu ciemā</t>
  </si>
  <si>
    <t>Rundēnu pirmsskolas izglītības iestādes, bibliotēkas un feldšeru punkta renovācija</t>
  </si>
  <si>
    <t>Darba prakses vietas jauniešiem bezdarbniekiem Madonas rajona padomē</t>
  </si>
  <si>
    <t>Speciālistu piesaiste Madonas novada pašvaldībai</t>
  </si>
  <si>
    <t>Aronas pagasts</t>
  </si>
  <si>
    <t>Ūdenssaimniecības attīstība Aronas pagasta Kusas ciemā</t>
  </si>
  <si>
    <t>L321 - Pamatpakalpojumi ekonomikai un iedzīvotājiem (Lauteres kultūras nama rekonstrukcija)</t>
  </si>
  <si>
    <t>L413 - Lauku ekonomikas dažādošana un dzīves kvalitātes veicināšana vietējo attīstības stratēģiju īstenošanas teritorijā (Iedzīvotāju kultūras dzīves kvalitātes uzlabošana Aronas pagasta Lauteres kultūras namā)</t>
  </si>
  <si>
    <t>Ūdenssaimniecības attīstība Madonas novada Aronas pagasta Kusas ciemā</t>
  </si>
  <si>
    <t>Ūdenssaimniecības attīstība Madonas novada Aronas pagasta Lauteres ciemā</t>
  </si>
  <si>
    <t>Normatīvo aktu prasībām neatbilstošās Madonas novada Aronas pagasta izgāztuves „Lindes” Nr.70428/3006/PPV rekultivācija</t>
  </si>
  <si>
    <t>Barkavas pagasts</t>
  </si>
  <si>
    <t>Barkavas pagasta izgāztuves "Mālsala" rekultivācija</t>
  </si>
  <si>
    <t>Ūdenssaimniecības attīstība Madonas novada Barkavas pagasta Stalīdzānu ciemā</t>
  </si>
  <si>
    <t>Ūdenssaimniecības attīstība Madonas novada Barkavas pagasta Barkavas ciemā</t>
  </si>
  <si>
    <t>Normatīvo aktu prasībām neatbilstošās Madonas novada Barkavas pagasta izgāztuves „Dubītes” Nr.70448/3013/PPV rekultivācija</t>
  </si>
  <si>
    <t>L413 - Lauku ekonomikas dažādošana un dzīves kvalitātes veicināšana vietējo attīstības stratēģiju īstenošanas teritorijā (Sanitāro telpu vienkāršotā rekonstrukcija Madonas novada Barkavas pagasta kultūras namā)</t>
  </si>
  <si>
    <t>L321 - Pamatpakalpojumi ekonomikai un iedzīvotājiem (Kultūras un sporta infrastruktūras attīstība Barkavā)</t>
  </si>
  <si>
    <t>Bērzaunes pagasts</t>
  </si>
  <si>
    <t>Ūdenssaimniecības attīstība Bērzaunes pagasta Bērzaunes un Sauleskalna ciemos</t>
  </si>
  <si>
    <t>L321 - Pamatpakalpojumi ekonomikai un iedzīvotājiem (Siltumapgādes rekonstrukcija, jaunbūve un siltummezgla izbūve Kārļa, Raiņa un Aronas ielās Sauleskalnā, Bērzaunes pag., Madonas raj.)</t>
  </si>
  <si>
    <t>Drošs ceļš uz skolu Bērzaunē</t>
  </si>
  <si>
    <t>Ūdenssaimniecības attīstība Madonas novada Bērzaunes pagastā Iedzēnu ciemā</t>
  </si>
  <si>
    <t>Ūdenssaimniecības attīstība Madonas novada Bērzaunes pagastā Sauleskalna ciemā II kārta</t>
  </si>
  <si>
    <t>Ūdenssaimniecības attīstība Madonas novada Bērzaunes pagastā Bērzaunes ciemā II kārta</t>
  </si>
  <si>
    <t>Dzelzavas pagasts</t>
  </si>
  <si>
    <t>L321 - Pamatpakalpojumi ekonomikai un iedzīvotājiem ("Brīvā laika pavadīšanas, saieta nama "Kāre" Dzelzavas pils "Liepās" rekonstrukcija)</t>
  </si>
  <si>
    <t>L413 - Lauku ekonomikas dažādošana un dzīves kvalitātes veicināšana vietējo attīstības stratēģiju īstenošanas teritorijā (Aprīkojuma nodrošināšana sabiedrisko aktivitāšu dažādošanai Dzelzavas pagasta iedzīvotājiem)</t>
  </si>
  <si>
    <t>Dzelzavas pagasta Aizpurves ciema ūdenssaimniecības attīstība</t>
  </si>
  <si>
    <t>Madonas novada Dzelzavas pagasta Dzelzavas ciema ūdenssaimniecības attīstība</t>
  </si>
  <si>
    <t>L321 - Pamatpakalpojumi ekonomikai un iedzīvotājiem (Stadiona rekonstrukcija Dzelzavā)</t>
  </si>
  <si>
    <t>L413 - Lauku ekonomikas dažādošana un dzīves kvalitātes veicināšana vietējo attīstības stratēģiju īstenošanas teritorijā (Kultūras pieminekļa "Dzelzavas pils" logu vienkāršotā renovācija)</t>
  </si>
  <si>
    <t>Kalsnavas pagasts</t>
  </si>
  <si>
    <t>Sociālās dzīvojamās mājas rekonstrukcija Ceriņu ielā 1, Jaunkalsnavā</t>
  </si>
  <si>
    <t>Normatīvo aktu prasībām neatbilstošās Madonas novada Kalsnavas pagasta izgāztuves „Siliņi” Nr.70628/3034/PV rekultivācija</t>
  </si>
  <si>
    <t>L413 - Lauku ekonomikas dažādošana un dzīves kvalitātes veicināšana vietējo attīstības stratēģiju īstenošanas teritorijā (Bērnu un rotaļu laukuma izveide Madonas novada, Kalsnavas pagasta, Aiviekstes ciemā)</t>
  </si>
  <si>
    <t>Lazdonas pagasts</t>
  </si>
  <si>
    <t>L321 - Pamatpakalpojumi ekonomikai un iedzīvotājiem (Lazdonas ciema Dārza ielas un apgaismojuma rekonstrukcija)</t>
  </si>
  <si>
    <t>Ūdenssaimniecības attīstība Lazdonas pagasta Lazdonas ciemā</t>
  </si>
  <si>
    <t>L321 - Pamatpakalpojumi ekonomikai un iedzīvotājiem (Tiesnešu un loģistikas centra ēku jaunbūves sporta un atpūtas bāzes "Smeceres sils" būvniecība)</t>
  </si>
  <si>
    <t>L321 - Pamatpakalpojumi ekonomikai un iedzīvotājiem (Telpu labiekārtošana Lazdonas jauniešu brīvā laika pavadīšanai)</t>
  </si>
  <si>
    <t>Liezēres pagasts</t>
  </si>
  <si>
    <t>Ūdenssaimniecības attīstība Liezēres pagasta Liezēres un Ozolu ciemos</t>
  </si>
  <si>
    <t>L321 - Pamatpakalpojumi ekonomikai un iedzīvotājiem (Liezēres pagasta kultūras nama vienkāršotā rekonstrukcija)</t>
  </si>
  <si>
    <t>L321 - Pamatpakalpojumi ekonomikai un iedzīvotājiem (Skolas korpusa rekonstrukcija par jauniešu centru )</t>
  </si>
  <si>
    <t>Normatīvo aktu prasībām neatbilstošās Madonas novada Liezeres pagasta izgāztuves „Vālēni” Nr.70688/3040/PPV rekultivācija</t>
  </si>
  <si>
    <t>Ļaudonas pagasts</t>
  </si>
  <si>
    <t>L321 - Pamatpakalpojumi ekonomikai un iedzīvotājiem (Ļaudonas vidusskolas sporta zāles rekonstrukcijas I kārta)</t>
  </si>
  <si>
    <t>Ūdenssaimniecības attīstība Madonas novada Ļaudonas pagasta Ļaudonas ciemā</t>
  </si>
  <si>
    <t>L413 - Lauku ekonomikas dažādošana un dzīves kvalitātes veicināšana vietējo attīstības stratēģiju īstenošanas teritorijā (Ļaudonas pagasta kultūrvēsturiskā manotujma saglabāšana)</t>
  </si>
  <si>
    <t>Normatīvo aktu prasībām neatbilstošās Madonas novada Ļaudonas pagasta izgāztuves „Kalnieši” Nr.70708/3035/PPV rekultivācija</t>
  </si>
  <si>
    <t>Ūdenssaimniecības attīstība Madonas novada Ļaudonas pagasta Ļaudonas ciemā II kārta</t>
  </si>
  <si>
    <t>L413 - Lauku ekonomikas dažādošana un dzīves kvalitātes veicināšana vietējo attīstības stratēģiju īstenošanas teritorijā (Sabiedriskās ēdināšanas pakalpojuma kvalitātes uzlabošana Ļaudonas pagasta apvienotajā virtuvē)</t>
  </si>
  <si>
    <t>Mārcienas pagasts</t>
  </si>
  <si>
    <t>Normatīvo aktu prasībām neatbilstošās Madonas rajons Mārcienas pagasta izgāztuves "Sūņi" Nr.70748/5284/PPV rekultivācija</t>
  </si>
  <si>
    <t>Ūdenssaimniecības attīstība Madonas novada Mārcienas pagasta ciemā Mārciena</t>
  </si>
  <si>
    <t>Ūdenssaimniecības attīstība Madonas novada Mārcienas pagasta ciemā Mārciena, II kārta</t>
  </si>
  <si>
    <t>Mētrienas pagasts</t>
  </si>
  <si>
    <t>Ūdenssamniecības attīstība Mētrienas pagasta Mētrienas ciemā</t>
  </si>
  <si>
    <t>L321 - Pamatpakalpojumi ekonomikai un iedzīvotājiem (Gājēju celiņa ar apgaismojumu izbūve Mētrienas sporta zāles vienkāršotā rekonstrukcija)</t>
  </si>
  <si>
    <t>Normatīvo aktu prasībām neatbilstošās Madonas novada Mētrienas pagasta izgāztuves "Pērles" Nr.70768/3047/VNPP rekultivācija</t>
  </si>
  <si>
    <t>Ošupes pagasts</t>
  </si>
  <si>
    <t>L321 - Pamatpakalpojumi ekonomikai un iedzīvotājiem (Aktīvās atpūtas centra izveide daļēji rekonstruējot Degumnieku pamatskolas ēku un izbūvējot baseinu)</t>
  </si>
  <si>
    <t>L321 - Pamatpakalpojumi ekonomikai un iedzīvotājiem (Degumnieku pamatskolas stadiona futbola laukuma rekonstrukcija, drenāžas sistēmas izbūve un Degumnieku pamatskolas sporta zāles un sanitārā mezgla rekonstrukcija)</t>
  </si>
  <si>
    <t>Ošupes pagasta Degumnieku apdzīvotās vietas ūdenssaimniecības attīstība</t>
  </si>
  <si>
    <t>L413 - Lauku ekonomikas dažādošana un dzīves kvalitātes veicināšana vietējo attīstības stratēģiju īstenošanas teritorijā (Estrādes mūzikas studijas izveide bērniem un jauniešiem Ošupes pagastā)</t>
  </si>
  <si>
    <t>Praulienas pagasts</t>
  </si>
  <si>
    <t>L321 - Pamatpakalpojumi ekonomikai un iedzīvotājiem (Saikavas tautas nama rekonstrukcija)</t>
  </si>
  <si>
    <t>Normatīvo aktu prasībām neatbilstošās Madonas rajona Praulienas pagasta izgāztuves "Jurupe" Nr.70868/3058/PPV rekultivācija</t>
  </si>
  <si>
    <t>Normatīvo aktu prasībām neatbilstošās Madonas rajona Praulienas pagasta izgāztuves "Ienāškalniņš" Nr.70868/3056/PPV rekultivācija</t>
  </si>
  <si>
    <t>Normatīvo aktu prasībām neatbilstošās Madonas rajona Praulienas pagasta izgāztuves "Silnieki" Nr.70868/3057/PPV rekultivācija</t>
  </si>
  <si>
    <t>Madonas novada Praulienas pagasta Praulienas ciema ūdenssaimniecības attīstība</t>
  </si>
  <si>
    <t>L413 - Lauku ekonomikas dažādošana un dzīves kvalitātes veicināšana vietējo attīstības stratēģiju īstenošanas teritorijā (Vistiņlejas kapsētas vecās kapličas vienkāršotā renovācija)</t>
  </si>
  <si>
    <t>L413 - Lauku ekonomikas dažādošana un dzīves kvalitātes veicināšana vietējo attīstības stratēģiju īstenošanas teritorijā (Saikavas tautas nama labiekārtošana - dzīves kvalitātes paaugstināšana vietējiem iedzīvotājiem)</t>
  </si>
  <si>
    <t>Madonas novada Praulienas pagasta Praulienas ciema ūdenssaimniecības attīstība, II kārta</t>
  </si>
  <si>
    <t>L413 - Lauku ekonomikas dažādošana un dzīves kvalitātes veicināšana vietējo attīstības stratēģiju īstenošanas teritorijā (Bērnu un jauniešu interesēm kvalitatīvas vides uzlabošana jauniešu centrā Praulienā)</t>
  </si>
  <si>
    <t>Sarkaņu pagasts</t>
  </si>
  <si>
    <t>Madonas novada Sarkaņu pagasta Biksēres ciema ūdenssaimniecības attīstība</t>
  </si>
  <si>
    <t>L321 - Pamatpakalpojumi ekonomikai un iedzīvotājiem (Kalnagravas tautas nama rekonstrukcija)</t>
  </si>
  <si>
    <t>Vestienas pagasts</t>
  </si>
  <si>
    <t>Ūdenssaimniecības attīstība Vestienas pagasta Vestienas ciemā</t>
  </si>
  <si>
    <t>Normatīvo aktu prasībām neatbilstošās Madonas novada Vestienas pagasta izgāztuves „Lauski” Nr.70968/3068/PPV rekultivācija</t>
  </si>
  <si>
    <t>L413 - Lauku ekonomikas dažādošana un dzīves kvalitātes veicināšana vietējo attīstības stratēģiju īstenošanas teritorijā (Kultūrvēstures pieminekļa "Vestienas muižas komplekss" muižas ēkas saglabāšana, uzstādot mūru žāvēšanas sistēmu)</t>
  </si>
  <si>
    <t>Madonas pilsēta</t>
  </si>
  <si>
    <t>Madonas pilsētas siltumtīklu rekonstrukcija un esošo iekārtu nomaiņa katlu mājā Augu ielā 27a; Madona, Vidzeme</t>
  </si>
  <si>
    <t>Madonas pašvaldības izglītības un kultūras iestāžu ēku energoefektivitātes paaugstināšana; Madona, Vidzeme</t>
  </si>
  <si>
    <t>Siltuma trašu rekonstrukcija Madonas pilsētā</t>
  </si>
  <si>
    <t>Siltuma avota uzstādīšana un katlu mājas rekonstrukcija Madonā, Cesvaines ielas katlu mājā</t>
  </si>
  <si>
    <t>Madonas ūdenssaimniecības attīstības II kārta</t>
  </si>
  <si>
    <t>Madonas pilsētas ielu rekonstrukcija I kārta</t>
  </si>
  <si>
    <t>Madonas pilsētas PII "Priedīte" un "Saulīte" rekonstrukcija</t>
  </si>
  <si>
    <t>Madonas pilsētas PII "Saulīte" rekonstrukcija</t>
  </si>
  <si>
    <t>Madonas pilsētas 1.vidussskolas infrastruktūras uzlabošana izglītojamiem ar funkcionālajiem traucējumiem</t>
  </si>
  <si>
    <t>Madonas pilsētas tranzīta ielu rekonstrukcija I kārta</t>
  </si>
  <si>
    <t>Madonas pilsētas ielu rekonstrukcija - II kārta</t>
  </si>
  <si>
    <t xml:space="preserve">Multifunkcionāla jaunatnes iniciatīvu centra izveide Madonas novadā
</t>
  </si>
  <si>
    <t>Šveices finanšu instruments</t>
  </si>
  <si>
    <t>Sporta inventāra iegāde Madonas pilsētas 1.vidusskolas 5.-9.klašu skolēniem</t>
  </si>
  <si>
    <t>IZM Valsts budžeta sporta atbalsta programma</t>
  </si>
  <si>
    <t xml:space="preserve">Madonas kartinga trases jaunbūve </t>
  </si>
  <si>
    <t>Madonas pilsētas tranzīta ielu rekonstrukcija II, III, IV kārta</t>
  </si>
  <si>
    <t>Akustiskās skaņu sistēmas izveide un apīkojuma iegāde Madonas kultūras nama orķestra telpai</t>
  </si>
  <si>
    <t>Energoefektīva mākslīgā apgaismojuma uzstādīšana Madona spilsētas 2.vidusskolā, Skolas ielā 10, Madonā, Madonas novadā</t>
  </si>
  <si>
    <t>Madonas novads</t>
  </si>
  <si>
    <t>Energoefektivitātes paaugstināšanas pasākumi Madonas novada izglītības un pašvaldības ēkās</t>
  </si>
  <si>
    <t xml:space="preserve">Madonas novada pašvaldības attīstības plānošanas kapacitātes paaugstināšana </t>
  </si>
  <si>
    <t>Saules enerģija siltajam ūdenim</t>
  </si>
  <si>
    <t>Madonas novada pašvaldības kapacitātes paaugstināšana ES un pārējās ārvalstu finanšu palīdzības līdzfinansēto projektu un pasākumu īstenošanai</t>
  </si>
  <si>
    <t>Madonas novada pašvaldības darbinieku zināšanu un prasmju paaugstināšana ES un pārējās ārvalstu finanšu palīdzības līdzfinansēto projektu un pasākumu īstenošanai</t>
  </si>
  <si>
    <t>Lauteres kultūras nama rekonstrukcija</t>
  </si>
  <si>
    <t>LAD</t>
  </si>
  <si>
    <t>Zandartu un līdaku mazuļu ielaišana Aronas pagasta Līderes ezerā</t>
  </si>
  <si>
    <t>Zivju fonds</t>
  </si>
  <si>
    <t>Multifunkcionāls brīvā laika pavadīšanas centrs paaudžu sadarbības veicināšanai Aronas pagastā</t>
  </si>
  <si>
    <t>Slēpošanas inventārs sporta stundām Kusas pamatskolā</t>
  </si>
  <si>
    <t>„Normatīvo aktu prasībām neatbilstošās Madonas rajona Barkavas pagasta izgāztuves „Mālsala” rekultivācija”</t>
  </si>
  <si>
    <t>Barkavas kultūras nama pakalpojumu kvalitātes uzlabošana</t>
  </si>
  <si>
    <t>Atpūtas laukuma "Dobes" labiekārtošana</t>
  </si>
  <si>
    <t>Sporta spēļu laukuma izveide Bērzaunē</t>
  </si>
  <si>
    <t>Dzelzavas dienas aprūpes centra rekonstrukcija</t>
  </si>
  <si>
    <t>Infrastruktūras un mācību vides uzlabošana izglītojamajiem ar speciālajām vajadzībām Dzelzavas speciālajā internātpamatskolā</t>
  </si>
  <si>
    <t>Gājēju ietvju rekonstrukcija Dzelzavā</t>
  </si>
  <si>
    <t>Tautas tērpu izgatavošana Dzelzavas pagasta pašdarbības kolektīviem</t>
  </si>
  <si>
    <t>Dzelzavas kultūras nama jumta rekonstrukcija</t>
  </si>
  <si>
    <t>Strauta ielas rekonstrukcija, Jāņkalnā, Kalsnavas pagastā</t>
  </si>
  <si>
    <t>Kultūras nama rekonstrukcija Vesetas ielā 8, Jaunkalsnavā, Kalsnavas pagsts, Madonas novads</t>
  </si>
  <si>
    <t>Sporta un atpūtas bāzes "Smeceres sils"infrastruktūras izveide</t>
  </si>
  <si>
    <t>Madonas novada Liezēres pagasta Ozolu ciema ūdenssaimniecības attīstība II kārta</t>
  </si>
  <si>
    <t>Slēpēpošanas inventāra iegāde Madonas novada pašvaldības Liezēres pamatskolai</t>
  </si>
  <si>
    <t>Zivju krājumu papildināšana Sāvienas ezerā</t>
  </si>
  <si>
    <t>Tērpu iegāde Ļaudonas un Kalsnavas pagastu pašdarbības kolektīviem</t>
  </si>
  <si>
    <t>Slēpēpošanas inventāra iegāde A.Eglīša Ļaudonas vidusskolai</t>
  </si>
  <si>
    <t>Līdaku mazuļu ielaišana Madonas novada Odzienas ezerā</t>
  </si>
  <si>
    <t>Laivu piestātnes ierīkošana Lubāna ezerā</t>
  </si>
  <si>
    <t>Zivju resursu pavairošana Madonas novada Ošupes pagasta Lubāna ezerā</t>
  </si>
  <si>
    <t>Līdaku mazuļu ielaišana Madonas novada Salas ezerā</t>
  </si>
  <si>
    <t>Madonas novada Praulienas pagasta Vecsaikavas ciema ūdenssaimniecības attīstība</t>
  </si>
  <si>
    <t>Energoefektīva mākslīgā apgaismojuma uzstādīšana PII "Pasaciņa", Praulienas pagasts, madonas novads</t>
  </si>
  <si>
    <t>Kāla ezera apsekošanas (kontrolzveja) un introducējamās zivju sugas un rezidento sugu barības nišu pārklāšanās izpēte</t>
  </si>
  <si>
    <t>Zandartu mazuļu ielaišana Vestienas pagasta Kāla ezerā</t>
  </si>
  <si>
    <t>Līdaku mazuļu ielaišana Vestienas pagasta Kāla ezerā</t>
  </si>
  <si>
    <t>Vestienas pagasta centra ielu asfaltēšana un stāvlaukuma izbūve pie pirmskolas izglītības iestādes “Vāverītes”</t>
  </si>
  <si>
    <t>Viešūra ezera zivsaimnieciskās ekspluatācijas noteiktum izstrāde</t>
  </si>
  <si>
    <t>Madonas rajona Aronas pagasta siltumapgādes sistēmas rekonstrukcija</t>
  </si>
  <si>
    <t>Aronas pagasta Kusas pamatskolas sporta zāles būvniecība</t>
  </si>
  <si>
    <t>Aronas pagasta Kusas katlumājas, siltumtrašu rekonstrukcija un siltummezglu uzstādīšana</t>
  </si>
  <si>
    <t>Līdēres kapsētas kapličas izbūves tehniskā projekta izstrādei un projekta realizācijai</t>
  </si>
  <si>
    <t>Kusas pamatskolas renovācijas tehniskā projekta izstrādei un logu nomaiņai</t>
  </si>
  <si>
    <t>Ūdensapgādes sistēmas rekonstrukcijai Lauteres ciemā</t>
  </si>
  <si>
    <t>Logu nomaiņai Lauteres kultūras nama ēkai</t>
  </si>
  <si>
    <t>Barkavas ciemata katlumājas rekonstrukcija
pārejai uz vietējo kurināmo</t>
  </si>
  <si>
    <t>Madonas rajona Barkavas pagasta siltumapgādes sistēmas rekonstrukcija</t>
  </si>
  <si>
    <t>Barkavas pamatskolas ēkas renovācijai</t>
  </si>
  <si>
    <t>Bērzaunes pagasta pirmskolas izglītības iestādes ēkas "Vārpiņa" renovācijai</t>
  </si>
  <si>
    <t>Dzelzavas pagasta un Aizpurves siltumtrašu un karstā
ūdens padeves sistēmu rekonstrukcija</t>
  </si>
  <si>
    <t>Dzelzavas speciālās internātskolas ēku rekonstrukcija un labiekārtošana</t>
  </si>
  <si>
    <t>Dzelzavas pamatskolas ēkas „Dzelzavas pils” jumta nomaiņai</t>
  </si>
  <si>
    <t>Apgaismojuma rekonstrukcijai Bērzu ielā Aizpurves ciemā, Kļavu un Ozolu ielām Dzelzavas ciemā</t>
  </si>
  <si>
    <t>Dzelzavas kultūras nama ēkas „Cīrulīši” telpu remontam un skatuves apgaismojuma iebūvei</t>
  </si>
  <si>
    <t>Ugunsgrēka atklāšanas un trauksmes signalizācijas ierīkošanai pansionāta ēkā „Grāveri-1”, Dzelzavas ciemā , pirmskolas izglītības iestādes ēkā „Rūķis” Bērzu ielā 25 Aizpurves ciemā, pamatskolas ēkā „Dzelzavas pils” Dzelzavas ciemā, kultūras nama ēkā „Cīrulīši” Dzelzavas ciemā</t>
  </si>
  <si>
    <t>Dzelzavas muižas parka estrādes un stacionāro solu remontam</t>
  </si>
  <si>
    <t>Autobusa iegādei skolēnu pārvadāšanai – daļējs finansējums</t>
  </si>
  <si>
    <t>Pansionāta ēkas "Grāveri 1” iegādei</t>
  </si>
  <si>
    <t>Kalsnavas pamatskolas sporta zāles būvniecība un energoefektivitātes pasākumi</t>
  </si>
  <si>
    <t>Kalsnavas pagasta katlumājas remonts</t>
  </si>
  <si>
    <t>Kalsnavas pagasta Kalsnavas pamatskolas ēkas energoefektivitātes paaugstināšana un ventilācijas rekonstrukcija</t>
  </si>
  <si>
    <t>Kalsnavas pagasta Kalsnavas pirmsskolas izglītības iestāžu renovācija</t>
  </si>
  <si>
    <t>Kalsnavas pamatskolas ēkas energoefektivitātes paaugstināšana un ventilācijas rekonstrukcija</t>
  </si>
  <si>
    <t>Dzīvokļu izbūvei pašvaldības dzīvojamā fonda atjaunošanai pašvaldības dzīvojamā mājā  Vesetas ielā 10, Jaunkalsnavā</t>
  </si>
  <si>
    <t>Klases bērniem ar īpašām vajadzībām remontam Kalsnavas pamatskolā, Vesetas ielā 6, Jaunkalsnavā</t>
  </si>
  <si>
    <t>Automātikas iegādei un uzstādīšanai pašvaldības katlumājā Ceriņu ielā 3, Jaunkalsnavā</t>
  </si>
  <si>
    <t>Kalsnavas pagasta padomes administratīvās ēkas jumta remontam Pārupes ielā 2, Jaunkalsnavā</t>
  </si>
  <si>
    <t>Kalsnavas pagasta Jaunkalsnavas ciema apvedceļa posma 1,2 km garumā remontam</t>
  </si>
  <si>
    <t>Pašvaldības dzīvojamo māju pagrabtelpās izvietoto siltumapgādes inženiertīklu renovācijai Kalna ielā 1, Kalna ielā 2 un Kalna ielā 3, Jaunkalsnavā</t>
  </si>
  <si>
    <t>Ugunsgrēka atklāšanas un trauksmes signalizācijas ierīkošanai Kalsnavas pamatskolā, Vesetas ielā 6, Jaunkalsnavā</t>
  </si>
  <si>
    <t>Sociālās aprūpes mobilās brigādes telpu remontam pašvaldības ēkā Ceriņu ielā 1, Jaunkalsnavā</t>
  </si>
  <si>
    <t>Lazdonas pagasta izglītības iestāžu ēdināšanas bloku rekonstrukcija un ugunsdrošības sistēmas un zibensnovedēja ierīkošana</t>
  </si>
  <si>
    <t>Ūdensapgādes un kanalizācijas sistēmas rekonstrukcijai Lazdonas un Jaunlazdonas ciemos</t>
  </si>
  <si>
    <t>Katlu mājas rekonstrukcijai Ozolu ciemā</t>
  </si>
  <si>
    <t>Pirmsskolas izglītības iestādes ēkas "Kamenīte" renovācijai</t>
  </si>
  <si>
    <t>Ļaudonas pagasta Avotu ielas katlumājas renovācija</t>
  </si>
  <si>
    <t>Ļaudonas pagasta Avotu ielas katlumājas renovācijas 2.kārta</t>
  </si>
  <si>
    <t>Ļaudonas vidusskolas sporta zāles renovācijas 1. kārtai</t>
  </si>
  <si>
    <t>Mārcienas pagasta siltumapgādes sistēmas rekonstrukcijas 2.kārta</t>
  </si>
  <si>
    <t>Apgaismojuma ierīkošanai Stacijas, Meža, Ozolu, Lāčplēša, Jaunā, Parka ielās un ceļu posmos „Jaunā iela-autoceļš V895-Trušļi-Mārciena”, „Meža iela - autoceļš V895 – Ļaudona -Mārciena”, Mārcienas ciemā</t>
  </si>
  <si>
    <t>Pašvaldības daudzdzīvokļu dzīvojamās mājas jumta remontam Meža ielā 2, Mārcienas ciemā</t>
  </si>
  <si>
    <t>Logu nomaiņai Mētrienas pamatskolā</t>
  </si>
  <si>
    <t>Mētrienas pagasta tautas nama remontam</t>
  </si>
  <si>
    <t>Degumnieku pamatskolas renovācijai</t>
  </si>
  <si>
    <t>Pagasta saieta nama renovācijai</t>
  </si>
  <si>
    <t>  Praulienas pagasts</t>
  </si>
  <si>
    <t>Praulienas pagasta pirmsskolas izglītības iestādes "Pasaciņa" ēkas remonts</t>
  </si>
  <si>
    <t>Skolēnu informatīvā centra telpu izbūvei Praulienas pamatskolas ēkā „Pilsdārzi”</t>
  </si>
  <si>
    <t>Projekta „Praulienas pagasta ūdenssaimniecības attīstība” līdzfinansējumam – tehniskā projekta izstrādāšanai</t>
  </si>
  <si>
    <t>Pagasta kultūras nama rekonstrukcijai Saikavas ciemā</t>
  </si>
  <si>
    <t>Sarkaņu pagasta Biksēres, Sarkaņu un Poļvarkas ciema ūdens apgādes, attīrīšanas iekārtu un kanalizācijas sistēmas rekonstrukcijas tehniskā projekta izstrāde</t>
  </si>
  <si>
    <t>Sarkaņu pagasta Biksēres ciema siltumapgādes sistēmas rekonstrukcija</t>
  </si>
  <si>
    <t>Sarkaņu pagasta sporta halles projektēšana un celtniecība</t>
  </si>
  <si>
    <t>Sarkaņu pagasta sporta halles projektēšana un būvniecības uzsākšana</t>
  </si>
  <si>
    <t>Ūdenssaimniecības attīstība Sarkaņu pagasta Biksēres, Sarkaņu un Poļvarkas ciemā</t>
  </si>
  <si>
    <t>Apkures katla iegādei un uzstādīšanai Biksēres ciema katlu mājā</t>
  </si>
  <si>
    <t>Vestienas pagasta attīrīšanas iekārtu projektēšana</t>
  </si>
  <si>
    <t>Tehnisko projektu izstrādei Vestienas pamatskolas ēku „Vestienas muiža”, sporta zāles ēkas "Muižas zirgu stallis", un amatu apmācības kabineta ēkas "Krustceles" rekonstrukcijai</t>
  </si>
  <si>
    <t>Vestienas pamatskolas ēkas "Vestienas muiža” renovācijai Vestienas ciemā</t>
  </si>
  <si>
    <t>Vestienas pamatskolas sporta zāles ēkas "Muižas zirgu stallis" fasādes renovācijai Vestienas ciemā</t>
  </si>
  <si>
    <t>Vestienas pamatskolas amatu apmācības kabineta ēkas "Krustceles", jumta rekonstrukcijai, Vestienas ciemā</t>
  </si>
  <si>
    <t>Pirmsskolas izglītības iestādes ēkas "Vāverītes" renovācijai Vestienas ciemā</t>
  </si>
  <si>
    <t>Pagasta Tautas nama ēkas "Dainas", jumta rekonstrukcijai, Vestienas ciemā</t>
  </si>
  <si>
    <t>Pagasta veco ļaužu dienas centra izbūvei pašvaldības ēkā "Vāverītes", Vestienas ciemā</t>
  </si>
  <si>
    <t>Madonas pilsētas notekūdeņu attīrīšanas iekārtas</t>
  </si>
  <si>
    <t>Madonas ūdenssaimniecības attīstība</t>
  </si>
  <si>
    <t>Madonas pilsētas siltumtrašu un siltummezglu rekonstrukcija</t>
  </si>
  <si>
    <t>Pašvaldības uzņēmuma "Madonas slimnīca" sniegto pakalpojumu
procesa efektivitātes un kvalitātes uzlabošana iestādes
materiāltehniskās bāzes optimizācijas rezultātā</t>
  </si>
  <si>
    <t>Madonas rajona pašvaldības uzņēmuma "Madonas slimnīca" sniegto
pakalpojumu procesa efektivitātes un kvalitātes uzlabošana iestādes
materiāltehniskās bāzes optimizācijas rezultātā</t>
  </si>
  <si>
    <t>Madonas pilsētas bibliotēkai - datora iegāde</t>
  </si>
  <si>
    <t xml:space="preserve">Madonas rajona padomei - pašvaldības uzņēmuma "Madonas slimnīca" sniegto pakalpojumu procesa efektivitātes un kvalitātes uzlabošana iestādes materiāltehniskās bāzes optimizācijas rezultātā 
</t>
  </si>
  <si>
    <t>Madonas rajona padomei - Madonas invalīdu biedrības un Pensionāru padomes telpu remonts un iekārtošana</t>
  </si>
  <si>
    <t>Madonas mūzikas skolas ēkas rekonstrukcija</t>
  </si>
  <si>
    <t>Madonas 1.vidusskolas trešā korpusa ēkas ārsienu siltināšana</t>
  </si>
  <si>
    <t>Madonas Valsts ģimnāzijas rekonstrukcijas 1.kārta</t>
  </si>
  <si>
    <t>Madonas Valsts ģimnāzijas pieslēgšana pilsētas centralizētajai apkures sistēmai</t>
  </si>
  <si>
    <t>Madonas pilsētas sociālās palīdzības centra izbūves pabeigšana</t>
  </si>
  <si>
    <t>Madonas pilsētas pirmsskolas izglītības iestādes “Saulīte” ēku kompleksa (Raiņa ielā 17) energoefektivitātes paaugstināšana</t>
  </si>
  <si>
    <t>Madonas pilsētas izglītības iestāžu ēdināšanas bloku sakārtošana atbilstoši standartu prasībām</t>
  </si>
  <si>
    <t>Madonas sporta centra izbūve</t>
  </si>
  <si>
    <t>Madonas pilsētas pirmsskolas izglītības iestādes "Priedīte" ēku kompleksa energoefektivitātes paaugstināšana, sporta zāles izbūve, elektroapgādes un ēdināšanas bloka renovācija</t>
  </si>
  <si>
    <t>Madonas kultūras nama rekonstrukcija</t>
  </si>
  <si>
    <t>Madonas pilsētas domei projekta "Siltumtrašu un siltummezglu rekonstrukcija Madonas pilsētā" īstenošanai</t>
  </si>
  <si>
    <t xml:space="preserve">Madonas sporta centra izbūve </t>
  </si>
  <si>
    <t>Madonas rajona Madonas pilsētas domes projekta „Madonas pašvaldības sabiedrisko ēku energoefektivitātes paaugstināšana” īstenošanai</t>
  </si>
  <si>
    <t>Pirmsskolas izglītības iestādes "Saulīte" telpu rekonstrukcijai, Raiņa ielā 17, Madonā</t>
  </si>
  <si>
    <t>Pirmsskolas izglītības iestādes "Priedīte" telpu remontam, Valmieras ielā 17, Madonā</t>
  </si>
  <si>
    <t>Dānijas Enerģētikas aģentūra</t>
  </si>
  <si>
    <t>Ar šķeldu kurināmā katla uzstādīšana Mālpilī</t>
  </si>
  <si>
    <t>EK Phare Programme DG1</t>
  </si>
  <si>
    <t>Ūdensapgādes un notekūdeņu kanalizācijas netaliekamie atjaunošanas darbi trīs Latvijas mazpilsētās, Mālpils</t>
  </si>
  <si>
    <t>Mālpils siltumapgādes sistēmas efektivitātes paaugstināšana; Mālpils pagasts, Lielrīga</t>
  </si>
  <si>
    <t>Sociālās dzīvojamās mājas "Smiltnieki" siltumnoturības uzlabošanas pasākumi</t>
  </si>
  <si>
    <t>Mālpils pirmskolas izglītības iestādes „Māllēpīte” energoefektivitātes paaugstināšana</t>
  </si>
  <si>
    <t>Kompleksi risinājumi gāzu emisiju samazināšanai Mālpils Profesionālās vidusskolas izglītības iestāžu ēkās</t>
  </si>
  <si>
    <t>Ūdenssaimniecības pakalpojumu attīstība Mālpilī</t>
  </si>
  <si>
    <t xml:space="preserve">Siltumapgādes sistēmas efektivitātes paaugstināšana </t>
  </si>
  <si>
    <t xml:space="preserve">ELFLA </t>
  </si>
  <si>
    <t>Sporta ielas rekonstrukcija un autotransporta stāvlaukuma izbūve Mālpils ciemā</t>
  </si>
  <si>
    <t xml:space="preserve">Satiksmes drošības uzlabojumi Mālpils pagastā </t>
  </si>
  <si>
    <t>2009 - 2010</t>
  </si>
  <si>
    <t>EstLat (Igaunijas un Latvijas pārrobežu sadarbības programma</t>
  </si>
  <si>
    <t>Go cycling through Vidzeme and Southern Estonia 
Ar velo pa Vidzemi un Dienvidigauniju (uzstādītas informācijas zīmes, izveidotas divas velotūristu atpūtas vietas)</t>
  </si>
  <si>
    <t xml:space="preserve">Kopējā summa uz visiem partneriem 1256 149 Ls
Pašvadlības līdzfinansējuma daļa  2 575 Ls
</t>
  </si>
  <si>
    <t>2009 - 2011</t>
  </si>
  <si>
    <t>Nīderlandes KNHM fonds</t>
  </si>
  <si>
    <t>Maza mēroga iedzīvotāju iniciatīvu projekti, tostarp arī nelieli investīciju projekti vides sakārtošanā un uzlabošanā</t>
  </si>
  <si>
    <t>Sociāli dzīvojamās mājas „Smiltnieki” 
siltumnoturības uzlabošanas pasākumi</t>
  </si>
  <si>
    <t>Mālpils pirmsskolas izglītības iestādes "Māllēpīte"" energoefektivitātes paaugstināšana</t>
  </si>
  <si>
    <t>2010 - 2012</t>
  </si>
  <si>
    <t>Siltumnīcefekta gāzu emisiju samazināšana un energoefektivitātes paaugstināšana Mālpils novada pašvaldības izglītības iestādē</t>
  </si>
  <si>
    <t>Mālpils novada izglītības iestāžu informatizācija</t>
  </si>
  <si>
    <t>ELFLA (Leader)</t>
  </si>
  <si>
    <t>Mālpils tirgus laukuma labiekārtošana</t>
  </si>
  <si>
    <t>2011 - 2015</t>
  </si>
  <si>
    <t>ES Kohēžijas fonds</t>
  </si>
  <si>
    <t>Ūdenssaimniecības pakalpojumu attīstība Mālpils novadā</t>
  </si>
  <si>
    <t>2011 - 2014</t>
  </si>
  <si>
    <t>ES Kohēzijas fonds</t>
  </si>
  <si>
    <t>Mālpils siltumapgādes pārvades sistēmas efektivitātes paaugstināšana</t>
  </si>
  <si>
    <t>Skeitparka izveide</t>
  </si>
  <si>
    <t>Skaņu un gaismas aparatūras nomaiņa Mālpils kultūras centra skatītāju zālē</t>
  </si>
  <si>
    <t>2013 - 2014</t>
  </si>
  <si>
    <t>Mālpils novada folkloras kopas "Mālis" tehniskais nodrošinājums - tērpu iegāde</t>
  </si>
  <si>
    <t>Mālpils novada bibliotēkas labiekārtošana</t>
  </si>
  <si>
    <t>Kompleksi risina'jumi gāzu emisiju samazināšanai Mālpils profesionālās vidusskolas izglītības iestāžu ēkās</t>
  </si>
  <si>
    <t>Bērnu rotaļu un sporta laukumu ierīkošana Mālpils un Sidgundas ciemā Mālpils pagastā</t>
  </si>
  <si>
    <t>Atkritumu izgāztuves "Vilkači" rekultivācija</t>
  </si>
  <si>
    <t>Rīgas rajona padome</t>
  </si>
  <si>
    <t>Mālpils profesionālās vidusskolas rekonstrukcija</t>
  </si>
  <si>
    <t>Valsts budžets (Valsts aģentūra "Kultūras
informācijas sistēmas")</t>
  </si>
  <si>
    <t>Mālpils vidusskolas informācijas centra izveide (mūsdienīgu datoru iegāde)</t>
  </si>
  <si>
    <t>Valsts budžets (Bērnu un ģimenes lietu ministrija)</t>
  </si>
  <si>
    <t>Mālpils bērnu rotaļu un attīstības centra izveidošana</t>
  </si>
  <si>
    <t>Bērnu rotaļu aukumu izveidošana Mālpils un Sidgundas ciemos</t>
  </si>
  <si>
    <t>Valsts budžets (Ekonomikas ministrija)</t>
  </si>
  <si>
    <t>Ceļa ātrumvaļņi</t>
  </si>
  <si>
    <t>Valsts budžets (Valsts kultūrkapitāla fonds)</t>
  </si>
  <si>
    <t>Stikla krāsns iegāde mācību procesa nodrošināšanai (Mālpils mūzikas un mākslas skolai)</t>
  </si>
  <si>
    <t>Valsts budžets 
(Latvijas vides 
aizsardzības fonds)</t>
  </si>
  <si>
    <t>Dzeramā ūdens kvalitātes uzlabošana 
Sidgundas pamatskolā (ūdens atdzelzošanas 
stacijas izbūve)</t>
  </si>
  <si>
    <t>Digitālās fototehnikas iegāde mācību procesa nodrošināšanai mācību priekšmetā „Darbs materiālā”</t>
  </si>
  <si>
    <t>Valsts budžets (Latvijas zivju fonds)</t>
  </si>
  <si>
    <t>Zivju resursu aizsardzībai nepieciešamā aprīkojuma iegāde</t>
  </si>
  <si>
    <t>Valsts budžets (Izglītības un zinātnes ministrija)</t>
  </si>
  <si>
    <t>Sporta inventāra iegāde Mālpils novada izglītības iestādēm</t>
  </si>
  <si>
    <t>Mārupes novada pašvaldība</t>
  </si>
  <si>
    <t>Maģistrālie ūdensvada un sadzīves kanalizācijas tīkli Jaunmārupē</t>
  </si>
  <si>
    <t>NVA</t>
  </si>
  <si>
    <t>Materiāli tehniskās bāzes pilnveide vispārējās vidējās izglītības programmu īstenošanai Rīgas rajona Mārupes vidusskolā</t>
  </si>
  <si>
    <t>Jaunmārupes dīķa "Pavasara ūdenskrātuve" renovācija</t>
  </si>
  <si>
    <t>Mārupes novada pašvaldības darbinieku aktīvāka un kvalitatīvāka līdzdalība Eiropas Savienības politiku instrumentu un pārējās ārvalstu finanšu palīdzības līdzfinansēto projektu un pasākumu plānošanā un īstenošanā</t>
  </si>
  <si>
    <t>Speciālistu piesaiste Mārupes novada pašvaldības administratīvās kapacitātes paaugstināšanai</t>
  </si>
  <si>
    <t>Ūdenssaimniecības pakalpojumu attīstība Mārupē</t>
  </si>
  <si>
    <t>Mārupes pagasta izglītības iestāžu informatizācija</t>
  </si>
  <si>
    <t>Satiksmes drošības uzlabojumi Mārupes novadā, izbūvējot apgaismojumu Vecozolu ielā</t>
  </si>
  <si>
    <t>Mārupes novada Skultes ciemata ūdenssaimniecības attīstība</t>
  </si>
  <si>
    <t xml:space="preserve">Rekreācijas iespējas nodrošināšana vietējiem iedzīvotājiem un viesiem, izbūvējot un labiekārtojot skvēru Konrādu ielā 1, Mārupē </t>
  </si>
  <si>
    <t>Jauniešu aktīvās atpūtas laukuma pilnveidošana Jaunmārupē, Mazcenu alejā 3/1</t>
  </si>
  <si>
    <t>Datortehnikas un sildamierīču iegāde Mārupes novada dienas centriem</t>
  </si>
  <si>
    <t xml:space="preserve">Mārupes novada pašvaldības darbinieku aktīvāka un kvalitatīvāka līdzdalība Eiropas Savienības politiku instrumentu un pārējās ārvalstu finanšu palīdzības </t>
  </si>
  <si>
    <t xml:space="preserve">Algotie pagaidu sabiedriskie darbi pašvaldībās </t>
  </si>
  <si>
    <t>Ūdenskrātuves "Pavasari" krasta labiekārtošana</t>
  </si>
  <si>
    <t>Pamatlīdzekļu iegāde radošajai darbnīcai dienas centrā „Švarcenieki”</t>
  </si>
  <si>
    <t>Infrastruktūras izveide sabiedrisko aktivitāšu dažādošanai vietējiem iedzīvotājiem Tīrainē, Viršu ielā 20</t>
  </si>
  <si>
    <t>Infrastruktūras izveide sabiedrisko aktivitāšu dažādošanai vietējiem iedzīvotājiem Tīrainē, Tīraines ielā 14</t>
  </si>
  <si>
    <t>Ūdenssaimiecības pakalpojumu attīstība Mārupe, 2.kārta</t>
  </si>
  <si>
    <t>Siltummezglu uzstādīšana Mārupes pagasta Skultē</t>
  </si>
  <si>
    <t xml:space="preserve">Algotie sabiedriskie pagaidu darbi pašvaldībā </t>
  </si>
  <si>
    <t>Mārupes vidusskolas sporta laukuma rekonstrukcija</t>
  </si>
  <si>
    <t>Mārupes vidusskolas sporta laukuma izbūve</t>
  </si>
  <si>
    <t>Mārupes vidusskolas paplašināšanas tehniskā projektēšana</t>
  </si>
  <si>
    <t>Mārupes pagasta Tīraines skolas piebūves – sporta halles būvniecība</t>
  </si>
  <si>
    <t>Mārupes pagasta Tīraines skolas piebūves - sporta halles būvniecība</t>
  </si>
  <si>
    <t>Mārupes vidusskolas rekonstrukcija un sporta zāles projekta izstrāde</t>
  </si>
  <si>
    <t>Mazsalacas pilsētas ar lauku teritoriju atkritumu izgāztuves "Zirņubirzs" rekultivācija</t>
  </si>
  <si>
    <t>Meža atjaunošana vētras radīto postījumu vietā Mazsalacas pilsētas lauku teritorijā "Skaņākalna dabas parks"</t>
  </si>
  <si>
    <t>Ūdenssaimniecības pakalpojumu attīstība Mazsalacā</t>
  </si>
  <si>
    <t>Ūdenssaimniecības pakalpojumu attīstība Mazsalacā, II kārta</t>
  </si>
  <si>
    <t>Mazsalacas pagasts</t>
  </si>
  <si>
    <t>Ramatas pagasts</t>
  </si>
  <si>
    <t>Ūdenssaimniecības attīstība Ramatas pagasta Ramatas un Vērša ciemos</t>
  </si>
  <si>
    <t>Ramatas pagasta atkritumu aizgāztuves "Ozoliņi" rekultivācija</t>
  </si>
  <si>
    <t>Ūdensapgādes tīklu rekonstrukcija Ramatas pagasta Ramatas ciemā</t>
  </si>
  <si>
    <t>Sēļu pagasts</t>
  </si>
  <si>
    <t>Ūdenssaimniecības attīstība Sēļu pagasta Sēļu ciemā</t>
  </si>
  <si>
    <t>Meža atjaunošana Sēļu pagasta "Silavās" pēc vējgāžu postījumiem</t>
  </si>
  <si>
    <t>Ūdenssaimniecības attīstība Mazsalacas novada Sēļu pagasta Sēļu ciemā</t>
  </si>
  <si>
    <t>Skaņkalnes pagasts</t>
  </si>
  <si>
    <t>Ūdenssaimniecības attīstība Skaņkalnes pagasta Skaņkalnes ciemā</t>
  </si>
  <si>
    <t>Mazsalacas sociālās un veselības aprūpes centra būvniecība</t>
  </si>
  <si>
    <t>Mazsalacas mūzikas skolai - instrumentu iegāde</t>
  </si>
  <si>
    <t>Mazsalacas pilsētas pirmsskolas izglītības iestādes celtniecība un remontdarbi</t>
  </si>
  <si>
    <t>Stāvlaukuma izbūve Mazsalacas pilsētā pie slimnīcas</t>
  </si>
  <si>
    <t>Mazsalacas pilsētas kultūras centra lielās zāles, skatuves, palīgtelpu, ārējo un iekšējo elektrotīklu remonts</t>
  </si>
  <si>
    <t>Ēkas daļas rekonstrukcija Mazsalacā, Parka ielā 14, Mazsalacas pilsētas pirmsskolas izglītības iestādes izveidei (2.kārta)</t>
  </si>
  <si>
    <t>Mazsalacas pilsētas kultūras centra rekonstrukcija.</t>
  </si>
  <si>
    <t>Jumta seguma atjaunošana pašvaldības muzeja ēkai Rīgas ielā 1.</t>
  </si>
  <si>
    <t>Jumta seguma atjaunošana Mazsalacas pilsētas domes ēkai Pērnavas ielā 4.</t>
  </si>
  <si>
    <t>Mazsalacas pilsētas bibliotēkas Rīgas iela 14, rekonstrukcijas projekta izstrāde.</t>
  </si>
  <si>
    <t>Pilsētas centra laukuma Baznīcas iela 1 labiekārtošanas projekta izstrāde</t>
  </si>
  <si>
    <t>Caurtekas un lietus kanalizācijas aku remontam Baznīcas ielā 1</t>
  </si>
  <si>
    <t>Mazsalacas pilsētas Muižas ielas (Krustkalēji-Muiža) melnā seguma izbūve 720 m.</t>
  </si>
  <si>
    <t>Ramatas pagasta kultūras un atpūtas centra ierīkošana</t>
  </si>
  <si>
    <t>Ramatas pagasta padomes ēkas „Ķīši” renovācija</t>
  </si>
  <si>
    <t>Ramatas sākumskolas rekonstrukcija</t>
  </si>
  <si>
    <t>Ramatas bibliotēkas telpu remonts</t>
  </si>
  <si>
    <t>Ramatas pagasta Ramatas ciema ūdensapgādes sistēmas sakārtošana.</t>
  </si>
  <si>
    <t xml:space="preserve"> Sēļu pagasts</t>
  </si>
  <si>
    <t>Sēļu pagasta padomes ēkas "Sēļu muiža" remonts</t>
  </si>
  <si>
    <t>Projekta „Ūdenssaimniecības attīstība Sēļu pagasta Sēļu ciemā 2.kārta” realizācija</t>
  </si>
  <si>
    <t>Pašvaldības autoceļu „Gar Sēļu muižu”, „Strautiņi- Centrs” remontam un apgaismojuma atjaunošanai, apgaismojuma atjaunošanai ceļam „Krogzeme – Rūjiena”</t>
  </si>
  <si>
    <t>Sēļu pagasta administratīvās ēkas „Sēļu muiža” rekonstrukcija</t>
  </si>
  <si>
    <t xml:space="preserve"> Skaņkalnes pagasts</t>
  </si>
  <si>
    <t>Skaņkalnes pagasta ceļa - ielas Lībieši - Krastkalni rekonstrukcijas darbu projektēšana</t>
  </si>
  <si>
    <t>Autoceļa „Lībieši -Krastkalni” rekonstrukcijas 1. kārta (0,6 km)</t>
  </si>
  <si>
    <t>Tehniski ekonomiskā pamatojuma aktualizācija un tehniskā projekta izstrāde projektam „Ūdenssaimniecības attīstība Skaņkalnes pagasta Skaņkalnes ciemā 2.kārta”</t>
  </si>
  <si>
    <t xml:space="preserve">Mazsalacavada pašvaldība </t>
  </si>
  <si>
    <t>Mērsraga novada pašvaldība</t>
  </si>
  <si>
    <t>Ūdenssaimniecības attīstība Mērsraga pagasta Mērsraga ciemā</t>
  </si>
  <si>
    <t>„Mērsraga Tautas nama rekonstrukcija</t>
  </si>
  <si>
    <t>Mērsraga vidusskolas sporta zāles būvniecības pabeigšana</t>
  </si>
  <si>
    <t>Mērsraga vidusskolas virtuves aprīkošana ar jaunām virtuves iekārtām</t>
  </si>
  <si>
    <t>Mērsraga pagasta Mērsraga vidusskolas siltumefektivitātes uzlabošana</t>
  </si>
  <si>
    <t>Mērsraga vidusskolas energoefektivitātes uzlabošana</t>
  </si>
  <si>
    <t>Estrādes celtniecība un atpūtas vietas sakārtošana „Jēgerlejā”, Mērsraga ciemā</t>
  </si>
  <si>
    <t xml:space="preserve">Mērsraga novada pašvaldība </t>
  </si>
  <si>
    <t>Ūdenssaimniecības attīstība Naukšēnu pagasta Naukšēnu ciemā</t>
  </si>
  <si>
    <t>Daudzdzīvokļu dzīvojamās mājas “Ievas 24” Naukšēnos, Naukšēnu novadā renovācija</t>
  </si>
  <si>
    <t>Naukšēnu novada sociālās dzīvojamās mājas "Aldari" siltumnoturības uzlabošanas pasākumi</t>
  </si>
  <si>
    <t>Ūdenssaimniecības attīstība Naukšēnu novada Naukšēnu pagasta Naukšēnu ciemā</t>
  </si>
  <si>
    <t>Ķoņu pagasts</t>
  </si>
  <si>
    <t>Ūdenssaimniecības attīstība Ķoņu pagasta Eriņu un Dīķeru ciemos</t>
  </si>
  <si>
    <t>Naukšēnu vidusskolas ēdināšanas bloka rekonstrukcija un piebūves celtniecības pabeigšana</t>
  </si>
  <si>
    <t>Naukšēnu vidusskolas ēdināšanas bloka rekonstrukcijas un piebūves celtniecības pabeigšana</t>
  </si>
  <si>
    <t>Naukšēnu pagasta Naukšēnu vidusskolas sporta zāles remonts</t>
  </si>
  <si>
    <t>Ķoņu pagasta Ķoņu pamatskolas renovācija</t>
  </si>
  <si>
    <t>Neretas novada pašvaldība</t>
  </si>
  <si>
    <t>Neretas sociālās aprūpes centra renovācija atbilstoši augstām energoefektivitātes prasībām un izmantojot videi draudzīgus būvniecības materiālus un izstrādājumus</t>
  </si>
  <si>
    <t>Mazzalves pagasts</t>
  </si>
  <si>
    <t>Ūdenssaimniecības attīstība Aizkraukles rajona Mazzalves pagasta ciemā Ērberģe</t>
  </si>
  <si>
    <t>Neretas pagasts</t>
  </si>
  <si>
    <t>Kvalitatīvai dabaszinātņu un matemātikas apguvei atbilstošas materiālās bāzes nodrošināšana Neretas vidusskolā</t>
  </si>
  <si>
    <t>Normatīvo aktu prasībām neatbilstošās Neretas novada Neretas pagasta izgāztuves "Radiņi" Nr.32708/2857/PPV rekultivācija</t>
  </si>
  <si>
    <t>Ūdenssaimniecības attīstība Neretas pagasta Neretas ciemā</t>
  </si>
  <si>
    <t>Normatīvo aktu prasībām neatbilstošās Neretas novada Pilskalnes pagasta izgāztuves „Strobuki” Nr.32748/2859/PPV rekultivācija</t>
  </si>
  <si>
    <t>Zalves pagasts</t>
  </si>
  <si>
    <t xml:space="preserve">Naukštēnu novada pašvaldība </t>
  </si>
  <si>
    <t xml:space="preserve">Neretas novada pašvaldība </t>
  </si>
  <si>
    <t>Mazzalves pamatskolas sporta zāles palīgtelpu renovācija</t>
  </si>
  <si>
    <t>Logu nomaiņa Mazzalves pamatskolā</t>
  </si>
  <si>
    <t>Mazzalves pagasta Ērberģes ciema ūdens apgādes sistēmas rekonstrukcija</t>
  </si>
  <si>
    <t>Neretas pagasta stadiona rekonstrukcija</t>
  </si>
  <si>
    <t>Aizkraukles rajona Neretas pagasta padomes projekta „Siltumenerģijas ražošanas efektivitātes paaugstināšana Neretas pagastā” īstenošanai</t>
  </si>
  <si>
    <t>Neretas vidusskolas internāta ēkas remonts</t>
  </si>
  <si>
    <t>Energoefektivitātes paaugstināšana Pilskalnes pamatskolā</t>
  </si>
  <si>
    <t>Ūdenssaimniecības attīstība Pilskalnes pagasta Pilskalnes ciemā: ūdensvada un kanalizācijas sistēmas II kārtas izbūve</t>
  </si>
  <si>
    <t>Dārza un Kalna ielu apgaismojuma renovācija</t>
  </si>
  <si>
    <t>Pilskalnes pagasta padomes administratīvās ēkas jumta seguma nomaiņa</t>
  </si>
  <si>
    <t>Sproģu pamatskolas jumta seguma nomaiņa</t>
  </si>
  <si>
    <t>Ūdens atdzelžošanas un mīkstināšanas iekārtu uzstādīšana Zalves ciema centrā, Sproģu ciema centrā, Sproģu pamatskolā un Zalves pagastā</t>
  </si>
  <si>
    <t>Ūdensapgādes sistēmas renovācija Zalves ciemā un  Sproģu ciemā Zalves pagastā</t>
  </si>
  <si>
    <t>Nīcas novada pašvaldība</t>
  </si>
  <si>
    <t>Speciālistu piesaiste Nīcas novada pašvaldības administrācijas kapacitātes stiprināšanai</t>
  </si>
  <si>
    <t>Nīcas pagasts</t>
  </si>
  <si>
    <t>Sociālās dzīvojamās mājas "Ārītes" Nīcas novadā siltumnoturības uzlabošanas pasākumi</t>
  </si>
  <si>
    <t>Nīcas pagasta Nīcas ciema ūdenssaimniecības attīstība</t>
  </si>
  <si>
    <t>Otaņķu pagasts</t>
  </si>
  <si>
    <t xml:space="preserve">Nīcas novada pašvaldība </t>
  </si>
  <si>
    <t>Nīcas pagasta siltumapgādes sistēmas rekonstrukcija</t>
  </si>
  <si>
    <t>Nīcas vidusskolas energoefektivitātes paaugstināšana</t>
  </si>
  <si>
    <t>Nīcas pagasta Nīcas vidusskolas energoefektivitātes paaugstināšana</t>
  </si>
  <si>
    <t>Liepājas rajona Nīcas pagasta padomei projekta "Energoefektivitātes paaugstināšana, veicot ēdināšanas bloka rekonstrukciju Liepājas rajona Nīcas vidusskolā" īstenošanai</t>
  </si>
  <si>
    <t xml:space="preserve"> Otaņķu pagasts</t>
  </si>
  <si>
    <t>Otaņķu pagasta iedzīvotāju apkalpošanas centra rekonstrukcija (pagasta administratīvā ēka)</t>
  </si>
  <si>
    <t>Olaines novada pašvaldība</t>
  </si>
  <si>
    <t>Sadzīves bīstamo atkritumu savākšanas punkta ierīkošana Olaines novadā</t>
  </si>
  <si>
    <t>Olaines pilsēta</t>
  </si>
  <si>
    <t>2004-2009</t>
  </si>
  <si>
    <t>Ūdenssaimniecības attīstība Olainē</t>
  </si>
  <si>
    <t>Olaines pilsētas centralizētās siltumapgādes sistēmas rekonstrukcija; Olaine, Lielrīga</t>
  </si>
  <si>
    <t>Olaines pagasts</t>
  </si>
  <si>
    <t>Ūdensaimniecības attīstība Jaunolainē</t>
  </si>
  <si>
    <t>Olaines pagasta atkritumu izgāztuves "Olaine" rekultivācija</t>
  </si>
  <si>
    <t>Ūdenssaimniecības attīstība Olaines novada Stūnīšu ciemā (apdzīvota vieta Gaismas)</t>
  </si>
  <si>
    <t>Ūdenssaimniecības attīstība Jaunolaines lielciemā</t>
  </si>
  <si>
    <t xml:space="preserve">Olaines novada pašvaldība </t>
  </si>
  <si>
    <t xml:space="preserve">Ozolnieku novada pašvaldība </t>
  </si>
  <si>
    <t>Olaines pilsētas siltumapgādes sistēmas rekonstrukcija</t>
  </si>
  <si>
    <t>Olaines pilsētas siltumapgādes sistēmas rekonstrukcijas 2.kārta</t>
  </si>
  <si>
    <t>Ūdenssaimniecības attīstība Olaines pilsētā</t>
  </si>
  <si>
    <t>Olaines 1.vidusskolas piebūves izbūve</t>
  </si>
  <si>
    <t xml:space="preserve"> Jaunolaines centralizētās siltumapgādes sistēmas rekonstrukcija
(Olaines pagasts)</t>
  </si>
  <si>
    <t>Jaunolaines Gaismas ciema centralizētās siltumapgādes sistēmas
rekonstrukcijas 2.kārta</t>
  </si>
  <si>
    <t>Jaunolaines centralizētās siltumapgādes sistēmas rekonstrukcija</t>
  </si>
  <si>
    <t>Olaines pagastam - Jaunolaines centralizētās siltumapgādes sistēmas rekonstrukcija</t>
  </si>
  <si>
    <t>Olaines pagastam - Jaunolaines Gaismas ciema centralizētās siltumapgādes sistēmas rekonstrukcija</t>
  </si>
  <si>
    <t>Olaines pagastam - Jaunolaines Pionieru ielas katlumājas centralizētās siltumapgādes sistēmas rekonstrukcija</t>
  </si>
  <si>
    <t>Ozolnieku novada pašvaldība</t>
  </si>
  <si>
    <t>Ozolnieku meliorācijas novadgrāvju renovācija</t>
  </si>
  <si>
    <t>Energoefektivitātes paaugstināšana Ozolnieku novada izglītības iestādēs</t>
  </si>
  <si>
    <t>Ozolnieku vidusskolas telpu piemērošana izglītojamiem ar funkcionāliem traucējumiem</t>
  </si>
  <si>
    <t>Speciālistu piesaiste Ozolnieku novada pašvaldībā administratīvās kapacitātes stiprināšanai</t>
  </si>
  <si>
    <t>Energoefektivitātes paaugstināšana Ozolnieku novada pirmsskolas izglītības iestādē "Zīlīte"</t>
  </si>
  <si>
    <t xml:space="preserve"> Cenu pagasts</t>
  </si>
  <si>
    <t>Bērnu un jauniešu brīvā laika pavadīšanas centra izveide Ozolnieku novada Tetelē</t>
  </si>
  <si>
    <t>Ozolnieku pagasts</t>
  </si>
  <si>
    <t>Ūdenssaimniecības pakalpojumu attīstība Ozolnieku novada Ozolnieku ciemā</t>
  </si>
  <si>
    <t>Salgales pagasts</t>
  </si>
  <si>
    <t>Sidrabenes pagasts</t>
  </si>
  <si>
    <t>Ozolnieku novada Ānes kultūras nama rekonstrukcija - jumta nomaiņa un siltināšana</t>
  </si>
  <si>
    <t>Notekūdeņu attīrīšanas iekārtu un kanalizācijas sūkņu stacijas rekonstrukcijai, Ozolnieku novads, Brankas</t>
  </si>
  <si>
    <t>Sociālās mājas rekonstrukcijai, Ozolnieku novads, Ānes ciems, Celtnieku iela 18</t>
  </si>
  <si>
    <t>Ānes kultūras nama ēkas rekonstrukcijai, Celtnieku ielā 12b, Ozolnieku novads</t>
  </si>
  <si>
    <t>Ozolnieku novada pirmsskolas izglītības iestādes “Zīlīte” energoefektivitātes paaugstināšana</t>
  </si>
  <si>
    <t>  Ozolnieku pagasts</t>
  </si>
  <si>
    <t>Ozolnieku pagasta invalīdu sporta un rehabilitācijas centra būvniecība</t>
  </si>
  <si>
    <t>Sporta klubs "Ozolnieki" - Jauniešu izglītības centra rekonstrukcija un pielāgošana invalīdu vajadzībām</t>
  </si>
  <si>
    <t>Sporta klubs “Ozolnieki” – Izglītības centra rekonstrukcija un pielāgošana invalīdu vajadzībām</t>
  </si>
  <si>
    <t>Ozolnieku Tautas nama administratīvās ēkas rekonstrukcijai, Ozolnieki, Rīgas iela 23</t>
  </si>
  <si>
    <t>Pirmskolas izglītības iestādes „Zīlīte” rekonstrukcijai, Ozolnieki, Meliorācijas iela 10</t>
  </si>
  <si>
    <t>Ozolnieku vidusskolas ēkas remontam Jelgavas ielā 35</t>
  </si>
  <si>
    <t>Ozolnieku novada Ozolnieku pagasta Ozolnieku ciema Skolas ielas rekonstrukcijai</t>
  </si>
  <si>
    <t xml:space="preserve"> Sidrabenes pagasts</t>
  </si>
  <si>
    <t>Sidrabenes pagasta Salgales pamatskolas renovācija</t>
  </si>
  <si>
    <t>Sidrabenes pagasta Garozas pamatskolas remonts, Farozas ciemā</t>
  </si>
  <si>
    <t>Sidrabenes pagasta Salgales pamatskolas elektorinstalācijas nomaiņai, Emburgas ciemā</t>
  </si>
  <si>
    <t>Pārgaujas novada pašvaldība</t>
  </si>
  <si>
    <t>Pārgaujas novada Attīstības programmas 2013.-2019.gadam un Teritorijas plānojuma 2013.-2024.gadam izstrāde</t>
  </si>
  <si>
    <t>Juriskonsulta piesaiste Pārgaujas novada pašvaldībai</t>
  </si>
  <si>
    <t>Ūdenssaimniecības infrastruktūras attīstība Pārgaujas novada Plāča ciemā</t>
  </si>
  <si>
    <t>Ūdenssaimniecības infrastruktūras attīstība Pārgaujas novada Rozulas ciemā</t>
  </si>
  <si>
    <t>Raiskuma pagasts</t>
  </si>
  <si>
    <t>Materiāli tehniskās bāzes un infrastruktūras uzlabošana Raiskuma sanatorijas internātpamatskolā</t>
  </si>
  <si>
    <t>Raiskuma pamatskolas informatizācija</t>
  </si>
  <si>
    <t>Ūdenssaimniecības attīstība Raiskuma pagasta Raiskuma ciemā</t>
  </si>
  <si>
    <t>Stalbes pagasts</t>
  </si>
  <si>
    <t>Stalbes pagasta Stalbes vidusskolas informatizācija</t>
  </si>
  <si>
    <t>Straupes pagasts</t>
  </si>
  <si>
    <t>Straupes pagasta padomes Straupes pamatskolas informatizācija</t>
  </si>
  <si>
    <t xml:space="preserve">Pārgaujas novada pašvaldība </t>
  </si>
  <si>
    <t>Raiskuma pagasta Ungurmuižas atjaunošana</t>
  </si>
  <si>
    <t>Raiskuma sanatorijas internātskolas logu nomaiņas projekts</t>
  </si>
  <si>
    <t>Raiskuma sanatorijas internātskolas katlumājas būvniecība</t>
  </si>
  <si>
    <t>Raiskuma sanatorijas internātskolas remonts</t>
  </si>
  <si>
    <t>Raiskuma pamatskolas avārijas stāvokļa novēršana</t>
  </si>
  <si>
    <t>Cēsu rajona Raiskuma sanatorijas internātpamatskolas remonts</t>
  </si>
  <si>
    <t>Ūdensapgādes un kanalizācijas sistēmu rekonstrukcijai, Raiskuma ciemā</t>
  </si>
  <si>
    <t>Stalbes vidusskolas energoefektivitātes paaugstināšana, avārijas stāvokļa novēršana</t>
  </si>
  <si>
    <t>Stalbes vidusskolas ēkas „Iktes” ēdnīcas remontam</t>
  </si>
  <si>
    <t>Rozulas pamatskolas ēkas pārbūvei sociālās palīdzības centra izvietošanai, Rozulas ciemā</t>
  </si>
  <si>
    <t>Rozulas kluba remontam, Rozulas ciemā</t>
  </si>
  <si>
    <t xml:space="preserve"> Straupes pagasts</t>
  </si>
  <si>
    <t>Straupes pamatskolas sporta zāles celtniecība</t>
  </si>
  <si>
    <t>Straupes pagasta sporta zāles celtniecības pabeigšana</t>
  </si>
  <si>
    <t>Straupes tautas nama iekštelpu rekonstrukcijai, Plača ciemā</t>
  </si>
  <si>
    <t>Senču ielas un Pļavu ielas rekonstrukcijai un lietus ūdens savākšanas sistēmu rekonstrukcijai, Straupes ciemā, Straupes pagastā</t>
  </si>
  <si>
    <t>Ūdenssaimniecības attīstība Sakas novada Pāvilostas pilsētā</t>
  </si>
  <si>
    <t>Ūdenssaimniecības attīstība Sakas novada Pāvilostas pilsētā II. Kārta</t>
  </si>
  <si>
    <t>Kvalitatīvai dabaszinātņu apguvei atbilstošas materiālās bāzes nodrošināšana Pāvilostas vidusskolā</t>
  </si>
  <si>
    <t>Speciālistu piesaiste Pāvilostas novada pašvaldības administrācijas kapacitātes stiprināšanai</t>
  </si>
  <si>
    <t>Plānošanas reģionu un vietējo pašvaldību attīstības plānošanas kapacitātes paaugstināšana</t>
  </si>
  <si>
    <t>Sakas pagasts</t>
  </si>
  <si>
    <t>Vērgales pagasts</t>
  </si>
  <si>
    <t>Ūdenssaimniecības attīstība Vērgales pagasta Vērgales ciemā</t>
  </si>
  <si>
    <t>Ūdenssaimniecības attīstība Vērgales pagasta Ziemupes ciemā</t>
  </si>
  <si>
    <t>Ūdenssaimniecības attīstība Vērgales pagasta Ploces ciemā</t>
  </si>
  <si>
    <t>Ūdenssaimniecības attīstība Vērgales pagasta Saraiķu ciemā</t>
  </si>
  <si>
    <t>Pāvilostas novada pašvaldība</t>
  </si>
  <si>
    <t>Sakas novada klientu apkalpošanas centra telpu kosmētiskajam remontam “Pagasta māja”, Sakas novads</t>
  </si>
  <si>
    <t>Sakas novada vietējās nozīmes ceļa „Sakas stacija- Akmensraga bāka” grants seguma atjaunošanai</t>
  </si>
  <si>
    <t xml:space="preserve"> Pāvilostas pilsēta</t>
  </si>
  <si>
    <t>Kuģošanas drošības nodrošināšana Pāvilostas ostā</t>
  </si>
  <si>
    <t>Pāvilostas kanalizācijas trases pieslēgšana pilsētas attīrīšanas iekārtām</t>
  </si>
  <si>
    <t>Pāvilostas vidusskolas telpu nodrošināšana atbilstoši mācību procesa un sanitārhigiēniskajām prasībām</t>
  </si>
  <si>
    <t>Pāvilostas vidusskolas sporta zāles būvniecība</t>
  </si>
  <si>
    <t>Sakas novada Pāvilostas ostas kuģu ceļa attīrīšana no sanešiem</t>
  </si>
  <si>
    <t>Pāvilostas pirmsskolas izglītības iestādes "Dzintariņš" energoefektivitātes paaugstināšana, 1.kārta</t>
  </si>
  <si>
    <t>Pāvilostas kultūras nama vienkāršota renovācija</t>
  </si>
  <si>
    <t>Liepājas rajona Sakas novada domei projekta "Sakas novada domes projektam "Pāvilostas pilsētas siltumapgādes rekonstrukcijas 2.kārta"" īstenošanai</t>
  </si>
  <si>
    <t>Pirmsskolas izglītības iestāde “Dzintariņš” ēkas fasādes renovācijai un siltuma energoefektivitātes paaugstināšanai Stadiona iela 6, Pāvilosta</t>
  </si>
  <si>
    <t>Sakas novada Pāvilostas kultūras nama sanitārmezgla rekonstrukcija, Dzintaru iela 47, Pāvilosta</t>
  </si>
  <si>
    <t>Pāvilostas kultūras nama ugunsdrošības signalizācijas uzstādīšana</t>
  </si>
  <si>
    <t>Pašvaldības daudzdzīvokļu ēkas "Rīvas"remontam</t>
  </si>
  <si>
    <t>Sakas novada Pāvilostas kultūras nama renovācija</t>
  </si>
  <si>
    <t>Pāvilostas pilsētas pašvaldību aģentūras „Pāvilostas komunālais uzņēmums ” projekta „Sakas novada Pāvilostas pilsētas katlu mājas modernizācija” īstenošanai</t>
  </si>
  <si>
    <t>Sakas novada Pāvilostas pirmsskolas izglītības iestādes "Dzintariņš" energoefektivitātes paaugstināšana</t>
  </si>
  <si>
    <t>Veselības un sociālā centra ēkas būvniecībai Ernesta Šneidera laukumā, Pāvilostā</t>
  </si>
  <si>
    <t xml:space="preserve">Vērgales centralizētās siltumapgādes sistēmas rekonstrukcijas pirmā kārta </t>
  </si>
  <si>
    <t>Vērgales centralizētās siltumapgādes sistēmas rekonstrukcijas 1.kārta</t>
  </si>
  <si>
    <t>Vērgales pagasta centralizētās siltumapgādes sistēmas rekonstrukcija</t>
  </si>
  <si>
    <t>Vērgales pagasta centralizētās siltumapgādes sistēmas rekonstrukcijas 4.kārta</t>
  </si>
  <si>
    <t>Vērgales muižas jumtu remonts</t>
  </si>
  <si>
    <t>Liepājas rajona Vērgales pamatskolas logu nomaiņa</t>
  </si>
  <si>
    <t>Vērgales pagasta kultūras nama rekonstrukcija</t>
  </si>
  <si>
    <t>Mākslas skolas apkures sistēmas rekonstrukcija</t>
  </si>
  <si>
    <t>Līdzfinansējums projektam „Sakas novada Sakas pagasta padomes „Pagastmājas” palīgēkas rekonstrukcija par saieta namu”</t>
  </si>
  <si>
    <t xml:space="preserve">Pāvilostas novada pašvaldība </t>
  </si>
  <si>
    <t>Pļaviņu novda pašvaldība</t>
  </si>
  <si>
    <t>Preiļu novada pašvaldība</t>
  </si>
  <si>
    <t>Priekules novada pašvaldība</t>
  </si>
  <si>
    <t>Priekuļu novada pašvaldība</t>
  </si>
  <si>
    <t>Raunas novada pašvaldība</t>
  </si>
  <si>
    <t>Rēzeknes novada pašvaldība</t>
  </si>
  <si>
    <t>Riebiņu novada pašvaldība</t>
  </si>
  <si>
    <t>Rojas novada pašvaldība</t>
  </si>
  <si>
    <t>Ropažu novada pašvaldība</t>
  </si>
  <si>
    <t>Rucavas novada pašvaldība</t>
  </si>
  <si>
    <t>Rugāju novada pašvaldība</t>
  </si>
  <si>
    <t>Rūjienas novada pašvaldība</t>
  </si>
  <si>
    <t>Rundāles novada pašvaldība</t>
  </si>
  <si>
    <t>Salacgrīvas novada pašvaldība</t>
  </si>
  <si>
    <t>Salas novada pašvaldība</t>
  </si>
  <si>
    <t>Salaspils novada pašvaldība</t>
  </si>
  <si>
    <t>Saldus novada pašvaldība</t>
  </si>
  <si>
    <t>Saulkrastu novada pašvaldība</t>
  </si>
  <si>
    <t>Sējas novada pašvaldība</t>
  </si>
  <si>
    <t>Siguldas novada pašvaldība</t>
  </si>
  <si>
    <t>Skrīveru novada pašvaldība</t>
  </si>
  <si>
    <t>Skrundas novada pašvaldība</t>
  </si>
  <si>
    <t>Smiltenes novada pašvaldība</t>
  </si>
  <si>
    <t>Stopiņu novada pašvaldība</t>
  </si>
  <si>
    <t>Strenču novada pašvaldība</t>
  </si>
  <si>
    <t>Talsu novada pašvaldība</t>
  </si>
  <si>
    <t>Tērvetes novada pašvaldība</t>
  </si>
  <si>
    <t>Tukuma novada pašvaldība</t>
  </si>
  <si>
    <t>Vaidoņes novada pašvaldība</t>
  </si>
  <si>
    <t>Valkas novada pašvaldība</t>
  </si>
  <si>
    <t>Varakļānu novada pašvaldība</t>
  </si>
  <si>
    <t>Vārkavas novada pašvaldība</t>
  </si>
  <si>
    <t>Vecpiebalgas novada pašvaldība</t>
  </si>
  <si>
    <t>Vecumnieku novada pašvaldība</t>
  </si>
  <si>
    <t>Ventspils novada pašvaldība</t>
  </si>
  <si>
    <t>Viesītes novada pašvaldība</t>
  </si>
  <si>
    <t xml:space="preserve">Vīļakas novada pašvaldība </t>
  </si>
  <si>
    <t>Viļānu novada pašvaldība</t>
  </si>
  <si>
    <t>Zilupes novada pašvaldība</t>
  </si>
  <si>
    <t>Pļaviņu novada pašvaldība</t>
  </si>
  <si>
    <t>Speciālistu piesaiste Pļaviņu novadam</t>
  </si>
  <si>
    <t>Pļaviņu novada attīstības programmas izstrāde</t>
  </si>
  <si>
    <t>Normatīvo aktu prasībām neatbilstošās Pļaviņu novada izgāztuves Āžukalns 32588/5286/PPV rekultivācija</t>
  </si>
  <si>
    <t>Normatīvo aktu prasībām neatbilstošās Pļaviņu novada izgāztuves Rūcēnkalns 32928/5280/PPV rekultivācija</t>
  </si>
  <si>
    <t>Pļaviņu pilsēta</t>
  </si>
  <si>
    <t>Pļaviņu pilsētas Rīgas ielas katlumājas siltumtīklu rekonstrukcija. Izmaiņu projekts</t>
  </si>
  <si>
    <t>Ūdenssaimniecības pakalpojumu attīstība Pļaviņās</t>
  </si>
  <si>
    <t>Sākumskolas vecuma bērnu rotaļu un attīstības centra izveidošana Pļaviņu pilsētā</t>
  </si>
  <si>
    <t>Pļaviņu pilsētas Rīgas ielas katlumājas siltumtīklu rekonstrukcija. Izmaiņu projekts.</t>
  </si>
  <si>
    <t>Aiviekstes pagasts</t>
  </si>
  <si>
    <t>Klintaines pagasts</t>
  </si>
  <si>
    <t>Ūdenssaimniecības attīstība Klintaines pagasta Stukmaņu un Rīteru ciemos</t>
  </si>
  <si>
    <t>Vietalvas pagasts</t>
  </si>
  <si>
    <t>Ūdenssaimniecības attīstība Vietalvas pagasta Vietalvā, Odzienā un Odzienas pamatskolā</t>
  </si>
  <si>
    <t>Pļviņu ūdensapgādes un kanalizācijas sistēmas attīstība</t>
  </si>
  <si>
    <t>Pļaviņu ūdensapgādes un kanalizācijas sistēmas attīstība</t>
  </si>
  <si>
    <t>Pļaviņu pilsētas centralizētās siltumapgādes sistēmas rekonstrukcija</t>
  </si>
  <si>
    <t>Pļaviņu ūdensapgādes un kanalizācijas sistēmas attīstība (2.fāze)</t>
  </si>
  <si>
    <t>Marijas Brimmerbergas Pļaviņu vidusskolas remonts</t>
  </si>
  <si>
    <t>Raiņa ielas rekonstrukcijai posmā no Odzienas ielas līdz Torņupītei, Pļaviņu pilsētā</t>
  </si>
  <si>
    <t>Pirmsskolas izglītības iestādes „Jumītis” iekštelpu remonts, ietvju un laukumu bruģēšana 1.Maija ielā 4, Aiviekstes pagastā</t>
  </si>
  <si>
    <t>Gājēju ietvju izbūve 1.Maija ielā Aiviekstes pilsētā</t>
  </si>
  <si>
    <t>Tehniski ekonomiskā pamatojuma izstrādei un realizācijai ūdensvada remontam Aiviekstes pagasta Kriškalnu ciemā</t>
  </si>
  <si>
    <t>Odzienas un Lakstīgalu ielu asfaltēšana Kriškalnu ciemā, Aiviekstes pagastā</t>
  </si>
  <si>
    <t>Dziļurbuma akas ierīkošana Ķūģu ciemā, Aiviekstes pagastā</t>
  </si>
  <si>
    <t>Bērnu spēļu laukuma iekārtošana Aiviekstes pagasta Ķūģu ciema centrā</t>
  </si>
  <si>
    <t>Pirmsskolas izglītības iestādes „Jumītis” logu nomaiņa 1.Maija iela, Aiviekstes pagastā</t>
  </si>
  <si>
    <t xml:space="preserve"> Klintaines pagasts</t>
  </si>
  <si>
    <t>Pašvaldībai piederošās daudzdzīvokļu dzīvojamās mājas „Pumpuri” remontam Klintaines pagastā</t>
  </si>
  <si>
    <t>Vasaras estrādes izbūve pie Klintaines pagasta padomes ēkas „Kūlīši”</t>
  </si>
  <si>
    <t>Ielu apgaismojuma izbūve posmā A6-Staburaga ceļš, „Baloži” – Staburaga ceļš – „Virši” – „Zīles” Rīteru ciemā, Klintaines pagastā</t>
  </si>
  <si>
    <t>Pašvaldībai piederošās daudzdzīvokļu dzīvojamās mājas „Stukmaņi” dzīvokļu remontam Klintaines pagastā</t>
  </si>
  <si>
    <t>Tehniski ekonomiskā pamatojuma un tehniskā projekta izstrādei notekūdeņu attīrīšanas ietaišu un kanalizācijas tīklu rekonstrukcijai Rīteru ciemā, Klintaines pagastā</t>
  </si>
  <si>
    <t>Klintaines pagasta padomes ēkas „Kūlīši” renovācijai</t>
  </si>
  <si>
    <t xml:space="preserve"> Vietalvas pagasts</t>
  </si>
  <si>
    <t>Vietalvas pagastam - avārijas situācijas novēršana Aizkraukles rajona Odzienas pamatskolā</t>
  </si>
  <si>
    <t>Vietalvas pagastam - Aizkraukles rajona Odzienas pamatskolas datorklases pamatbāzes izveidošana</t>
  </si>
  <si>
    <t>Odzienas pamatskola - avārijas situācijas novēršana</t>
  </si>
  <si>
    <t>Vietalvas kluba telpu renovācija Vietalvas pagastā</t>
  </si>
  <si>
    <t>Vietalvas katlu mājas un siltumtrašu remonts, Vietalvas pagasts</t>
  </si>
  <si>
    <t>IT infrastruktūras un cilvēkresursu prasmju pilnveidošana Preiļu novada un rajona attīstībai</t>
  </si>
  <si>
    <t>Preiļu novada pirmsskolas izglītības iestādes "Pasaciņa" filiāles "Auseklītis" 2. un 3.kārtas renovācija</t>
  </si>
  <si>
    <t>Preiļu novada domes Attīstības daļas administratīvās kapacitātes stiprināšana</t>
  </si>
  <si>
    <t>Gājēju ietves un veloceliņa izbūve no Brīvības ielas Preiļos Līču ciema virzienā</t>
  </si>
  <si>
    <t>Aizkalnes pagasts</t>
  </si>
  <si>
    <t>Preiļu novada Aizkalnes ciemata ūdensapgādes un kanalizācijas sistēmu rekonstrukcija</t>
  </si>
  <si>
    <t>Pelēču pagasts</t>
  </si>
  <si>
    <t>Ūdenssaimniecības infrastruktūras attīstība Preiļu novada Pelēču ciemā</t>
  </si>
  <si>
    <t>Preiļu pilsēta</t>
  </si>
  <si>
    <t>Ūdenssaimniecības attīstība Austrumlatvijas upju baseinos, Preiļi</t>
  </si>
  <si>
    <t>Kvalitatīvai dabaszinātņu apguvei atbilstošas materiālās bāzes nodrošināšana Preiļu 2.vidusskolā</t>
  </si>
  <si>
    <t>Preiļu novada Krīzes centra izveide Preiļu novada pansijā</t>
  </si>
  <si>
    <t>Ūdenssaimniecības pakalpojumu attīstība Preiļos, II kārta</t>
  </si>
  <si>
    <t>Ēkas Liepu ielā 12 siltināšana</t>
  </si>
  <si>
    <t>Saunas pagasts</t>
  </si>
  <si>
    <t>Ūdenssaimniecības infrastruktūras attīstība Preiļu novada Prīkuļu ciemā</t>
  </si>
  <si>
    <t>Preiļu novada Līču ciema ūdensapgādes sistēmas rekonstrukcijas pabeigšana</t>
  </si>
  <si>
    <t>Preiļu novada pirmsskolas izglītības un sabiedrisko ēku energoefektivitātes paaugstināšana un rekonstrukcija</t>
  </si>
  <si>
    <t>Preiļu novada Līču kultūras nama materiāltehniskās bāzes nodrošināšana</t>
  </si>
  <si>
    <t>Preiļu novada mākslīgā futbollaukuma iekārtošana</t>
  </si>
  <si>
    <t>Preiļu novada kultūras nama ēkas jumta seguma renovācija</t>
  </si>
  <si>
    <t>Aizkalnes pamatskolas sporta zāles griestu nomaiņa</t>
  </si>
  <si>
    <t>Aizkalnes pamatskolas ugunsdrošības pasākumiem un fasādes remontam</t>
  </si>
  <si>
    <t>Aizkalnes pagasta centra administratīvās ēkas apkures sistēmas rekonstrukcijai un logu remontam</t>
  </si>
  <si>
    <t>Aizkalnes pagasta centra ēku pieslēgšanai pie centralizētā kanalizācijas vada</t>
  </si>
  <si>
    <t>Aizkalnes pagasta centra ielu un ceļu remontam un izbūvei</t>
  </si>
  <si>
    <t xml:space="preserve"> Pelēču pagasts</t>
  </si>
  <si>
    <t>Pelēču pagasta administrācijas ēkas remonts</t>
  </si>
  <si>
    <t xml:space="preserve"> Preiļu pagasts</t>
  </si>
  <si>
    <t>Preiļu pagasta centra maģistrālā ūdensvada rekonstrukcijai</t>
  </si>
  <si>
    <t>Preiļu pagasta centra administrācijas ēkas rekonstrukcijai</t>
  </si>
  <si>
    <t>Preiļu pagasta ielu un ceļu remontam un izbūvei</t>
  </si>
  <si>
    <t>Siltumapgādes tīklu uzlabošana Mehanizatoru, Pils ielu masīvos, Preiļu pilsētā</t>
  </si>
  <si>
    <t>Preiļu 2. vidusskolas darbnīcu renovācija, Preiļu pilsēta, 1.maija iela 8</t>
  </si>
  <si>
    <t>Preiļu pagasta ceļu rekonstrukcija, (atbilstoši Preiļu novada attīstības programmai līdz 2015. gadam)</t>
  </si>
  <si>
    <t>Preiļu pagasta centra administrācijas ēkas remonts</t>
  </si>
  <si>
    <t>Aizkalnes pagasta ūdens un kanalizācijas sistēmas rekonstrukcija</t>
  </si>
  <si>
    <t>Aizkalnes pagasta administrācijas ēkas remonts (logu nomaiņa)</t>
  </si>
  <si>
    <t>Pirmsskolas vecuma bērnu mācību telpu remonts, Preiļu novada Aizkalnes pagastā</t>
  </si>
  <si>
    <t>Preiļu novada pašvaldības autoceļa „Strodopoles ciems – Novoseles ciems”, pašvaldības autoceļa posma starp valsts autoceļu „Aizkalne – Korsikova” un valsts autoceļu „Aizkalne – Aglona stacija” remontam un Tilta (caurtekas) Aizkalnes ciemā pāri Jašas upei remontam Aizkalnes pagastā, Preiļu novadā</t>
  </si>
  <si>
    <t>Preiļu novada Preiļu pagasta kultūras nama ēkas energoefektivitātes uzlabošana</t>
  </si>
  <si>
    <t xml:space="preserve"> Preiļu pilsēta</t>
  </si>
  <si>
    <t>Preiļu notekūdeņu attīrīšanas ietaises</t>
  </si>
  <si>
    <t>Preiļu 1.pamatskolas telpu paplašināšana</t>
  </si>
  <si>
    <t>Preiļu 1.pamatskolas mācību telpu paplašināšana</t>
  </si>
  <si>
    <t>Preiļu pilsētas siltumapgādes sistēmas uzlabošana</t>
  </si>
  <si>
    <t>Preiļu pilsēta - siltumtrases projekta dokumentācijas izstrāde</t>
  </si>
  <si>
    <t>Preiļu 2.vidusskolas siltināšana</t>
  </si>
  <si>
    <t>Preiļi - Daugavas baseina pilsētu ūdenssaimniecības attīstība</t>
  </si>
  <si>
    <t>Preiļu šautuves pārbūve par sporta manēžu</t>
  </si>
  <si>
    <t>Preiļu centralizētās siltumapgādes sistēmas rekonstrukcijas 6.kārta</t>
  </si>
  <si>
    <t>Preiļu 2.vidusskolas energoefektivitātes paaugstināšana</t>
  </si>
  <si>
    <t>Preiļu Valsts ģimnāzijas piebūves rekonstrukcija</t>
  </si>
  <si>
    <t>Preiļu katoļu baznīcas jumta, logu un durvju remonts</t>
  </si>
  <si>
    <t>Preiļu 1.pamatskolas piebūves celtniecībai</t>
  </si>
  <si>
    <t>Preiļu slimnīcas sniegto neatliekamās medicīniskās palīdzības pakalpojumu kvalitātes uzlabošana</t>
  </si>
  <si>
    <t>Preiļu 1.pamatskolas piebūves būvniecība</t>
  </si>
  <si>
    <t>Preiļu novada Preiļu 2.vidusskolas energoefektivitātes paaugstināšana un infrastruktūras renovācija</t>
  </si>
  <si>
    <t>Preiļu rajona galvenās bibliotēkas modernizācija</t>
  </si>
  <si>
    <t>Preiļu novada Preiļu Valsts ģimnāzijas būvdarbu pabeigšana</t>
  </si>
  <si>
    <t>Preiļu rajona Preiļu novada domei projekta "Preiļu pilsētas centralizētās siltumapgādes sistēmas rekonstrukcijas 7.kārta" īstenošanai</t>
  </si>
  <si>
    <t>Preiļu rajona Galvenās bibliotēkas modernizācija</t>
  </si>
  <si>
    <t>Preiļu rajona Preiļu novada domes projekta „Preiļu pilsētas centralizētās siltumapgādes 6.un 7.kārtas etapu rekonstrukcija” īstenošanai</t>
  </si>
  <si>
    <t xml:space="preserve"> Saunas pagasts</t>
  </si>
  <si>
    <t>Saunas pagasta Prīkuļu, Lielo Anspoku un Smelteru ciema ūdenssaimniecības attīstības tehniskā projekta izstrāde</t>
  </si>
  <si>
    <t>Saunas pagasta Salas pamatskolas jauna apkures katla iegāde</t>
  </si>
  <si>
    <t>Ūdenssaimniecības attīstība Saunas pagasta ciematos Prīkuļi, Lielie Anspoki un Smelteri</t>
  </si>
  <si>
    <t>Priekules pilsēta</t>
  </si>
  <si>
    <t>Ūdensapgādes un kanalizācijas tīklu rekonstrukcija un izbūve Priekules pašvaldībā</t>
  </si>
  <si>
    <t>L321 - Pamatpakalpojumi ekonomikai un iedzīvotājiem - Rekreācijas vides uzlabošana Priekules pašvaldības pievilcības veicināšanā (sporta laukumi)</t>
  </si>
  <si>
    <t>L321 - Pamatpakalpojumi ekonomikai un iedzīvotājiem - Gramzdas kultūras nams</t>
  </si>
  <si>
    <t>L321 - Pamatpakalpojumi ekonomikai un iedzīvotājiem - Ielu apgaismojums Priekule</t>
  </si>
  <si>
    <t>L321 - Pamatpakalpojumi ekonomikai un iedzīvotājiem - Priekules kultūras nama rekonstrukcija</t>
  </si>
  <si>
    <t>L413 - Lauku ekonomikas dažādošana un dzīves kvalitātes veicināšana vietējo attīstības stratēģiju īstenošanas teritorijā - Hokeja un slidošanas laukuma apmaļu un mini golfa laukuma un inventāra iegāde</t>
  </si>
  <si>
    <t>Bunkas pagasts</t>
  </si>
  <si>
    <t>L321 - Pamatpakalpojumi ekonomikai un iedzīvotājiem - Bibliotēkas būvniecība Bunkas pagasta Krotē</t>
  </si>
  <si>
    <t xml:space="preserve">Bunkas pagasta Tadaiķu ciema ūdenssaimniecības attīstība </t>
  </si>
  <si>
    <t>Priekules novada Bunkas pagasta Bunkas ciema ūdenssaimniecības attīstība</t>
  </si>
  <si>
    <t>L321 - Pamatpakalpojumi ekonomikai un iedzīvotājiem - Bunkas kultūras nama skatuves un palīgtelpu rekonstrukcija</t>
  </si>
  <si>
    <t>Virgas pagasts</t>
  </si>
  <si>
    <t>L321 - Pamatpakalpojumi ekonomikai un iedzīvotājiem - Virgas muižas un saimniecības ēkas – kūts rekonstrukcija par sporta zāli</t>
  </si>
  <si>
    <t xml:space="preserve">L321 - Pamatpakalpojumi ekonomikai un iedzīvotājiem - Virgas pagasta saieta nama un divu bibliotēku ēku rekonstrukcija pakalpojumu uzlabošanai iedzīvotājiem </t>
  </si>
  <si>
    <t>L321 - Pamatpakalpojumi ekonomikai un iedzīvotājiem - Saimniecības ēkas rekonstrukcija par brīvā laika pavadīšanas centru Dārza ielā 8, Purmsātos, Virgas pagasts</t>
  </si>
  <si>
    <t>Purmsātu speciālās internātpamatskolas infrastruktūras un aprīkojuma uzlabošana</t>
  </si>
  <si>
    <t>L321 - Pamatpakalpojumi ekonomikai un iedzīvotājiem - Iekārtu iegāde bērnu rotaļu laukumiem Virgas pagastā</t>
  </si>
  <si>
    <t>L413 - Lauku ekonomikas dažādošana un dzīves kvalitātes veicināšana vietējo attīstības stratēģiju īstenošanas teritorijā - Sentēvu drosme spēku mums dod</t>
  </si>
  <si>
    <t>(avanss)</t>
  </si>
  <si>
    <t>L413 - Lauku ekonomikas dažādošana un dzīves kvalitātes veicināšana vietējo attīstības stratēģiju īstenošanas teritorijā - Brīvā laika pavadīšanas centra aprīkojuma iegāde” Virgas pagastā</t>
  </si>
  <si>
    <t>Kalētu pagasts</t>
  </si>
  <si>
    <t>L321 - Pamatpakalpojumi ekonomikai un iedzīvotājiem - Sporta zāles un malkas novietnes būvniecība Kalētu pagastā</t>
  </si>
  <si>
    <t>Ūdenssaimniecības attīstība Priekules novada Kalētu pagasta Kalētu ciemā</t>
  </si>
  <si>
    <t>Ūdenssaimniecības attīstība Priekules novada Kalētu pagasta Ozolu ciemā</t>
  </si>
  <si>
    <t>L321 - Pamatpakalpojumi ekonomikai un iedzīvotājiem - Kalētu tautas nama vienkāršota rekonstrukcija</t>
  </si>
  <si>
    <t>L413 - Lauku ekonomikas dažādošana un dzīves kvalitātes veicināšana vietējo attīstības stratēģiju īstenošanas teritorijā - Aktīvās atpūtas taku izveide Kalētu mežaparkā „Priediens”</t>
  </si>
  <si>
    <t>L413 - Lauku ekonomikas dažādošana un dzīves kvalitātes veicināšana vietējo attīstības stratēģiju īstenošanas teritorijā - Kalētu muižas un Mežaparka „Priediens” papildināšana ar jauniem objektiem un inventāra iegāde</t>
  </si>
  <si>
    <t xml:space="preserve">(Avanss 20%) </t>
  </si>
  <si>
    <t>(Noslēguma maksājums)</t>
  </si>
  <si>
    <t>L413 - Lauku ekonomikas dažādošana un dzīves kvalitātes veicināšana vietējo attīstības stratēģiju īstenošanas teritorijā - Brīvā laika aprīkojums</t>
  </si>
  <si>
    <t xml:space="preserve">(Noslēguma maksājums) </t>
  </si>
  <si>
    <t>L413 - Lauku ekonomikas dažādošana un dzīves kvalitātes veicināšana vietējo attīstības stratēģiju īstenošanas teritorijā - Kāpšanas (alpīnisma) sienas ierīkošana Priekules novada daudzfunkcionālā sporta hallē</t>
  </si>
  <si>
    <t>(Avanss)  2014.GADĀ BŪS NOSLĒGUMA MAKSĀJUMS Ls 6629,16</t>
  </si>
  <si>
    <t>L413 - Lauku ekonomikas dažādošana un dzīves kvalitātes veicināšana vietējo attīstības stratēģiju īstenošanas teritorijā - Virgas un Priekules tautas tērpu izgartavošana-ieskats Lejaskurzemes novadu etnogrāfijā</t>
  </si>
  <si>
    <t>(Avanss)  2014.gadā būs noslēguma maksājums par Ls 1998</t>
  </si>
  <si>
    <t>L413 - Lauku ekonomikas dažādošana un dzīves kvalitātes veicināšana vietējo attīstības stratēģiju īstenošanas teritorijā - Aktīva atpūta – drauds atkarībām</t>
  </si>
  <si>
    <t>(Avanss)   2014.gadā noslēguma maksājums par Ls 2201,52</t>
  </si>
  <si>
    <t>Siltumnīcefekta gāzu emisiju samazināšana un energoefektivitātes paaugstināšana Priekules pirmsskolas izglītības iestādē „Dzirnaviņas””</t>
  </si>
  <si>
    <t>Izglītības iestāžu informatizācija  - Vienošanās par Eiropas reģionālās attīstības fonda projekta īstenošanu (informatizācija)</t>
  </si>
  <si>
    <t>Speciālista piesaiste Priekules novada pašvaldībā</t>
  </si>
  <si>
    <t>Aizputes, Vaiņodes, Uzvaras un Zviedru vārtu ielu krustojuma rekonstrukcija Priekules pilsētā</t>
  </si>
  <si>
    <t>Paplakas notekūdeņu attīrīšanas iekārtu atjaunošana</t>
  </si>
  <si>
    <t>Purmsātu notekūdeņu attīrīšanas iekārtu atjaunošana</t>
  </si>
  <si>
    <t>Gramzdas pagasts</t>
  </si>
  <si>
    <t>Gramzdas kultūras nama rekonstrukcija</t>
  </si>
  <si>
    <t>Priekules pilsētas centralizētās siltumapgādes sistēmas rekonstrukcija</t>
  </si>
  <si>
    <t>Priekules pilsētas centra labiekārtošanas projekts</t>
  </si>
  <si>
    <t>Liepājas rajona padome - ultrasonogrāfa iegāde Priekules slimnīcai</t>
  </si>
  <si>
    <t>Priekules slimnīcas energoefektivitātes paaugstināšana</t>
  </si>
  <si>
    <t>Priekules vidusskolas logu nomaiņa</t>
  </si>
  <si>
    <t>Priekules pilsētas pirmsskolas izglītības iestādes “Dzirnaviņas” logu nomaiņa</t>
  </si>
  <si>
    <t>Priekules vidusskolas sporta zāles būvniecība</t>
  </si>
  <si>
    <t>Priekules vidusskolas sporta zāles iesāktajai būvniecībai</t>
  </si>
  <si>
    <t>Bunkas pagasta sabiedriskā centra "Bunkas kultūras nams" renovācija</t>
  </si>
  <si>
    <t>Bunkas pagasta skolas dušu un ģērbtuvju izbūve</t>
  </si>
  <si>
    <t>Sabiedriskā centra “Bunkas kultūras nams” renovācijas 2.kārta</t>
  </si>
  <si>
    <t>Bunkas pagasta Ata Kronvalda Krotes pamatskolas renovācija</t>
  </si>
  <si>
    <t>Bunkas pagasta Ata Kronvalda Krotes pamatskolas rekonstrukcija</t>
  </si>
  <si>
    <t>Bunkas pagasta Krotes Kronvaldu Ata pamatskolas rekonstrukcija</t>
  </si>
  <si>
    <t>Bunkas pagasta Krotes Kronvalda Ata pamatskolas rekonstrukcija</t>
  </si>
  <si>
    <t>Ata Kronvalda pamatskolas sporta zāles (angāra) celtniecības tehniskā projekta izstrāde un realizācija Krotes ciemā</t>
  </si>
  <si>
    <t>Krotes bibliotēkas pārbūve, „Rūķīši”</t>
  </si>
  <si>
    <t>Dzīvokļa Nr.7 iegādei Saules ielā 10 Tadaiķu ciema saieta vietas ierīkošanai</t>
  </si>
  <si>
    <t>Bunkas pagasta Krotes Ata Kronvalda pamatskolas rekonstrukcija</t>
  </si>
  <si>
    <t>Virgas pamatskolas jumta rekonstrukcijas 2.kārta</t>
  </si>
  <si>
    <t>Virgas pagasta pamatskolas jumta renovācijas 3.kārtai</t>
  </si>
  <si>
    <t>„Tradīciju nama” energoefektivitātes uzlabošana</t>
  </si>
  <si>
    <t>Pakalpojuma centra „Virgas pagasta padome” renovācija</t>
  </si>
  <si>
    <t>Virgas pamatskolas energoefektivitātes paaugstināšana</t>
  </si>
  <si>
    <t>Virgas pagasta Purmsātu attīrīšanas iekārtu renovācija</t>
  </si>
  <si>
    <t>  Gramzdas pagasts</t>
  </si>
  <si>
    <t>Gramzdas pamatskolas renovācija, Skolas ielā 4</t>
  </si>
  <si>
    <t>Gramzdas tautas nama renovācija</t>
  </si>
  <si>
    <t xml:space="preserve"> Kalētu pagasts</t>
  </si>
  <si>
    <t>Kalētu pamatskolas logu nomaiņa</t>
  </si>
  <si>
    <t>Kalētu pagasta padomes sporta centra "Druva" izveide</t>
  </si>
  <si>
    <t>Kalētu pagasta Kalētu pamatskolas ēdināšanas bloka rekonstrukcija</t>
  </si>
  <si>
    <t>Kalētu pagasta pamatskolas sporta zāles (angāra) tehniskā projekta aktualizācijai</t>
  </si>
  <si>
    <t>Kalētu pagasta sporta centra "Druva" izveide</t>
  </si>
  <si>
    <t>Kalētu pamatskolas sporta zāles (angāra) būvniecība</t>
  </si>
  <si>
    <t>Priekules pagasts</t>
  </si>
  <si>
    <t>Priekules pagasta pirmsskolas izglītības iestādes “Dzirnaviņas” rotaļu laukuma izveide</t>
  </si>
  <si>
    <t>Ūdensapgādes un kanalizācijas sistēmu renovācija Saulaines ciemā, Kalnenieku ciemā un Mazgramzdas ciemā</t>
  </si>
  <si>
    <t>Priekules pagasta pašvaldības autoceļu „Liesma – Reiņa ezers”, „Altajs – Mucenieki”, „Priekules pilsēta – Audari”, „Nākotnes iela – Altajs”, „Priekule – Mazgramzda”, „Paplakas ceļš – Purmsātu ceļš”, „Paplakas ceļš – Mežniecība”, „Mazgramzda – Skodas ceļš”, „Veldres – Gūžas”, „Mazgramzda – Ozolbunči”, Ōzolbunči – Gaļkinti”, „Dzidras – Kalnu iela”, „Mucenieki – Ordanga”, „Ezeres ceļš – Māliņi”, „Dobeldīķis – Ezeres ceļš”, „Kūlupi – Elku kapi”, Bērzu ielas, Lauku ielas, Ozolu ielas un lielās ielas remontam</t>
  </si>
  <si>
    <t>Ūdenssaimniecības attīstība Austrumlatvijas upju baseinos, Priekuļi</t>
  </si>
  <si>
    <t>Liepas pagasts</t>
  </si>
  <si>
    <t>Motivācijas programma "Tu vari!"</t>
  </si>
  <si>
    <t>Liepas pagasta atkrituma izgāztuves "Grīviņi" rekultivācija</t>
  </si>
  <si>
    <t>Ūdenssaimniecības pakalpojumu attīstība Liepā</t>
  </si>
  <si>
    <t>Mārsnēnu pagasts</t>
  </si>
  <si>
    <t>Priekuļu pagasts</t>
  </si>
  <si>
    <t>Materiāli tehniskās bāzes pilnveide vispārējās vidējās izglītības programmu īstenošanai Priekuļu vidusskolā</t>
  </si>
  <si>
    <t>Normatīvo aktu prasībām neatbilstošās Cēsu rajona Priekuļu pagasta slēgtas izgāztuves "Piebaudzes" (Baudzes) Nr.42728/5240/PV rekultivācija</t>
  </si>
  <si>
    <t>Kvalitatīvai dabaszinātņu apguvei atbilstošas materiālās bāzes nodrošināšana Priekules vidusskolā</t>
  </si>
  <si>
    <t>Ūdenssaimniecības pakalpojumu attīstība Priekuļos, II kārta</t>
  </si>
  <si>
    <t>Daudzdzīvokļu dzīvojamās mājas Sporta ielā 6, Jāņmuižā, Priekuļu pagastā, Priekuļu novadā energoefektivitātes paaugstināšanas pasākumi</t>
  </si>
  <si>
    <t>Veselavas pagasts</t>
  </si>
  <si>
    <t>Liepas ciema katlumājas būvniecība</t>
  </si>
  <si>
    <t>Liepas pagasta siltumapgādes sistēmas rekonstrukcijas 2.kārta</t>
  </si>
  <si>
    <t>Liepas pagasta E.Veidenbauma memoriālā muzeja "Kalāči" ēku remonts</t>
  </si>
  <si>
    <t>Liepas siltumapgādes sistēmas rekonstrukcija</t>
  </si>
  <si>
    <t>Liepas pamatskolas avārijas stāvokļa novēršana</t>
  </si>
  <si>
    <t>Liepas pagasta pirmsskolas izglītības iestādes "Saulīte" energoefektivitātes paaugstināšana un rekonstrukcija</t>
  </si>
  <si>
    <t>Liepas pamatskolas sporta zāles renovācija, Rūpnīcas ielā 12</t>
  </si>
  <si>
    <t>Mārsnēnu centralizētās siltumapgādes sistēmas efektivitātes paaugstināšana</t>
  </si>
  <si>
    <t>Mārsnēnu pamatskolas pirmsskolas telpu rekonstrukcijai,  „Saulrieti”</t>
  </si>
  <si>
    <t>Ārējo siltumtīklu, ūdens un kanalizācijas sistēmas izbūvei Mārsnēnu pamatskolai, pašvaldības daudzdzīvokļu mājai nekustamajā īpašumā „Gaismas”</t>
  </si>
  <si>
    <t>Priekuļu siltumapgādes sistēmas rekonstrukcija</t>
  </si>
  <si>
    <t>Priekuļu vidusskolas ēkas energoefektivitātes un higiēnas normu paaugstināšana</t>
  </si>
  <si>
    <t>Priekuļu pagasta pirmsskolas izglītības iestādes "Mežmaliņa" bērnu drošības un siltumenerģijas taupības nodrošināšana</t>
  </si>
  <si>
    <t>Priekuļu pagasta pirmsskolas izglītības iestādes “Mežmaliņas” jumta renovācija un siltināšana</t>
  </si>
  <si>
    <t>Veselavas pagasta centralizētās siltumapgādes sistēmas rekonstrukcijas 2.kārta</t>
  </si>
  <si>
    <t>Veselavas pamatskolas sporta zāles un dzīvojamās ēkas jumta nomaiņa</t>
  </si>
  <si>
    <t>Veselavas speciālā pirmsskolas izglītības iestāde – logu nomaiņa</t>
  </si>
  <si>
    <t>Veselavas pagasta kluba un bibliotēkas jumta nomaiņa, bibliotēkas remonts</t>
  </si>
  <si>
    <t>Veselavas kluba apkures sistēmas rekonstrukcija</t>
  </si>
  <si>
    <t>Veselavas speciālās pirmsskolas izglītības iestādes energoefektivitātes uzlabošana, 2.kārta</t>
  </si>
  <si>
    <t>Veselavas pagasta tautas nama un bibliotēkas jumta nomaiņa</t>
  </si>
  <si>
    <t>Veselavas speciālās pirmsskolas izglītības iestādes automātiskās ugunsaizsardzības signalizācijas ierīkošana</t>
  </si>
  <si>
    <t>Veselavas pamatskolas energoefektivitātes paaugstināšana</t>
  </si>
  <si>
    <t>Veselavas pagasta kapu kapelas kapitālremonts</t>
  </si>
  <si>
    <t>Dzeramā ūdens sagatavošanas stacijas izbūve Bērzukroga ciema „Viršos” Veselavas pagastā</t>
  </si>
  <si>
    <t>Veselavas tautas nama un iedzīvotāju apkalpošanas centra ēkas „Viesturi” remonts</t>
  </si>
  <si>
    <t>Materiāli tehniskās bāzes pilnveide vispārējās vidējās izglītības programmu īstenošanai Raunas vidusskolā</t>
  </si>
  <si>
    <t>Ūdenssaimniecības attīstība Raunas novada Rozes ciemā</t>
  </si>
  <si>
    <t>Ūdenssaimniecības attīstība Raunas novada Raunas ciemā</t>
  </si>
  <si>
    <t>Drustu pagasts</t>
  </si>
  <si>
    <t>Drustu pagasta atkritumu izgāztuves "Ģibēni" rekultivācija</t>
  </si>
  <si>
    <t>Ūdenssaimniecības attīstība Raunas novada Drustu ciemā</t>
  </si>
  <si>
    <t>Drustu pamatskolas informatizācija</t>
  </si>
  <si>
    <t>SOROSS</t>
  </si>
  <si>
    <t>Aktīvais nodarbinātības pasākums "Apmācības darba iemaņu iegūšanai un uzturēšanai"</t>
  </si>
  <si>
    <t>Norādes zīmju izgatavošana un uztādīšana Raunas novadā</t>
  </si>
  <si>
    <t>Speciālistu piesaiste Raunas novadam</t>
  </si>
  <si>
    <t>Veselīgā istaba</t>
  </si>
  <si>
    <t>Drustu pamatskola - pārmaiņu dzinējspēks</t>
  </si>
  <si>
    <t>Pasākums Raunas novada iedzīvotājiem</t>
  </si>
  <si>
    <t>Bērnu rotaļu laukums</t>
  </si>
  <si>
    <t>LPS</t>
  </si>
  <si>
    <t>Atbalsts ugunsdrošības pasākumiem pašvaldības vispārējās izglītības iestādēs</t>
  </si>
  <si>
    <t>Latvijas Šveices sadarbības programma</t>
  </si>
  <si>
    <t>Raunas Staburaga parka labiekārtošana</t>
  </si>
  <si>
    <t>Raunas pils parka uzturēšana</t>
  </si>
  <si>
    <t>Raunas pagasta vidusskolas ēkas jumta nomaiņa, logu un fasādes sakārtošana</t>
  </si>
  <si>
    <t>Raunas pagasta pirmsskolas/sākumskolas izbūves projekts</t>
  </si>
  <si>
    <t>Cēsu rajona Raunas pagasta padomei projekta "Raunas vidusskolas pirmsskolas–sākumskolas siltumapgādes sistēmas attīstība" īstenošanai</t>
  </si>
  <si>
    <t>Raunas pagasta vidusskolas ēkas jumta nomaiņa, logu un fasādes rekonstrukcija</t>
  </si>
  <si>
    <t>Gatartas pansionāta ēkas rekonstrukcija ar lifta iebūvi</t>
  </si>
  <si>
    <t>Drustu pamatskolas ēku renovācija, higiēnas prasību izpildes nodrošināšana</t>
  </si>
  <si>
    <t>Tehniskā projekta izstrādāšana „Ūdensapgādes, kanalizācijas sistēmu attīstībai Drustu pagastā Drustu ciema centrā”</t>
  </si>
  <si>
    <t>Drustu pagasta dzīvojamās mājas „Dārzkalni” renovācija un doktorāta remonts</t>
  </si>
  <si>
    <t>Autobusa iegāde Drustu pagasta skolēnu pārvadāšanai</t>
  </si>
  <si>
    <t>Drustu kapsētas sakārtošana un kapličas remonts</t>
  </si>
  <si>
    <t>Drustu pamatskolas vingrošanas zāles remonts</t>
  </si>
  <si>
    <t>VKPAI; KKF</t>
  </si>
  <si>
    <t>Raunas vidusslaiku pilsdrupu konservācija</t>
  </si>
  <si>
    <t>Raunas novada Drustu pagata Krogus ezera zivsaimniecības ekspluatācijas noteikumu izstrāde</t>
  </si>
  <si>
    <t>VSAC "Malta" energoefektivitātes paaugstināšana; Rēzeknes rajons, Latgale</t>
  </si>
  <si>
    <t>Speciālistu piesaiste Rēzeknes novada pašvaldībā</t>
  </si>
  <si>
    <t>Tehnoloģiju pāreja no fosilajiem uz atjaunojamiem energoresursiem Tiskādu vidusskolas ēkā</t>
  </si>
  <si>
    <t>Oglekļa dioksīda emisiju samazināšana Rēzeknes novada pašvaldības izglītības iestāžu ēkās</t>
  </si>
  <si>
    <t>Audriņu pagasts</t>
  </si>
  <si>
    <t>Ūdensapgades attīstība Audriņu pagasta Audriņu ciemā</t>
  </si>
  <si>
    <t>Bērzgales pagasts</t>
  </si>
  <si>
    <t>Ūdenssaimniecības attīstība Rēzeknes novada Bērzgales pagasta Bērzgales ciemā</t>
  </si>
  <si>
    <t>Čornajas pagasts</t>
  </si>
  <si>
    <t>Rēzeknes novada Čornajas pagasta Ratnieku ciema ūdenssaimniecības attīstība</t>
  </si>
  <si>
    <t>Rēzeknes novada Čornajas pagasta Čornajas ciema ūdenssaimniecības attīstība</t>
  </si>
  <si>
    <t>Dricānu pagasts</t>
  </si>
  <si>
    <t xml:space="preserve"> Feimaņu pagasts</t>
  </si>
  <si>
    <t>Ūdenssaimniecības attīstība Rēzeknes novada Feimaņu pagasta Feimaņu ciemā</t>
  </si>
  <si>
    <t>Gaigalavas pagasts</t>
  </si>
  <si>
    <t>Griškānu pagasts</t>
  </si>
  <si>
    <t>Ūdenssaimniecības attīstība Rēzeknes novada Griškānu pagasta Janapoles ciemā</t>
  </si>
  <si>
    <t>Ilzeskalna pagasts</t>
  </si>
  <si>
    <t>Kantinieku pagasts</t>
  </si>
  <si>
    <t>Ūdenssaimniecības attīstība Rēzeknes novada Kantinieku pagasta Liužas ciemā</t>
  </si>
  <si>
    <t>Kaunatas pagasts</t>
  </si>
  <si>
    <t>Mūsdienīgas materiālās bāzes nodrošināšana kvalitatīvai dabaszinātņu apguvei Kaunatas vidusskolā</t>
  </si>
  <si>
    <t>Ūdenssaimniecības attīstība Rēzeknes novada Kaunatas ciemā</t>
  </si>
  <si>
    <t>Ūdenssaimniecības attīstība Rēzeknes novada Dubuļu ciemā</t>
  </si>
  <si>
    <t>Lendžu pagasts</t>
  </si>
  <si>
    <t>Ūdenssaimniecības attīstība Rēzeknes novada Lendžu pagasta Lendžu ciemā</t>
  </si>
  <si>
    <t>Lūznavas pagasts</t>
  </si>
  <si>
    <t>Ūdenssaimniecības attīstība Lūznavas ciemā</t>
  </si>
  <si>
    <t>Mākoņkalna pagasts</t>
  </si>
  <si>
    <t>Ūdenssaimniecības attīstība Mākoņkalna pagasta ciemā Ļipuški</t>
  </si>
  <si>
    <t>Maltas pagasts</t>
  </si>
  <si>
    <t>Maltas ciemata centrālo siltumtīklu rekonstrukcija un katlu mājas modernizācija; Maltas pagasts, Latgale</t>
  </si>
  <si>
    <t>Dalītās atkritumu savākšanas sistēmas un atkritumu šķirošanas punkta izveidošanas Maltas pašvaldībā</t>
  </si>
  <si>
    <t>Ūdenssaimniecības attīstība Maltā</t>
  </si>
  <si>
    <t>Ūdenssaimniecības pakalpojumu attīstība Maltā II kārta</t>
  </si>
  <si>
    <t>Nagļu pagasts</t>
  </si>
  <si>
    <t>Nautrēnu pagasts</t>
  </si>
  <si>
    <t>Ūdenssaimniecības attīstība Nautrēnu pagasta Rogovkas un Dekteru ciemos</t>
  </si>
  <si>
    <t>Velo maršrutu tīkla attīstīšana  Baltijas Ezeru zemē</t>
  </si>
  <si>
    <t>Vietējo plašsaziņas līdzekļu tīkla attīstība integrācijas veicināšanai</t>
  </si>
  <si>
    <t>Ozolaines sociālās dzīvojamās mājas siltumnoturības uzlabošanas pasākumi</t>
  </si>
  <si>
    <t>Normatīvo aktu prasībām neatbilstošās Rēzeknes rajona Ozolaines pagasta izgāztuves "Ritiņi" Nr.78768/732/PPV rekultivācija</t>
  </si>
  <si>
    <t>Ozolmuižas pagasts</t>
  </si>
  <si>
    <t>Rikavas pagasts</t>
  </si>
  <si>
    <t>Sakstagala pagasts</t>
  </si>
  <si>
    <t>Ūdenssaimniecības attīstība Sakstala pagasta Sakstala ciemā</t>
  </si>
  <si>
    <t>Ūdenssaimniecības attīstība Rēzeknes novada Sakstagala pagasta Uļjanovas ciemā</t>
  </si>
  <si>
    <t>Silmalas pagasts</t>
  </si>
  <si>
    <t>Ūdenssaimniecības pakalpojumu attīstība Rēzeknes novada Silmalas pagasta Gorņicas ciemā</t>
  </si>
  <si>
    <t>Ūdenssaimniecības pakalpojumu attīstība Rēzeknes novada Silmalas pagasta Vecružinas ciemā</t>
  </si>
  <si>
    <t>Stoļerovas pagasts</t>
  </si>
  <si>
    <t>Ūdenssaimniecības attīstība Rēzeknes novada Stoļerovas pagasta Stoļerovas ciemā</t>
  </si>
  <si>
    <t>Stružānu pagasts</t>
  </si>
  <si>
    <t>Ūdenssaimniecības attīstība Strūžānu pagasta Strūžānu ciemā</t>
  </si>
  <si>
    <t>Vērēmu pagasts</t>
  </si>
  <si>
    <t>Audriņu pagasta kultūras nama remonts</t>
  </si>
  <si>
    <t>Audriņu pirmsskolas izglītības iestādes renovācija</t>
  </si>
  <si>
    <t>Gājēju ietvju izbūve Audriņu ciema Piemiņas ielā</t>
  </si>
  <si>
    <t>Siltumenerģijas zudumu samazināšana un apkures sistēmas nomaiņa Audriņu vidusskolā</t>
  </si>
  <si>
    <t>Bērzgales pagasta pirmsskolas izglītības iestādes logu un durvju nomaiņa</t>
  </si>
  <si>
    <t>Bērzgales pamatskolas un Kultūras nama jumtu remonts</t>
  </si>
  <si>
    <t>Bērzgales pamatskolas remonts un ugunsdzēsības, signalizācijas sistēmas montāža</t>
  </si>
  <si>
    <t>Ūdensvada un kanalizācijas maiņas Bērzgales ciemā tehniskās dokumentācijas un tehniski ekonomiskā pamatojuma izstrāde;</t>
  </si>
  <si>
    <t>Ūdensvada un atdzelžošanas stacijas izbūves Marientāles ciema tehniskā projekta izstrāde</t>
  </si>
  <si>
    <t>Bērzgales pamatskolas ēkas jumta un kultūras nama ēkas jumta remonts un ēkas siltināšana</t>
  </si>
  <si>
    <t>Bērzgales pamatskolas sporta zāles remonts</t>
  </si>
  <si>
    <t xml:space="preserve"> Čornajas pagasts</t>
  </si>
  <si>
    <t>Atdzelžošanas sistēmas un ūdens padeves automatizācija un renovācija Ratnieku ciemā</t>
  </si>
  <si>
    <t>Ielu pagaismojuma izbūve Čornajas pagasta Čornajas ciema Miera un Nākotnes ielā un Ratnieku ciema Krasta, un Uzvaras ielā</t>
  </si>
  <si>
    <t>  Dricānu pagasts</t>
  </si>
  <si>
    <t>Dricānu vidusskolas elektroinstalācijas renovācija</t>
  </si>
  <si>
    <t>Dricānu vidusskolas logu un durvju nomaiņa</t>
  </si>
  <si>
    <t>Dricānu vidusskolas fasādes renovācija</t>
  </si>
  <si>
    <t>Dricānu vidusskolas apkures katlu nomaiņa</t>
  </si>
  <si>
    <t>Dricānu pirmsskolas izglītības iestādes renovācija Dricānu pagasta Dricānu ciemā</t>
  </si>
  <si>
    <t>Dricānu kultūras nama un Dricānu pagsata pašvaldības administratīvās ēkas renovācija</t>
  </si>
  <si>
    <t>Dricānu vidusskolas sporta zāles būvprojekta izstrāde</t>
  </si>
  <si>
    <t>Siltumenerģijas zudumu samazināšana un apkures sistēmas nomaiņa Feimaņu pamatskolā</t>
  </si>
  <si>
    <t>Feimaņu pamatskolas virtuves bloka remonts</t>
  </si>
  <si>
    <t>Feimaņu ciema ūdensvada un kanalizācijas sistēmas nomaiņa</t>
  </si>
  <si>
    <t>Feimaņu pamatskolas sporta zāles remonts</t>
  </si>
  <si>
    <t>Siltumenerģijas zudumu samazināšana Feimaņu kultūras namā</t>
  </si>
  <si>
    <t>Autobusa iegāde Feimaņu pagasta skolēnu pārvadāšanai</t>
  </si>
  <si>
    <t xml:space="preserve"> Gaigalavas pagasts</t>
  </si>
  <si>
    <t>Gaigalavas pagasta Gaigalavas pamatskolas ēku remonts un mēbeļu iegāde</t>
  </si>
  <si>
    <t>Gaigalavas pagasta pirmsskolas izglītības iestādes logu nomaiņa</t>
  </si>
  <si>
    <t>Gaigalavas pagasta administrācijas ēkas energoefektivitātes paaugstināšana, Rēzeknes ielā 2</t>
  </si>
  <si>
    <t>Strūžānu pamatskolas ēkas energoefektivitātes paaugstināšana</t>
  </si>
  <si>
    <t>Jauniešu aktivitāšu centra izveide, Rēzeknes ielā 2</t>
  </si>
  <si>
    <t>Stacionāro virtuves iekārtu iegāde Gaigalavas pamatskolas un pirmsskolas izglītības iestādes virtuvei</t>
  </si>
  <si>
    <t>Janapoles ciema ūdenspagādes sistēmas un notekūdeņu attīrīšanas iekārtu būvniecība</t>
  </si>
  <si>
    <t>Griškānu kultūras nama remonts</t>
  </si>
  <si>
    <t>Griškānu pirmsskolas izglītības iestādes remonts</t>
  </si>
  <si>
    <t>Griškānu pagasta ceļu „Čapkova- Gēkina”, „Liepu iela- Čači”, „Niperova – Jurčenki” remonts</t>
  </si>
  <si>
    <t xml:space="preserve"> Ilzeskalna pagasts</t>
  </si>
  <si>
    <t>Ilzeskalna pamatskola - mācību apstākļu uzlabošana</t>
  </si>
  <si>
    <t>Ilzeskalna pamatskolas sienu noklāšana ar Rannila plātnēm</t>
  </si>
  <si>
    <t>Ilzeskalna kluba pielāgošana skolas vajadzībām</t>
  </si>
  <si>
    <t>Ilzeskalna pamatskolas labiekārtošana</t>
  </si>
  <si>
    <t>Ilzeskalna pamatskolas rekonstrukcija</t>
  </si>
  <si>
    <t>Ilzeskalna pagasta ūdenssaimniecības infrastruktūras sakārtošanas tehniskā projekta izstrāde</t>
  </si>
  <si>
    <t>Ilzeskalna pagasta Ilzeskalna pirmsskolas izglītības iestādes ēkas siltināšana</t>
  </si>
  <si>
    <t>Ūdenssaimniecības attīstība Ilzeskalna pagasta ciematā "Ilzeskalns"</t>
  </si>
  <si>
    <t>Apgaismojuma ierīkošana Ilzesklana pagasta Ilzeskalna ciema Centr, Jaunatnes, Ilzes, Parka, Kalna un Liepu ielām</t>
  </si>
  <si>
    <t>Projekta „Ūdenssaimniecības rekonstrukcija Rēzeknes rajona Ilzeskalna pagasta Ilzeskalna ciemā” realizācijai</t>
  </si>
  <si>
    <t>Ilzeskalna pirmsskolas izglītības iestādes ēkas siltināšana</t>
  </si>
  <si>
    <t>Kantenieku pagasta katlumājas remonts</t>
  </si>
  <si>
    <t>Kantinieku pagasta bibliotēkas lasītavas un informācijas centra renovācija</t>
  </si>
  <si>
    <t>Ūdens apgādes dziļurbuma renovācija Kantinieku pagasta Liužas ciemā</t>
  </si>
  <si>
    <t>Liužas ciema maģistrālās kanalizācijas sistēmas rekonstrukcija</t>
  </si>
  <si>
    <t>Tehniskā projekta “Liužas ciema kanalizācijas maģistrālā tīkla rekonstrukcija” izstrāde</t>
  </si>
  <si>
    <t>Kantinieku pagasta sporta laukuma iekārtošana pie sporta un atpūtas centra</t>
  </si>
  <si>
    <t>Kaunatas pagasta vidusskolas sanitārtehnisko mezglu rekonstrukcija</t>
  </si>
  <si>
    <t>Kaunatas pagasta tautas nama ēkas renovācija</t>
  </si>
  <si>
    <t>Kaunatas vidusskolas remonts</t>
  </si>
  <si>
    <t>Kaunatas vidusskolas apkures sistēmas renovācija</t>
  </si>
  <si>
    <t>Kaunatas pagasta pirmsskolas izglītības iestādes jumta nomaiņa</t>
  </si>
  <si>
    <t>Kaunatas ciema siltumtrašu remonts</t>
  </si>
  <si>
    <t>Kaunatas ciema siltumtrašu izolācija</t>
  </si>
  <si>
    <t xml:space="preserve"> Lendžu pagasts</t>
  </si>
  <si>
    <t>Rēzeknes rajona Lendžu pagasta padomei projekta "Lendžu ciemata energoefektivitātes paaugstināšana" īstenošanai</t>
  </si>
  <si>
    <t>Lendžu pagasta kultūras nama remonts</t>
  </si>
  <si>
    <t>Lendžu pagasta bibliotēkas un lasītavas remonts</t>
  </si>
  <si>
    <t>Lendžu pagasta Lendžu ciema Egļu ielas remonts</t>
  </si>
  <si>
    <t xml:space="preserve"> Lūznavas pagasts</t>
  </si>
  <si>
    <t>Rēzeknes rajona Lūznavas pagasta padomei projekta "Lūznavas sabiedriskā sektora lietotāju siltumapgādes sistēmas attīstība" īstenošanai</t>
  </si>
  <si>
    <t>Rēzeknes rajona Lūznavas pagasta padomes projekta „Lūznavas ciema siltumapgādes tīklu rekonstrukcija” īstenošanai</t>
  </si>
  <si>
    <t>Pirmsskolas izglītības iestādes “Pasaciņa” piebūves renovācija un virtuves remonts</t>
  </si>
  <si>
    <t>Notekūdeņu attīrīšanas iekārtu rekonstrukcija Lūznavas ciemā</t>
  </si>
  <si>
    <t>Ūdensapgādes sistēmas rekonstrukcija Veczosnas ciemā</t>
  </si>
  <si>
    <t>Tehniskā projekta izstrāde ūdensapgādes sistēmas rekonstrukcijai Lūznavas, Zosnas un Vertukšnes ciemā</t>
  </si>
  <si>
    <t>Mākoņkalna pagasta infrastruktūras renovācijas darbi</t>
  </si>
  <si>
    <t>Rēzeknes rajona Mākoņkalna pagasta padomei projekta "Siltumapgādes sistēmas efektivitātes paaugstināšana" īstenošanai</t>
  </si>
  <si>
    <t>Mākoņkalna pagasta pirmsskolas izglītības iestādes ēkas siltināšana</t>
  </si>
  <si>
    <t>Mākoņkalna pagasta Mākoņkalna pamatskolas renovācija</t>
  </si>
  <si>
    <t>Divu autobusu iegāde skolēnu pārvadāšanai</t>
  </si>
  <si>
    <t>Tehniskās dokumentācijas izstrādei projektam „Ūdenssaimniecības sistēmas attīstība Mākoņkalna pagasta Lipušku ciemā”</t>
  </si>
  <si>
    <t>Mākoņkalna pagasta kultūras nama remonts</t>
  </si>
  <si>
    <t>Mākoņkalna pagasta Lipušku ciema Rāznas ielas ārējā apgaismojuma renovācija</t>
  </si>
  <si>
    <t>Mākoņkalna pagasta Lipušku ciema autoceļa Nr.29 asfalta seguma izbūve</t>
  </si>
  <si>
    <t xml:space="preserve"> Maltas pagasts</t>
  </si>
  <si>
    <t>Maltas speciālās internātskolas siltināšana</t>
  </si>
  <si>
    <t>Maltas pagastam - speciālās internātskolas siltināšana</t>
  </si>
  <si>
    <t>Maltas 1.vidusskola - avārijas stāvokļa novēršana</t>
  </si>
  <si>
    <t>Maltas pagasta pirmsskolas izglītības iestādes "Dzīpariņš" ēkas renovācija</t>
  </si>
  <si>
    <t>Maltas pagasta Maltas 2.vidusskolas ugunsdzēsības signalizācijas ierīkošana</t>
  </si>
  <si>
    <t>Maltas pagasta Maltas 2.vidusskolas siltināšana</t>
  </si>
  <si>
    <t xml:space="preserve">Maltas pagasta kultūras nama 
kapitālremonts
</t>
  </si>
  <si>
    <t>Nagļu pagasta pamatskolas ēkas renovācija</t>
  </si>
  <si>
    <t>Nagļu pagasta padomes administrācijas ēkas remonts</t>
  </si>
  <si>
    <t>Attīrīšanas iekārtu atjaunošanai Nagļu pagasta Nagļu ciemā</t>
  </si>
  <si>
    <t>Nagļu pagasta Nagļu ciema centrālā ceļa rekonstrukcija</t>
  </si>
  <si>
    <t>Ūdens apgādes sistēmas remonts Nagļu pagasta Nagļu ciemā</t>
  </si>
  <si>
    <t>Nagļu pamatskolas ēdināšanas bloka sakārtošanai</t>
  </si>
  <si>
    <t xml:space="preserve"> Nautrēnu pagasts</t>
  </si>
  <si>
    <t>Nautrēnu pagasta bibliotēkas, lasītavas un informācijas centra ierīkošana</t>
  </si>
  <si>
    <t>Nautrēnu vidusskolas remonts</t>
  </si>
  <si>
    <t>Ozolaines pagasts</t>
  </si>
  <si>
    <t>Liepu pamatskolas remonts</t>
  </si>
  <si>
    <t>Pirmsskolas izglītības iestādes “Jāņtārpiņš” remonts</t>
  </si>
  <si>
    <t>Ozolmuižas Kultūras nama un bibliotēkas ēkas piebūves celtniecība</t>
  </si>
  <si>
    <t>Ozolmuižas Kultūras nama energoefektivitātes paaugstināšana</t>
  </si>
  <si>
    <t>Pušas pagasts</t>
  </si>
  <si>
    <t>Autobusa iegāde Pušas pagasta skolēnu pārvadāšanai</t>
  </si>
  <si>
    <t>Pušas pagasta Pušas ciema ūdens sistēmas iekārtu rekonstrukcija</t>
  </si>
  <si>
    <t>Pušas pagasta padomes administrācijas ēkas logu un durvju nomaiņa</t>
  </si>
  <si>
    <t>Siltumsistēmas renovācija Rikavas kluba-kantora ēkā</t>
  </si>
  <si>
    <t>Rikavas skolas siltumsistēmas renovācija</t>
  </si>
  <si>
    <t>Logu nomaiņa Rikavas pamatskolā</t>
  </si>
  <si>
    <t>Sakstagala pagasta F.Trasuna muzejs</t>
  </si>
  <si>
    <t>Sakstagala pagasta F.Trasuna muzeja "Kolnasāta" celtniecības darbu turpināšana</t>
  </si>
  <si>
    <t>Sakstagala pagasta padomes ēkas un veidojamā iedzīvotāju pakalpojumu punkta paplašināšana un renovācija</t>
  </si>
  <si>
    <t>Silmalas pagastam -Tiskādu sanatorijas internātskolas siltināšana</t>
  </si>
  <si>
    <t>Rēzeknes rajona padomei - Tiskādu sanatorijas tipa internātskolas siltināšana</t>
  </si>
  <si>
    <t>Tiskādes sanatorijas internātskolas siltināšana un apkures sistēmas remonts</t>
  </si>
  <si>
    <t>Rēzeknes rajona padome - Tiskādu sanatorijas tipa internātskolas siltināšana</t>
  </si>
  <si>
    <t>Tiskādu sanatorijas internātskolas siltināšana: apkures sistēmas remonts, katlumājas rekonstrukcija, internāta ēkas jumta kapitālais remonts, virtuves kapitālais remonts</t>
  </si>
  <si>
    <t>Siltumtrases renovācija Tiskādu sanatorijas internātskolā bērniem ar neiroloģiskām saslimšanām</t>
  </si>
  <si>
    <t>Ūdensapgādes sistēmas uzlabošana Vecružinas ciemā, Štikānu ciemā un Gornicas ciemā</t>
  </si>
  <si>
    <t>Apgaismojuma ierīkošana Gornicas ciema Saules ielai, Kruķu ciema Viļānu ielai un Tirgus ielai, Štikānu ciema Preiļu ielai un Vecružinas ciema Lielā ezera ielai un Lakstīgalu ielai, Vecružinas ciemā Lielā ezera ielas ietves izbūve</t>
  </si>
  <si>
    <t>Silmalas pagasta Tiskādu vidusskolas un Kruķu pamatskolas remonts</t>
  </si>
  <si>
    <t xml:space="preserve"> Stoļerovas pagasts</t>
  </si>
  <si>
    <t>Logu nomaiņa Stoļerovas pagasta Rēznas pamatskolā</t>
  </si>
  <si>
    <t>Stoļerovas pagasta pirmsskolas izglītības iestādes “Vālodzīte” jumta un grīdu remonts</t>
  </si>
  <si>
    <t>Atdzelžošanas sistēmas un ūdenspadeves automatizācija un renovācija Stoļerovas pagasta Stoļerovas ciemā</t>
  </si>
  <si>
    <t>Atdzelžošanas sistēmas un ūdenspadeves automatizācija un renovācija Stoļerovas pagasta Rosicas ciemā</t>
  </si>
  <si>
    <t>Strūžānu ciema centrālo siltumtīklu kapitālais remonts</t>
  </si>
  <si>
    <t xml:space="preserve"> Vērēmu pagasts</t>
  </si>
  <si>
    <t>Verēmu pagastam - Makašānu amatu vidusskolas piebūves celtniecība</t>
  </si>
  <si>
    <t>Verēmu pagastam - Makašānu amatu vidusskolas celtniecība</t>
  </si>
  <si>
    <t>Verēmu pagasta Makašānu amatu vidusskolas celtniecība</t>
  </si>
  <si>
    <t>Adamovas sanatorijas internātskolas siltināšana</t>
  </si>
  <si>
    <t>Adamovas sanatorijas internātskolas sporta zāles celtniecība</t>
  </si>
  <si>
    <t>Verēmu pagasts - Makašānu amatu vidusskolas celtniecības turpināšana</t>
  </si>
  <si>
    <t>Adulienas speciālās internātskolas jumta renovācija</t>
  </si>
  <si>
    <t>Adulienas speciālās internātskolas energoefektivitātes paaugstināšanas projekts</t>
  </si>
  <si>
    <t>Adulienas speciālās internātskolas siltumtrases rekonstrukcija</t>
  </si>
  <si>
    <t>Adamovas sanatorijas internātskolas bērniem ar psihoneiroloģiskām saslimšanām rekonstrukcija</t>
  </si>
  <si>
    <t>Makašānu amatniecības vidusskolas celtniecība</t>
  </si>
  <si>
    <t>Verēmu pagasta Adamovas sanatorija - internātpamatskola bērniem ar psihoneiroloģiskajām saslimšanām - dušas telpu rekonstrukcija</t>
  </si>
  <si>
    <t>Verēmu pagasta Makašānu amatu vidusskolas celtniecības pabeigšana</t>
  </si>
  <si>
    <t>Līdzfinansējums projektam “Vērēmu pagasta Makašānu amatu vidusskolas pabeigšana”</t>
  </si>
  <si>
    <t>Vērēmu pamatskolas renovācija</t>
  </si>
  <si>
    <t>Vērēmu pagasta padomes administrācijas ēkas jumta rekonstrukcija un fasādes siltināšana</t>
  </si>
  <si>
    <t>Sociālā dzīvokļa renovācija, veicot telpu pārplānošanu, J.Zvīdra ielā 32</t>
  </si>
  <si>
    <t>Līdzfinansējums ES struktūrfondu finansētu pašvaldības infrastruktūras objektu projektēšanai un būvniecībai - Sondoru un Šķeņevas ciemu teritorijas labiekārtošana</t>
  </si>
  <si>
    <t>Vērēmu pagasta Makašānu amatu vidusskolas celtniecības pabeigšana</t>
  </si>
  <si>
    <t>Ūdenssaimniecības attīstība Preiļu rajona Riebiņu novada ciemā Riebiņi</t>
  </si>
  <si>
    <t>Speciālistu piesaiste administratīvās kapacitātes paaugstināšanai Riebiņu novadā</t>
  </si>
  <si>
    <t>Galēnu pagasts</t>
  </si>
  <si>
    <t>Sociālās dzīvojamās mājas „Rudenāji” siltumnoturības uzlabošanas pasākumi</t>
  </si>
  <si>
    <t>Ūdenssaimniecības attīstība Preiļu rajona Riebiņu novada ciemā Galēni</t>
  </si>
  <si>
    <t>Riebiņu pagasts</t>
  </si>
  <si>
    <t>Kvalitatīvai dabaszinātņu apguvei atbilstošas materiālās bāzes nodrošināšana Riebiņu vidusskolā</t>
  </si>
  <si>
    <t>Rušonas pagasts</t>
  </si>
  <si>
    <t>Ūdenssaimniecības attīstība Riebiņu novada Rušonas pagasta Kastīres ciemā</t>
  </si>
  <si>
    <t>Ūdenssaimniecības attīstības Preiļu rajona Riebiņu novada ciemā Gaiļmuiža</t>
  </si>
  <si>
    <t>Silajāņu pagasts</t>
  </si>
  <si>
    <t>Sīļukalna pagasts</t>
  </si>
  <si>
    <t>Riebiņu novada Siļukalna pagasta pārvaldes, kultūras nama un pamatskolas katlu mājas modernizācija</t>
  </si>
  <si>
    <t>Stabulnieku pagasts</t>
  </si>
  <si>
    <t>Riebiņu novada Gailīšu pamatskolas teritorijas labiekārtošana</t>
  </si>
  <si>
    <t>Riebiņu novads – Galēnu pamatskolas sporta zāles celtniecība</t>
  </si>
  <si>
    <t>Galēnu ciema siltumapgādes sistēmas tehniskā projekta izstrāde un siltumtrases būvniecība, Galēnu pagasts, Skolas iela un Liepu iela</t>
  </si>
  <si>
    <t>Riebiņu novada Galēnu pamatskolas sporta zāles celtniecība</t>
  </si>
  <si>
    <t>Riebiņu novada Galēnu pamatskolas ēdnīcas remonts</t>
  </si>
  <si>
    <t>Galēnu pagasta pārvaldes un kultūras nama siltumefektivitātes paaugstināsanas un renovācijas tehniskā projekta izstrāde</t>
  </si>
  <si>
    <t>Galēnu pagasta Galēnu ciema siltumtrases renovācija</t>
  </si>
  <si>
    <t>Galēnu pagasta teritoriālās pārvaldes ēkas un kultūras nama renovācija</t>
  </si>
  <si>
    <t>Riebiņu pagasta kultūras nama renovācija</t>
  </si>
  <si>
    <t>Riebiņupagasta pirmsskolas izglītības iestādes renovācijas tehniskā projekta izstrāde</t>
  </si>
  <si>
    <t>Riebiņu pagasta Riebiņu ciema ārējo siltumtrašu remonts</t>
  </si>
  <si>
    <t>Siltumapgādes sistēmas tehniskā projekta izstrāde, Riebiņu ciema ārējo siltumtrašu būvniecība Riebiņu pagasts, Viļānu iela</t>
  </si>
  <si>
    <t>Riebiņu kultūras nama ēkas renovācija</t>
  </si>
  <si>
    <t>Riebiņu vidusskolas un internāta logu un ārdurvju nomaiņa</t>
  </si>
  <si>
    <t>Rušonas pagasta Rušonas pamatskolas sporta zāles apkures un katlu mājas rekonstrukcija</t>
  </si>
  <si>
    <t>Rušonas pamatskolas siltumtrases būvniecības tehniskā projekta izstrāde</t>
  </si>
  <si>
    <t>Rušonas pagasta Kastīres ciema siltumapgādes sistēmas tehniskā projekta izstrāde un siltumtrases izbūve</t>
  </si>
  <si>
    <t>Rušonas pamatskolas sporta zāles remontdarbi Rušonas pagasts, Liepu iela 5A</t>
  </si>
  <si>
    <t>Rušonas pamatskolas ēkas renovācija</t>
  </si>
  <si>
    <t>Sociālās aprūpes centra „Rušona” jumta nomaiņa</t>
  </si>
  <si>
    <t>Silajāņu pagasta kultūras nama, bibliotēkas un administratīvas ēkas renovācija un katlu mājas renovācija</t>
  </si>
  <si>
    <t>Silajāņu pagasta kultūras nama, bibliotēkas un administratīvās ēkas renovācija</t>
  </si>
  <si>
    <t>Silajāņu pagasta administratīvās ēkas katlu mājas rekonstrukcija Silajāņu pagasts, Miera iela 1</t>
  </si>
  <si>
    <t>Silajāņu pagasta administratīvās ēkas pievadceļa būvniecība</t>
  </si>
  <si>
    <t>Silajāņu pamatskolas un internāta ēkas renovācija</t>
  </si>
  <si>
    <t>Siltumtrases izbūve no Silajāņu teritoriālās pārvaldes ēkas līdz Silajāņu pamatskolai</t>
  </si>
  <si>
    <t>Sīļukalna pagasta  pārvaldes ēkas crekonstrukcijas tehniskā projekta izstrāde un realizācija Sīļukalna pagasts, Latgales iela 1</t>
  </si>
  <si>
    <t>Sīļukalna pagasta kultūras namasiltumefektivitātes paaugstināšanas un renovācijas tehniskā projekta izstrāde</t>
  </si>
  <si>
    <t>Sīļukalna pagasta teritoriālās pārvaldes ēkas būvdarbu veikšana</t>
  </si>
  <si>
    <t>Stabulnieku pagasta kultūras nama renovācija</t>
  </si>
  <si>
    <t>Stabulnieku pagasta administratīvās ēkas siltināšana</t>
  </si>
  <si>
    <t>Stabulnieku ciema siltumtrases 200m garumā izbūve</t>
  </si>
  <si>
    <t>Preiļu rajona Riebiņu novada domes projekta „Riebiņu novada Stabulnieku ciemata siltumapgādes sistēmas energoefektivitātes paaugstināšana” īstenošanai</t>
  </si>
  <si>
    <t>Stabulnieku pagasta teritoriālās pārvaldes ēkas un kultūras nama renovācija</t>
  </si>
  <si>
    <t>Ropažu novada atkritumu izgāztuves "Tumšupe" rekultivācija</t>
  </si>
  <si>
    <t>Ropažu novada atkritumu izgāztuves "Kangari" rekultivācija</t>
  </si>
  <si>
    <t>Daudzdzīvokļu dzīvojamās mājas Rīgas ielā Nr.14 Ropažu novadā energoefektivitātes paaugstināšanas pasākumi</t>
  </si>
  <si>
    <t>Daudzdzīvokļu dzīvojamās mājas "Straumēni-1", Zaķumuižā energoefektivitātes paaugstināšanas pasākumi</t>
  </si>
  <si>
    <t>Siltumnīcefekta gāzu emisiju samazināšana un energoefektivitātes paaugstināšana Ropažu novada pašvaldības ēkās</t>
  </si>
  <si>
    <t>Juriskonsulta piesaiste Ropažu novada pašvaldībai</t>
  </si>
  <si>
    <t>L413 - Lauku ekonomikas dažādošana un dzīves kvalitātes veicināšana vietējo attīstības stratēģiju īstenošanas teritorijā - florbols</t>
  </si>
  <si>
    <t>L413 - Lauku ekonomikas dažādošana un dzīves kvalitātes veicināšana vietējo attīstības stratēģiju īstenošanas teritorijā - "Mēs par stipru ģimeni"</t>
  </si>
  <si>
    <t>Z4011 - Teritoriju attīstības stratēģiju īstenošana-ciematu, kuros veic zivsaimniecības darbības, atjaunošana un attīstība - domes ēkas vides pieejamība</t>
  </si>
  <si>
    <t>L413 - Lauku ekonomikas dažādošana un dzīves kvalitātes veicināšana vietējo attīstības stratēģiju īstenošanas teritorijā - sporta laukumu izveide</t>
  </si>
  <si>
    <t>L413 - Lauku ekonomikas dažādošana un dzīves kvalitātes veicināšana vietējo attīstības stratēģiju īstenošanas teritorijā - "Esi aktīvs, zinošs un izglītots"</t>
  </si>
  <si>
    <t>L413 - Lauku ekonomikas dažādošana un dzīves kvalitātes veicināšana vietējo attīstības stratēģiju īstenošanas teritorijā - Pamatlīdzekļu uzstādīšana Ropažu mūzikas un māklas skolas "Rodenpois" keramikas darbnīcā</t>
  </si>
  <si>
    <t>L413 - Lauku ekonomikas dažādošana un dzīves kvalitātes veicināšana vietējo attīstības stratēģiju īstenošanas teritorijā -  Trenažieru zāles aprīkojuma iegāde Zaķumuižas sporta zālei</t>
  </si>
  <si>
    <t>L413 - Lauku ekonomikas dažādošana un dzīves kvalitātes veicināšana vietējo attīstības stratēģiju īstenošanas teritorijā - Tūrisma informatīvo stendu izvietošana Ropažu novadā</t>
  </si>
  <si>
    <t>Daudzdzīvokļu dzīvojamās mājas Vidzemes prospektā 8, Zaķumuižā energoefektivitātes paaugstināšanas pasākumi</t>
  </si>
  <si>
    <t>Satiksmes drošības uzlabojumi Ropažu novada apdzīvotās vietās</t>
  </si>
  <si>
    <t>Dalītās atkritumu vākšanas sistēmas ieviešana Ropažu novadā</t>
  </si>
  <si>
    <t>Ropažu  novada pašvaldības kapacitātes stiprināšana Eiropas Savienības politiku instrumentu un pārējās ārvalstu palīdzības līdzfinansēto projektu un pasākumu īstenošanā”</t>
  </si>
  <si>
    <t>Ropažu novada izglītības iestāžu informatizācija</t>
  </si>
  <si>
    <t xml:space="preserve">L413 - Lauku ekonomikas dažādošana un dzīves kvalitātes veicināšana vietējo attīstības stratēģiju īstenošanas teritorijā            "Florbols  - Ropažu novada jauniešu aktivitāte”        </t>
  </si>
  <si>
    <t xml:space="preserve">L413 - Lauku ekonomikas dažādošana un dzīves kvalitātes veicināšana vietējo attīstības stratēģiju īstenošanas teritorijā            "Mēs par stipru ģimeni”        </t>
  </si>
  <si>
    <t xml:space="preserve">Z4011 - Teritoriju attīstības stratēģiju īstenošana-ciematu, kuros veic zivsaimniecības darbības, atjaunošana un attīstība                                "Ropažu novada domes ēkas vides pieejamība un labiekārtojums"                        </t>
  </si>
  <si>
    <t>L413 - Lauku ekonomikas dažādošana un dzīves kvalitātes veicināšana vietējo attīstības stratēģiju īstenošanas teritorijā               „Sporta laukums un veloceliņš – bērnu kustību priekam, veselībai un drošībai”</t>
  </si>
  <si>
    <t>L413 - Lauku ekonomikas dažādošana un dzīves kvalitātes veicināšana vietējo attīstības stratēģiju īstenošanas teritorijā               "Esi aktīvs, zinošs un izglītots"</t>
  </si>
  <si>
    <t>L413 - Lauku ekonomikas dažādošana un dzīves kvalitātes veicināšana vietējo attīstības stratēģiju īstenošanas teritorijā           "Pamatlīdzekļu uzstādīšana Ropažu mūzikas un mākslas skolas "Rodenpois" keramikas darbnīcā"</t>
  </si>
  <si>
    <t>L413 - Lauku ekonomikas dažādošana un dzīves kvalitātes veicināšana vietējo attīstības stratēģiju īstenošanas teritorijā          "Tūrisma informatīvo stendu izvietošana Ropažu novadā"</t>
  </si>
  <si>
    <t>Divu skolēnu autobusu ar 19+1sēdvietām iegāde</t>
  </si>
  <si>
    <t>Sociālā drošības tīkla pasākumi</t>
  </si>
  <si>
    <t>Trotuāra izbūve ciematā Silakrogs</t>
  </si>
  <si>
    <t>Ropažu mūzikas un māklas skolas "Rodenpois" mūzikas teorētisko priekšmetu kabineta tehniskā pilnveidošana</t>
  </si>
  <si>
    <t>Videonovērošanas sistēmas infrastruktūras attīstība Ropažu novadā</t>
  </si>
  <si>
    <t>Telpu iekārtošana sociālo pakalpojumu nodrošināšanai multifunkcionālajā centrā, iespējami tuvu dzīves vietai Tumšupes iedzīvotājiem</t>
  </si>
  <si>
    <t>Interaktīvās tāfeles aprīkojuma uzstādīšana Ropažu mūzikas un mākslas skolas "Rodenpois" mūzikas teorijas kabinetā</t>
  </si>
  <si>
    <t>Sanitāra mezgla rekonstrukcija un labierīcību ierīkošana nekustamajā īpašumā "Modriņi"(vecā pasta ēka)</t>
  </si>
  <si>
    <t>Daudzdzīvokļu dzīvojamās mājas Rubīni, Ropažos energoefektivitātes paaugstināšanas pasākumi</t>
  </si>
  <si>
    <t>Daudzdzīvokļu dzīvojamās mājas Priedes 3, Silakrogā energoefektivitātes paaugstināšanas pasākumi</t>
  </si>
  <si>
    <t>Daudzdzīvokļu dzīvojamās mājas "Granīti", Ropažos energoefektivitātes pasākumi</t>
  </si>
  <si>
    <t>Daudzdzīvokļu dzīvojamās mājas Vidzemes 6, Zaķumuižā energoefektivitātes paaugstināšanas pasākumi</t>
  </si>
  <si>
    <t>Daudzdzīvokļu dzīvojamās mājas Parka 3, Zaķumuižā energoefektivitātes paaugstināšanas pasākumi</t>
  </si>
  <si>
    <t>Daudzdzīvokļu dzīvojamās mājas Parka 1, Zaķumuižā energoefektivitātes paaugstināšanas pasākumi</t>
  </si>
  <si>
    <t>Daudzdzīvokļu dzīvojamās mājas Straumēni 2 , Zaķumuižā energoefektivitātes paaugstināšanas pasākumi</t>
  </si>
  <si>
    <t>Daudzdzīvokļu dzīvojamās mājas Vidzemes 2, Zaķumuižā energoefektivitātes paaugstināšanas pasākumi</t>
  </si>
  <si>
    <t>Rojas pagasta sabiedrisko ēku energoefektivitātes uzlabošana; Rojas pagasts, Kurzeme</t>
  </si>
  <si>
    <t>Ūdenssaimniecības pakalpojumu attīstība Rojā</t>
  </si>
  <si>
    <t>Energoefektivitātes paaugstināšana Rojas vidusskolas sākumskolas k7/82 korpusā un Rojas pirmskolas izglītības iestādē "Zelta zivtiņa"</t>
  </si>
  <si>
    <t>„Rojas stadiona un skatītāju tribīņu rekonstrukcija</t>
  </si>
  <si>
    <t>„Rojas novada Rojas Jūras zvejniecības muzeja renovācija”</t>
  </si>
  <si>
    <t>Materiāli tehniskās bāzes pilnveide vispārējās vidējās izglītības matemātikas dabas zinību un tehnikas programmu īstenošanai Talsu rajona Rojas vidusskolā</t>
  </si>
  <si>
    <t>Ūdenssaimniecības infrastruktūras attīstības projekts Rojas pagasta  Rudes ciemam</t>
  </si>
  <si>
    <t>„Energoefektivitātes paaugstināšana Rojas vidusskolas sākumskolas korpusam un Rojas PII „Zelta zivtiņa”</t>
  </si>
  <si>
    <t>„Kvalitātes un personāla vadības sistēmas izveidošana un ieviešana Rojas novada Domē”</t>
  </si>
  <si>
    <t>„Rojas stadionā un Mērsraga vidusskolā esošo hokeju laukumu bortu rekonstrukcija”</t>
  </si>
  <si>
    <t>„Rojas novada Domes izglītības iestāžu informatizācija”</t>
  </si>
  <si>
    <t>„Projekta vadītāja/direktora piesaiste Rojas novada domei”</t>
  </si>
  <si>
    <t>„Rojas novada pašvaldības kapacitātes stiprināšana Eiropas Savienības politiku instrumentu un pārējās ārvalstu finanšu palīdzības līdzfinansēto projektu un pasākumu īstenošanai”</t>
  </si>
  <si>
    <t>„Jauniešu centrs Rojā”</t>
  </si>
  <si>
    <t>„Rojas Sociālā dienesta darbības paplašināšana”</t>
  </si>
  <si>
    <t>„Bezvadu interneta pārklājums Rojā”</t>
  </si>
  <si>
    <t>„Norādes uz tūrisma objektiem/mītnēm Rojas novadā”</t>
  </si>
  <si>
    <t>„Bērnu un jauniešu burāšanas centra izbūve”</t>
  </si>
  <si>
    <t>„Talsu ielas rekonstrukcija”</t>
  </si>
  <si>
    <t>„Teritorijas "Plocis" labiekārtošana Parka ielā, Rojā”</t>
  </si>
  <si>
    <t>„Rojas upes brīvdabas taka”</t>
  </si>
  <si>
    <t>„Skeitparka izveidošana Rojas hokeja laukuma teritorijā”</t>
  </si>
  <si>
    <t>Taimiņu mazuļu ataudzēšanai un ielaišanai Rojas  upē nepieciešamo vaislinieku nozveja</t>
  </si>
  <si>
    <t>"Burāšanas apmācības inventārs iegāde"</t>
  </si>
  <si>
    <t>"Sporta aktivitāšu dažādošana Rojas novadā"</t>
  </si>
  <si>
    <t>"Celtnieku ielas rekonstrukcija"</t>
  </si>
  <si>
    <t>Rojas novada Sociālā dienesta multifunkcionālā centra "Strops" iekšējās un ārējas vides rekonstrukcija</t>
  </si>
  <si>
    <t>Rojas Jūras zvejniecības muzeja saieta vietas būvniecība</t>
  </si>
  <si>
    <t>Rojas kultūras centra modernizācija</t>
  </si>
  <si>
    <t>2012-2013-2014</t>
  </si>
  <si>
    <t>Ceļu rekonstrukcija satiksmesw drošības uzlabošanai</t>
  </si>
  <si>
    <t>Taimiņu smoltu ielaišana publisko ūdenstilpju ihtiofaunas struktūras pilnveidošanai un resursu papildināšanai Rojas novadā</t>
  </si>
  <si>
    <t>Rekreācijas zonu attīstība Rojas pagastā</t>
  </si>
  <si>
    <t>ES PHARE</t>
  </si>
  <si>
    <t>Nedēļas nogale Rojā</t>
  </si>
  <si>
    <t>Nedēļas nogale sākas Rojā</t>
  </si>
  <si>
    <t>Rojas tūrisma produktu klāsta papildināšana</t>
  </si>
  <si>
    <t>Ģipkas Baltās kāpas aizsardzība Talsu rajona Rojas pagastā</t>
  </si>
  <si>
    <t>Dīzeļģenerātora iegāde</t>
  </si>
  <si>
    <t>Dabai draudzīga vides izglītības attīstība Rojas pagastā</t>
  </si>
  <si>
    <t>Dabai draudzīga aatīstība Rojas pagastā</t>
  </si>
  <si>
    <t>Rojupes bērnu un jauniešu iniciatīvu centra "Varavīksne" darbības paplašināšana un pilnveidošana</t>
  </si>
  <si>
    <t>Kino, māksla un kultūras festivāls - ROJAL 12</t>
  </si>
  <si>
    <t>Valsts kultūrkapitāla fonds</t>
  </si>
  <si>
    <t>Kino, māksla un kultūras festivāls - ROJAL 13</t>
  </si>
  <si>
    <t>Pastariņa prēmija</t>
  </si>
  <si>
    <t>Tikšanās ar rakstniekiem</t>
  </si>
  <si>
    <t>Rojas Jūras zvejnniecības muzeja apsardzes un ugunsdrošības signalizācija</t>
  </si>
  <si>
    <t>Starpautisks vides mākslas simpozijs Rojā</t>
  </si>
  <si>
    <t>Molbertu iegāde Rojas mūzikas un mākslas skolai</t>
  </si>
  <si>
    <t>Motivācijas pasākumi sociālās atstumtības riska grupām Rojas pagastā</t>
  </si>
  <si>
    <t>Rīgas jūras līča piekrastes biotopu aizsardzības pasākumi Rojas pagastā</t>
  </si>
  <si>
    <t>Ekspozīcijas Krišjānis Valdemārs burinieku laiks Talsu rajona piekrsates ciemos pārveidei</t>
  </si>
  <si>
    <t>Fotoizstādes Rojai 620 izveidošana</t>
  </si>
  <si>
    <t>Digitālo ērgeļu iegāde - Rojas mūzikas un mākslas skolai</t>
  </si>
  <si>
    <t>Mufeļkrāsns iegāde - Rojas mūzikas un mākslas skolai</t>
  </si>
  <si>
    <t>Rojas ūdenssaimniecības attīstība</t>
  </si>
  <si>
    <t>Rojas mūzikas un mākslas skolas remonts</t>
  </si>
  <si>
    <t>Rojas pirmsskolas izglītības iestādes "Zelta zivtiņa" energoefektivitātes paaugstināšana</t>
  </si>
  <si>
    <t>Rojas pagasta kultūras nama pielāgošana invalīdu vajadzībām</t>
  </si>
  <si>
    <t>Sociālā dienesta ēkas rekonstrukcija, Celtnieku ielā 6</t>
  </si>
  <si>
    <t>Rojas pagasta padomes ēkas renovācija, Zvejnieku ielā 3</t>
  </si>
  <si>
    <t>Rojas ambulances ēkas Selgas ielā 7 rekonstrukcija tehniskā projekta izstrāde un realizācija</t>
  </si>
  <si>
    <t>Rojas stadiona rekonstrukcijas tehniskā projekta izstrāde un realizācija, Miera ielā 7</t>
  </si>
  <si>
    <t>Rojas pirmsskolas izglītības iestādes „Zelta zivtiņa” ēkas Talsu ielā 16 jumta nomaiņa</t>
  </si>
  <si>
    <t>Rojas vidusskolas sporta zāles pagalms - apgaismojuma uzstādīšana</t>
  </si>
  <si>
    <t>Darbu galdu piegāde Rojas vidusskolā</t>
  </si>
  <si>
    <t>Rojas muzeja infrastruktūrai</t>
  </si>
  <si>
    <t>Ropažu pagasta Zaķumuižas ciemata siltumapgādes sistēmas rekonstrukcija</t>
  </si>
  <si>
    <t>Ropažu pagasta Ropažu ciemata siltumapgādes sistēmas rekonstrukcija</t>
  </si>
  <si>
    <t>Trotuāra ierīkošana uz sociālās aprūpes centru “Ropaži”</t>
  </si>
  <si>
    <t>Ropažu vidusskolas rekonstrukcija</t>
  </si>
  <si>
    <t>Ropažu novada Ropažu vidusskolas informācijas tehnoloģiju kabineta ierīkošana</t>
  </si>
  <si>
    <t>Ropažu pagasta Ropažu vidusskolas remonts</t>
  </si>
  <si>
    <t>Rucavas novada attīstība piesaistot speciālistus</t>
  </si>
  <si>
    <t>Dunikas pagasts</t>
  </si>
  <si>
    <t>Rucavas pagasts</t>
  </si>
  <si>
    <t>Ūdenssaimniecības attīstība Rucavas pagasta Rucavas ciemā</t>
  </si>
  <si>
    <t>Sporta zāles pie Sikšņu pamatskolas būvniecība, Sikšņu ciemā</t>
  </si>
  <si>
    <t>Dunikas pagasta Sikšņu ciema centra kanalizācijas sistēmu remonts</t>
  </si>
  <si>
    <t>Dunikas pagasta Sikšņu pamatskolas jumta renovācija</t>
  </si>
  <si>
    <t>Dunikas pagasta ambulances ēkas „Līvas” rekonstrukcija Sikšņu ciemā</t>
  </si>
  <si>
    <t>Rucavas pagasts - tehnisko līdzekļu iegāde pašvaldības attīstības plānošanas nodrošināšanai</t>
  </si>
  <si>
    <t>Rucavas vidusskolas renovācija</t>
  </si>
  <si>
    <t>Rucavas pagasta vidusskolas remonts</t>
  </si>
  <si>
    <t>Rucavas pamatskolas ēdināšanas bloka rekonstrukcija</t>
  </si>
  <si>
    <t>Ūdenssaimniecības infrastruktūras attīstība Rugāju novada Benislavas ciemā</t>
  </si>
  <si>
    <t>Ūdenssaimniecības infrastruktūras attīstība Rugāju novada Skujetnieku ciemā</t>
  </si>
  <si>
    <t>Ūdenssaimiecības infrastruktūras attīstība Rugāju novada Rugāju ciemā</t>
  </si>
  <si>
    <t>Rugāju pagasts</t>
  </si>
  <si>
    <t>Rugāju novada sociālās dzīvojamās mājas Liepu ielā 4 renovācija</t>
  </si>
  <si>
    <t>-</t>
  </si>
  <si>
    <t xml:space="preserve">Kvalitatīvai dabaszinātņu apguvei atbilstošas materiālās bāzes </t>
  </si>
  <si>
    <t>Skola kā patvērums un daudzveidīgas izglītības centrs Rugāju novada iedzīv.</t>
  </si>
  <si>
    <t>Sorosa fonds - Latvija</t>
  </si>
  <si>
    <t>Administratīvās kapacitātes nodrošināšana Rugāju novada domē</t>
  </si>
  <si>
    <t>Atbalsts Rugāju novada domes kapacitātes stiprināšanai</t>
  </si>
  <si>
    <t>Pašvaldību aktivitāšu īstenošana, lai nodrošinātu skolēnu pārvadāšanu</t>
  </si>
  <si>
    <t>Latvijas-Šveices programma</t>
  </si>
  <si>
    <t>Kompleksi risinājumi siltumnīcefekta gāzu emisiju samazināšanai Rugāju novada vidusskolas ēkā</t>
  </si>
  <si>
    <t>avanss</t>
  </si>
  <si>
    <t>Lazdukalna pagasts</t>
  </si>
  <si>
    <t>Lazdukalna pagasta Eglaines pamatskolas informatizācija</t>
  </si>
  <si>
    <t>Kompleksi risinājumi siltumnīcefekta gāzu emisiju samazināšanai Eglaines pamatskolas ēkā</t>
  </si>
  <si>
    <t>Rugāju pagasta sporta zāles celtniecība</t>
  </si>
  <si>
    <t>Rugāju pagasta vidusskolas sporta zāles celtniecības darbu turpināšana</t>
  </si>
  <si>
    <t>Rugāju sporta zāles celtniecības pabeigšana</t>
  </si>
  <si>
    <t>Rugāju pagasta sporta nama celtniecības darbu pilnīga pabeigšana</t>
  </si>
  <si>
    <t>Rugāju pagasta pirmsskolas izglītības iestādes “Vārpiņa” ēkas rekonstrukcija</t>
  </si>
  <si>
    <t>Rugāju pagasta pirmsskolas izglītības iestādes "Vārpiņa" ēkas rekonstrukcija</t>
  </si>
  <si>
    <t>Pirmsskolas izglītības iestādes „Vārpiņa” ēkas rekonstrukcija un bērnu rotaļu laukuma izveidošana Liepu ielā 4, Rugāju ciemā, Rugāju pagastā</t>
  </si>
  <si>
    <t>Rugāju pagasta pašvaldības administratīvās ēkas „Kalnrozes” renovācija, Kurmenes ielā 36, Rugāju ciemā</t>
  </si>
  <si>
    <t>Rugāju Jauniešu iniciatīvu – interešu centra nepārtrauktas darbības nodrošināšana</t>
  </si>
  <si>
    <t>Atbalsts Jauniešu iniciatīvu – interešu centra darbības nodrošināšanai Rugāju novadā</t>
  </si>
  <si>
    <t>Rugāju pagasta ēkas otrā stāva izbūve</t>
  </si>
  <si>
    <t xml:space="preserve"> Lazdukalna pagasts</t>
  </si>
  <si>
    <t>Lazdukalna pagastam - Eglaines pamatskolas datorklases ierīkošana un informācijas pieejamības nodrošināšana</t>
  </si>
  <si>
    <t>Lazdukalna pagasta Eglaines pamatskolas siltuma padeves situācijas uzlabošana</t>
  </si>
  <si>
    <t>Lazdukalna pagasta Eglaines pamatskolas ēkas renovācija</t>
  </si>
  <si>
    <t>Lazdukalna pagasta padomes ēkas renovācija, Bērzu ielā 8, Beņislavas ciemā</t>
  </si>
  <si>
    <t>Eglaines pamatskolas ēkas renovācija, Skolas ielā 3, Beņislavas ciemā</t>
  </si>
  <si>
    <t>Rugāju sociālā aprūpes centra remonts</t>
  </si>
  <si>
    <t>Zemes gabala iegāde</t>
  </si>
  <si>
    <t>Hokeja laukuma renovācija</t>
  </si>
  <si>
    <t>Feldšeru veselības punkta telpu remonts</t>
  </si>
  <si>
    <t>Ūdenssaimniecības un ceļu sakārtošana</t>
  </si>
  <si>
    <t>Rūjienas novada pašvaldības administratīvās kapacitātes stiprināšana</t>
  </si>
  <si>
    <t>Rūjienas novada pašvaldības izglītības iestāžu ēku fosilo siltumenerģijas ražošanas iekārtu nomaiņa siltumenerģijas ražošanai no atjaunojamiem energoresursiem</t>
  </si>
  <si>
    <t>Kompleksi risinājumi siltumnīcefekta gāzu emisiju samazināšanai Rūjienas novada pašvaldības ēkās</t>
  </si>
  <si>
    <t>Ipiķu pagasts</t>
  </si>
  <si>
    <t>Ūdenssaimniecības attīstība Ipiķu pagasta Ipiķu ciemā</t>
  </si>
  <si>
    <t>Vētras izpostīto meža nogabalu atjaunošana Ipiķu pagasta padomes mežaudzē "Strazdi"</t>
  </si>
  <si>
    <t>Jeru pagasts</t>
  </si>
  <si>
    <t>Ūdenssaimniecības attīstība Jeru pagsta Endzeles ciemā</t>
  </si>
  <si>
    <t>Ūdenssaimniecības attīstība Rūjienas novada Jeru pagasta Endzeles ciemā, II.kārta</t>
  </si>
  <si>
    <t>Lodes pagasts</t>
  </si>
  <si>
    <t>Ūdenssaimniecības attīstība Lodes pagasta Lodes ciemā</t>
  </si>
  <si>
    <t>Rūjienas pilsēta</t>
  </si>
  <si>
    <t>Rūjienas pilsētas atkritumu izgāztuves "Rūjiena" rekultivācija</t>
  </si>
  <si>
    <t>Centralizētās siltumapgādes sistēmas uzlabošana Rūjienas pilsētā, veicot siltumtrašu posmu rekonstrukciju un jaunu posmu izbūvi</t>
  </si>
  <si>
    <t>Efektivitātes paaugstināšana šķeldas katlu mājā Ausekļa ielā 5, Rūjienā</t>
  </si>
  <si>
    <t>Rūjienas ūdenssaimniecības attīstība, Ūdenssaimniecības attīstība Austrumlatvijas upju baseinu pašvaldībās, 2 kārta</t>
  </si>
  <si>
    <t>Satiksmes drošības un transporta sistēmas organizācijas uzlabošana Rīgas–Brīvības un Valdemāra-Raiņa ielu krustojumā Rūjienā</t>
  </si>
  <si>
    <t>Satiksmes drošības un transporta sistēmas organizācijas uzlabošana Rīgas–Pērnavas ielu krustojumā Rūjienā</t>
  </si>
  <si>
    <t>Atbalsts senioriem šodien ir rūpes par mūsu rītdienu</t>
  </si>
  <si>
    <t>Vilpulkas pagasts</t>
  </si>
  <si>
    <t>Ūdenssaimniecības attīstība Vilpulkas pagasta Vilpulkas ciemā un Rūjas pamatskolā</t>
  </si>
  <si>
    <t>Vilpulkas pagasta atkritumu izgāztuves "Dūči" rekultivācija</t>
  </si>
  <si>
    <t>Rūjienas siltumapgādes rekonstrukcija</t>
  </si>
  <si>
    <t>Pašvaldības daudzdzīvokļu mājas Liepu ielā 4 renovācijai</t>
  </si>
  <si>
    <t>Jumta seguma nomaiņai pašvaldības ēkai „Papardes”, kurā atrodas kultūras cents, feldšeru punkts un publiskais interneta pieejas punkts</t>
  </si>
  <si>
    <t xml:space="preserve"> Jeru pagasts</t>
  </si>
  <si>
    <t>Jeru pamatskolas saimniecības ēkas būvniecībai</t>
  </si>
  <si>
    <t>Līdzfinansējumam projekta ´Ūdenssaimniecības attīstības pabeigšana Jeru pagasta Endzeles ciemā” pabeigšanai</t>
  </si>
  <si>
    <t>Pašvaldības ceļa „Rūjnieki-Mieriņi” remontam</t>
  </si>
  <si>
    <t>Tehniskā projekta izstrādāšanai un projekta 1.kārtas realizācijai pašvaldības dzīvojamai mājai „Senči” un tajā esošo divu sociālo dzīvokļu remontam</t>
  </si>
  <si>
    <t>Tehniskā projekta izstrādāšanai un projekta 1.kārtas realizācijai sporta un atpūtas laukuma izbūvei Endzeles ciemā</t>
  </si>
  <si>
    <t>Telpu remontam pagasta administratīvajā ēkā „Lieplejas”</t>
  </si>
  <si>
    <t>Sociālā palīdzības centra izveidei pašvaldībai piederošā dzīvoklī daudzdzīvokļu mājā „Saulieši”, Lodes ciemā</t>
  </si>
  <si>
    <t>Rūjienas vidusskola - avārijas situācijas novēršana, skolas renovācija</t>
  </si>
  <si>
    <t>Rūjienas mākslas skolas būvniecība</t>
  </si>
  <si>
    <t>Rūjienas vidusskolas ēku Skolas ielā 24 un Rīgas ielā 30 renovācijai</t>
  </si>
  <si>
    <t>Rūjienas Kultūras nama ēkas Upes ielā 9 renovācijai</t>
  </si>
  <si>
    <t>Siltumapgādes sistēmas renovācijai pilsētas administratīvajai ēkai Raiņā ielā 3 un veidojamā novada domes administratīvajai ēkai Upes ielā 7</t>
  </si>
  <si>
    <t>Vilpulkas pagasta bibliotēkas telpu remonts</t>
  </si>
  <si>
    <t>Pašvaldības daudzdzīvokļu mājas „Gaismas” jumta nomaiņai</t>
  </si>
  <si>
    <t>Pagasta administratīvās ēkas „Pagastmāja” renovācijai</t>
  </si>
  <si>
    <t>Pagasta izglītības iestāžu – Vilpulkas sākumskolas un Rūjas pamatskolas renovācijai</t>
  </si>
  <si>
    <t>Pašvaldības autoceļa „Balvas – Lejaskalažas” kapitālajam remontam</t>
  </si>
  <si>
    <t>Pašvaldības administratīvās kapacitātes paaugstināšana Rundāles novadā</t>
  </si>
  <si>
    <t>Siltumenerģijas ražošanas tehnoloģiju nomaiņa Pilsrundāles vidusskolas filiāles Bērsteles pamatskolas ēkā un Viesturu pagasta pārvaldes ēkā</t>
  </si>
  <si>
    <t>Rundāles pagasts</t>
  </si>
  <si>
    <t>Rundāles pagasta ūdenssaimniecības attīstība</t>
  </si>
  <si>
    <t>Pilsrundāles vidusskolas infrastruktūras uzlabošana izglītojamiem ar funkcionāliem traucējumiem</t>
  </si>
  <si>
    <t>Kompleksi risinājumi siltumnīcefekta gāzu emisiju samazināšanai Saulaines Profesionālās vidusskolas izglītības iestāžu ēkā</t>
  </si>
  <si>
    <t>Satiksmes drošības infrastruktūras uzlabošana Saulainē</t>
  </si>
  <si>
    <t>Gaišs ceļš uz skolu Bērstelē</t>
  </si>
  <si>
    <t>Svitenes pagasts</t>
  </si>
  <si>
    <t>Viesturu pagasts</t>
  </si>
  <si>
    <t>Atbilstošas materiālās bāzes nodrošināšana kvalitatīvai dabaszinātņu apguvei Pilsrundāles vidusskolā</t>
  </si>
  <si>
    <t>Ilgtspējīga dabas resursu saglabāšana Zemgalē</t>
  </si>
  <si>
    <t>Starptautiskā sadarbība un tradīciju saglabāšana Zemgales reģionā
(Zemgale Traditions)</t>
  </si>
  <si>
    <t>LAT LIT</t>
  </si>
  <si>
    <t>„Sadarbības sistēmas veidošana starp pirmsskolas izglītības iestādēm Lietuvas un Latvijas
pierobežā</t>
  </si>
  <si>
    <t>Rundāles novada skolu informatizācija
(darbības programmas „Infrastruktūra un pakalpojumi” papildinājuma 3.2.2.1.2. apakšaktivitātes „Izglītības iestāžu informatizācija”)</t>
  </si>
  <si>
    <t>2009-,,</t>
  </si>
  <si>
    <t>Satiksmes drošības uzlabošanas pasākumi Svitenē</t>
  </si>
  <si>
    <t>Radošo industriju attīstība Latvijas – Lietuvas pierobežas reģionos
(Creative Industries)</t>
  </si>
  <si>
    <t>Kopīgi ūdens apsaimniekošanas pasākumi pārrobežu Lielupes baseinā
(GrandeRio)</t>
  </si>
  <si>
    <t>1.5.3.2.aktivitātes „Plānošanas reģionu un vietējo pašvaldību
attīstības plānošanas kapacitātes paaugstināšana"
Rundāles novada pašvaldības attīstības plānošanas kapacitātes paaugstināšana (Teritorijas plānojums, attīstības programma)</t>
  </si>
  <si>
    <t>Konkurētspējīga uzņēmējdarbība caur mūžizglītības un uzņēmēju sadarbību (COOP EDU SHIP)</t>
  </si>
  <si>
    <t xml:space="preserve">1.5. Administratīvās kapacitātes stiprināšana: Rundāles novada pašvaldības kapacitātes stiprināšana 
</t>
  </si>
  <si>
    <t xml:space="preserve">1.5. Administratīvās kapacitātes stiprināšana:Rundāles novada pašvaldības darbinieku zināšanu un prasmju paaugstināšana Eiropas Savienības un cita ārvalstu finansējuma piesaistīšanai un projektu ieviešana
</t>
  </si>
  <si>
    <t>Īpaši aizsargājamo dabas teritoriju Zemgalē un Ziemeļlietuvā apsaimniekošanas uzlabošana, radot ilgtspējīgu pamatu dabas teritoriju saudzīgai izmantošanai un dabas vērtību saglabāšanai (Protected Areas)</t>
  </si>
  <si>
    <t>Psihosociālā darba uzlabošana, veidojot sadarbību starp Sociālajiem dienestiem (Social Support)</t>
  </si>
  <si>
    <t>Vietējo produktu attīstība Vidus Baltijā (Local Products)</t>
  </si>
  <si>
    <t>Uzņēmējdarbības atbalsta bibliotēku pārrobežu sadarbības tīkla izveidošana (Business Libraries)</t>
  </si>
  <si>
    <t>Vimbu nārsta vietu atjaunošana Lielupes augštecē Rundāles novadā</t>
  </si>
  <si>
    <t>Ūdenssaimniecības attīstība Rundāles novada Svitenes pagasta Svitenes ciemā</t>
  </si>
  <si>
    <t>Ūdenssaimniecības attīstība Rundāles novada Viesturu pagasta Viesturu ciemā</t>
  </si>
  <si>
    <t>Ūdenssaimniecības attīstība Rundāles novada Rundāles pagasta Saulaines ciemā</t>
  </si>
  <si>
    <t>Ūdenssaimniecības attīstība Rundāles novada Rundāles pagasta Pilsrundāles ciemā</t>
  </si>
  <si>
    <t>Meliorācijas sistēmas rekonstrukcija Pilsrundālē</t>
  </si>
  <si>
    <t>Mobilais aprīkojums Rundāles novada skatuvēm</t>
  </si>
  <si>
    <t>Kompleksi risinājumi siltumnīcefekta gāzu emisiju samazināšanai Pilsrundāles vidusskolas un Pilsrundāles vidusskolas Bērsteles struktūrvienības ēkā</t>
  </si>
  <si>
    <t>Latvijas-Šveices sadarbības programmas individuālais projekts "Pašvaldību aktivitāšu īstenošana, lai nodrošinātu skolēnu pārvadāšanu un ar to saistītos atbalsta pasākumus"</t>
  </si>
  <si>
    <t>Svitenes pagasta kultūras nama remonts</t>
  </si>
  <si>
    <t>Svitenes tautas nama renovācija</t>
  </si>
  <si>
    <t>Viesturu pagasta informācijas un konsultāciju centra izveide</t>
  </si>
  <si>
    <t>Viesturu pagasta Bērsteles pamatskolas izglītības tīkla optimizācija</t>
  </si>
  <si>
    <t>Viesturu pagasta Bērsteles pamatskolas izglītības tīkla optimizācijas projekta 2.kārta</t>
  </si>
  <si>
    <t>Saules enerģija siltajam ūdenim Salacgrīvas novadā</t>
  </si>
  <si>
    <t>Salacgrīvas pagasts</t>
  </si>
  <si>
    <t>Ainažu pilsēta ar lauku teritoriju</t>
  </si>
  <si>
    <t>VSIA „Bērnu psihoneiroloģiskās slimnīcas „Ainaži”” infrastruktūras uzlabošana, paaugstinot veselības aprūpes pakalpojumu kvalitāti un izmaksu efektivitāti</t>
  </si>
  <si>
    <t>Liepupes pagasts</t>
  </si>
  <si>
    <t>Ūdenssaimniecības attīstība Liepupes pagasta Tūjas ciemā</t>
  </si>
  <si>
    <t>Liepupes pagasta atkritumu izgāztuves "Zariņi" rekultivācija</t>
  </si>
  <si>
    <t>Daudzdzīvokļu dzīvojamās mājas „Liepupe 26”, Liepupē, Liepupes pagastā, Salacgrīvas novadā energoefektivitātes paaugstināšana</t>
  </si>
  <si>
    <t>Ūdenssaimniecības attīstība Limbažu rajona Liepupes pagasta ciemā Liepupe</t>
  </si>
  <si>
    <t>Dienas centra "RŪĶU NAMS" izveide Liepupes pagastā</t>
  </si>
  <si>
    <t>Salacgrīvas pilsēta ar lauku teritoriju</t>
  </si>
  <si>
    <t>Ūdenssaimniecības attīstība Austrumlatvijas upju baseinos, Salacgrīva</t>
  </si>
  <si>
    <t>Ūdenssaimniecības attīstība Salacgrīvas pilsētas ar lauku teritoriju Korģenes, Kuivižu Svētciema un Vecsalacas ciemos</t>
  </si>
  <si>
    <t>Salacgrīvas pilsētas ar lauku teritoriju atkritumu izgāztuves "Stienūži" rekultivācija</t>
  </si>
  <si>
    <t>Kuivižu zvejas ostas modernizācija</t>
  </si>
  <si>
    <t>Mežsaimniecības attistība Salacgrīvas pašvaldībā</t>
  </si>
  <si>
    <t>Daudzdzīvokļu dzīvojamās ēkas Atlantijas 1 A, Salacgrīvā, Limbažu rajonā energoefektivitātes paaugstināšanas pasākumi</t>
  </si>
  <si>
    <t>Ūdenssaimniecības pakalpojumu attīstība Salacgrīvas pilsētā</t>
  </si>
  <si>
    <t>Daudzdzīvokļu dzīvojamās ēkas Vidzemes ielā 7, Salacgrīvā energoefektivitātes paaugstināšanas pasākumi</t>
  </si>
  <si>
    <t>Daudzdzīvokļu dzīvojamās ēkas Viļņu ielā 9, Salacgrīvā energoefektivitātes paaugstināšanas pasākumi</t>
  </si>
  <si>
    <t>Ainažu pilsētas attīrīšanas iekārtu darbības
optimizēšana</t>
  </si>
  <si>
    <t>Ainažu ūdenssaimniecības attīstība</t>
  </si>
  <si>
    <t>Ainažu vidusskolas remonts</t>
  </si>
  <si>
    <t>Ainažu dome - vietējās nozīmes ceļu, dzelzs tilta un skolas remonts</t>
  </si>
  <si>
    <t>Krišjāņa Valdemāra Ainažu pamatskolas remonts Parka iela-12, Ainaži</t>
  </si>
  <si>
    <t>Krišjāņa Valdemāra pamatskolas stadiona skeitparka un basketbola laukuma labiekārtošana Parka iela-12, Ainaži</t>
  </si>
  <si>
    <t>Pirmsskolas izglītības iestādes „Randa” teritorijas labiekārtošana Valdemāra iela-56; Kristiāna Dāla – 1, Ainaži</t>
  </si>
  <si>
    <t>Ainažu pilsētas bibliotēkas un administratīvās ēkas jumta nomaiņa, Parka iela-16, Ainaži</t>
  </si>
  <si>
    <t>Kanalizācijas un ūdensvada sistēmu ģeotehniskās izpētes un topogrāfiskā plāna sagatavošana Parka, Senču, Valdemāra, un Aizsaules ielās, Ainažu pilsētā</t>
  </si>
  <si>
    <t>Kanalizācijas un ūdensvada rekonstrukcija Ainažu pilsētas Valdemāra, Brīvības un Muzeja ielās</t>
  </si>
  <si>
    <t xml:space="preserve"> Liepupes pagasts</t>
  </si>
  <si>
    <t>Liepupes pagasta vidusskolas ārsienu siltināšana, jumta un pirmsskolas telpu remonts</t>
  </si>
  <si>
    <t>Liepupes pagasta pašvaldības autoceļa Pamati–Dzenīši remonts</t>
  </si>
  <si>
    <t>Liepupes pagasta pašvaldības autoceļa Pamati-Dzenīši remonts</t>
  </si>
  <si>
    <t>Liepupes pagasta Liepupes ciema Skolas ielas rekonstrukcija</t>
  </si>
  <si>
    <t>Salacgrīvas pilsētas vidusskolas, bērnudārza un sporta kompleksa
apkures un ūdens sistēmas uzlabošana</t>
  </si>
  <si>
    <t xml:space="preserve">Salacgrīvas kultūras nama ieejas durvju un sanitāro mezglu remonts 
</t>
  </si>
  <si>
    <t>Salacgrīvas vidusskolas ģērbtuvju remonts un materiālās bāzes nodrošināšana</t>
  </si>
  <si>
    <t>Salacgrīvas kultūras nama remonts</t>
  </si>
  <si>
    <t>Salacgrīvas ar lauku teritoriju centralizētās siltumapgādes sistēmas rekonstrukcija</t>
  </si>
  <si>
    <t>Salacgrīvas pilsētas kultūras nama skatuves un zāles remonts un grīdas seguma nomaiņa</t>
  </si>
  <si>
    <t>Salacgrīvas pilsētas energoefektivitātes paaugstināšana pirmsskolas izglītības iestādē “Vilnītis”</t>
  </si>
  <si>
    <t>Salacgrīvas pilsētas lauku teritorijā norāžu sistēmas ieviešana</t>
  </si>
  <si>
    <t>Salacas labā krasta atdzelžošanas iekārtu izbūve</t>
  </si>
  <si>
    <t>Salacgrīvas vidusskolas iekšpagalma rekonstrukcija</t>
  </si>
  <si>
    <t>Salacgrīvas pilsētas ar lauku teritoriju Korģenes pamatskolas brīvdabas estrādes izbūve</t>
  </si>
  <si>
    <t>Pandusa izveide pie Salacgrīvas pilsētas ar lauku teritoriju bibliotēkas</t>
  </si>
  <si>
    <t>Aborigama cepļa būvniecība Salacgrīvas pilsētas ar lauku teritoriju mākslas skolas vajadzībām</t>
  </si>
  <si>
    <t>Salacgrīvas pilsētas ar lauku teritoriju pirmsskolas izglītības iestādei "Vilnītis" apkures sistēmu un sanitāro mezglu sakārtošana</t>
  </si>
  <si>
    <t>Salacgrīvas bibliotēkas energoefektivitātes paaugstināšana</t>
  </si>
  <si>
    <t>Salacgrīvas pilsētas ar lauku teritoriju domes projekta „Sabiedrisko iestāžu siltumpadeves sistēmas sakārtošana Salacgrīvā” īstenošanai</t>
  </si>
  <si>
    <t>Energoapgādes sistēmas izbūve Zvejnieku parkā, Sporta iela 4/6, Salacgrīva</t>
  </si>
  <si>
    <t>Apkures katlu iegāde un ierīkošana Korģenes pamatskolā, Zītaru iela 2, Korģene</t>
  </si>
  <si>
    <t>Apkures sistēmas rekonstrukcija Svētciema pirmsskolas izglītības iestādē, Dārza iela 26, Svētciems, Salacgrīva</t>
  </si>
  <si>
    <t>Energoefektivitātes paaugstināšana Salas novada pašvaldības administratīvajā ēkā</t>
  </si>
  <si>
    <t>Speciālistu piesaiste Salas novada pašvaldībai</t>
  </si>
  <si>
    <t>Salas pagasts</t>
  </si>
  <si>
    <t>Salas vidusskolas infrastruktūras pielāgošana izglītojamiem ar kustību traucējumiem</t>
  </si>
  <si>
    <t>Ūdenssaimniecības attīstība Salas pagasta Salas ciemā</t>
  </si>
  <si>
    <t>Kvalitatīvai dabaszinātņu apguvei atbilstošas materiālās bāzes nodrošināšanai Salas vidusskolā</t>
  </si>
  <si>
    <t>Sēlpils pagasts</t>
  </si>
  <si>
    <t>Salas pagasta ciemata siltumapgādes sistēmas uzlabošana</t>
  </si>
  <si>
    <t>Biržu internātpamatskolas siltināšana, renovācija</t>
  </si>
  <si>
    <t>Salas pagasta vietējās nozīmes ceļu, aizsargdambja un skolas jaunbūves konservācija</t>
  </si>
  <si>
    <t>Biržu internātpamatskolas sporta zāles rekonstrukcija</t>
  </si>
  <si>
    <t>Biržu internātskolas siltumapgādes un ēdnīcas rekonstrukcija</t>
  </si>
  <si>
    <t>Salas vidusskolas renovācijas darbu pabeigšana</t>
  </si>
  <si>
    <t>Salas pagasta pirmsskolas izglītības iestādes “Ābelīte” energoefektivitātes paaugstināšana</t>
  </si>
  <si>
    <t>Jēkabpils rajona padomes projekta „Siltumenerģijas ražošanas efektivitātes paaugstināšana un tās zuduma samazināšana Biržu internātpamatskolā” īstenošanai</t>
  </si>
  <si>
    <t>Salas pagasta pirmsskolas izglītības iestādes "Ābelīte" energoefektivitātes paaugstināšana</t>
  </si>
  <si>
    <t>Sēlpils pagasts - Sēlpils baznīcas torņa avārijas situācijas novēršana</t>
  </si>
  <si>
    <t>Jēkabpils rajona bāreņu nama "Līkumi" vecā dzīvojamā korpusa "Muižas ēka" atjaunošanas darbi</t>
  </si>
  <si>
    <t>Sēlpils pagasta kultūras nama remonts</t>
  </si>
  <si>
    <t>Bāreņu nama “Līkumi” centrālā korpusa bērnu dzīvojamo telpu un sanitārā mezgla renovācijas turpināšana</t>
  </si>
  <si>
    <t>Bāreņu nama "Līkumi" renovācijas turpināšana</t>
  </si>
  <si>
    <t>Jēkabpils rajona bāreņu nama “Līkumi” centrālās ēkas 2.korpusa renovācija</t>
  </si>
  <si>
    <t>Jēkabpils rajona bāreņu nama "Līkumi" centrālās ēkas 2.korpusa renovācija</t>
  </si>
  <si>
    <t>Publiskās atpūtas un sporta vietas „Zvejnieklīcis” rekonstrukcija un brīvdabas estrādes tehniskā projekta izstrāde un realizācija</t>
  </si>
  <si>
    <t>Sēlpils pagasta kultūras nama „Rūtas” remonts</t>
  </si>
  <si>
    <t>Ielu apgaismojuma ierīkošana Sēlpils pagastā – Pētera Barisova iela, Oskara Valdmaņa iela</t>
  </si>
  <si>
    <t>Sēlpils pagasta ūdensapgādes sistēmu un kanalizācijas sistēmu renovācija</t>
  </si>
  <si>
    <t xml:space="preserve">Salas ciemata 3.kārta siltum apgādes sistēmas rekonstrukcija </t>
  </si>
  <si>
    <t>Energoefektivitātes paaugstināšana salaspils novada PII "Jāņtārpiņš " ēkā</t>
  </si>
  <si>
    <t>Sadzīves bīstamo atkritumu savākšanas punkta izveide Salaspils novadā</t>
  </si>
  <si>
    <t>Ūdenssaimniecības attīstība Salaspils novada Salaspilī un Saulkalnē, II kārta</t>
  </si>
  <si>
    <t>Salaspils pilsēta</t>
  </si>
  <si>
    <t>Ūdenssaimniecības attīstība Austrumlatvijas upju baseinos,Salaspils</t>
  </si>
  <si>
    <t>SIA "Salaspils siltums" šķeldas apkures katlumājas ar kustīgo ārdu tehnoloģiju izveide</t>
  </si>
  <si>
    <t>Maģistrālo siltumtīklu rekonstrukcija no kameras K-1-4-1 līdz dzelzceļa stacijai "Salaspils", Salaspilī</t>
  </si>
  <si>
    <t>Daudzdzīvokļu dzīvojamās mājas Salaspilī, Vītolu ielā 8 energoefektivitātes paaugstināšanas pasākumi</t>
  </si>
  <si>
    <t>Daudzdzīvokļu dzīvojamās mājas Ziemeļu iela 4, Salaspils, Rīgas rajons energoefektivitātes paaugstināšanas pasākumi</t>
  </si>
  <si>
    <t>Sociālās dzīvojamās mājas Raiņa ielā 17a Salaspils novadā siltumnoturības uzlabošanas pasākumi</t>
  </si>
  <si>
    <t>Dienas centra personām ar funkcionāliem traucējumiem attīstība Salaspils novadā</t>
  </si>
  <si>
    <t>Salaspils pagasts</t>
  </si>
  <si>
    <t>Ūdenssaimniecības attīstība Salaspils novada Acones ciemā</t>
  </si>
  <si>
    <t>Salaspils novada Vālodzes un Caunu ielas izbūves uzsākšana</t>
  </si>
  <si>
    <t>Salaspils novada domes kultūras nama "Rīgava" pašvaldības iestādes ēkas renovācija</t>
  </si>
  <si>
    <t>Rīgas rajona Salaspils novada domei projekta "Energoefektivitātes paaugstināšana Rīgas rajona Salaspils sabiedriskajās ēkās" īstenošanai</t>
  </si>
  <si>
    <t>Salaspils - Daugavas baseina pilsētu ūdenssaimniecības attīstība</t>
  </si>
  <si>
    <t>Salaspils 1.vidusskolas remontdarbu projekta izstrādāšana un remontdarbu uzsākšana</t>
  </si>
  <si>
    <t>Salaspils 2.vidusskolas siltināšana - logu un durvju bloku nomaiņa</t>
  </si>
  <si>
    <t>Speciālistu piesaiste Saldus novada pašvaldības kapacitātes stiprināšanai</t>
  </si>
  <si>
    <t>Saldus pilsēta</t>
  </si>
  <si>
    <t>Sociālās rehabilitācijas pakalpojumu pilnveidošana Saldus Dienas aprūpes centrā personām ar garīga rakstura traucējumiem</t>
  </si>
  <si>
    <t>Siltumapgādes sistēmu modernizācija un energoefektivitātes paaugstināšana Saldus Profesionālajā vidusskolā; Saldus, Kurzeme</t>
  </si>
  <si>
    <t>Darba prakšu vietu nodrošināšana jauniešiem bezdarbniekiem Saldus pilsētas domē atbilstoši viņu kvalifikācijai</t>
  </si>
  <si>
    <t>Saldus pilsētas sociālās dzīvojamās mājas energoefektivitātes paaugstināšana</t>
  </si>
  <si>
    <t>Ūdenssaimniecības pakalpojumu attīstība Saldū</t>
  </si>
  <si>
    <t>Kvalitatīvai dabaszinātņu apguvei atbilstošas materiālās bāzes nodrošināšana Saldus pilsētas ģimnāzijā, Saldus pilsētas 2. vidusskolā un Saldus pilsētas vakara vidusskolā</t>
  </si>
  <si>
    <t>Izglītības iestāžu infrastruktūras attīstība Saldus pilsētā, rekonstruējot pirmsskolas izglītības iestādi "Pasaciņa"</t>
  </si>
  <si>
    <t>Saldus sabiedriskā un vēsturiskā centra sakārtošana, sagatavojot teritoriju starp Lielo, Striķu un Rīgas ielām uzņēmējdarbības un tūrisma attīstībai</t>
  </si>
  <si>
    <t>Siltumapgādes sistēmas rekonstrukcija Saldus pilsētā</t>
  </si>
  <si>
    <t>Daudzdzīvokļu dzīvojamās mājas Saldū, Nākotnes ielā 5 energoefektivitātes paaugstināšanas pasākumi</t>
  </si>
  <si>
    <t>Lutriņu pagasts</t>
  </si>
  <si>
    <t>Saldus pagasts</t>
  </si>
  <si>
    <t>Pirmsskolas izglītības iestādes „Pasaciņa” rekonstrukcija</t>
  </si>
  <si>
    <t>Ūdenssaimniecības attīstība Saldus novada Saldus pagasta Druvas ciemā</t>
  </si>
  <si>
    <t>Jaunlutriņu pagasts</t>
  </si>
  <si>
    <t>Jaunlutriņu pagasta dienas centrs</t>
  </si>
  <si>
    <t>Saldus novada Jaunlutriņu pagasta Jaunlutriņu ciema ūdenssaimniecības attīstība</t>
  </si>
  <si>
    <t>Šķēdes pagasts</t>
  </si>
  <si>
    <t>Saldus novada Šķēdes pagasta Šķēdes ciema ūdenssaimniecības attīstība</t>
  </si>
  <si>
    <t>Zirņu pagasts</t>
  </si>
  <si>
    <t>Ūdenssaimniecības attīstība Zirņu pagasta Zirņu un Būtnāru ciemā</t>
  </si>
  <si>
    <t>Pampāļu pagasts</t>
  </si>
  <si>
    <t>Saldus novada Pampāļu pagasta Pampāļu ciema ūdenssaimniecības attīstība</t>
  </si>
  <si>
    <t>Normatīvo aktu prasībām neatbilstošās Saldus novada Pampāļu pagasta izgāztuves „Pampāļi” Nr.84768/1469/VNPP rekultivācija</t>
  </si>
  <si>
    <t>Nīgrandes pagasts</t>
  </si>
  <si>
    <t>Ūdenssaimniecības attīstība Nīgrandes pagasta Kalnu ciemā</t>
  </si>
  <si>
    <t>Ūdenssaimniecības attīstība Nīgrandes pagasta Nīgrandes ciemā</t>
  </si>
  <si>
    <t>Normatīvo aktu prasībām neatbilstošās Saldus novada Nīgrandes pagasta izgāztuves „Bandzeri” Nr.84708/1641/VNPP rekultivācija</t>
  </si>
  <si>
    <t>Zaņas pagasts</t>
  </si>
  <si>
    <t>Kursīšu pagasts</t>
  </si>
  <si>
    <t>Ūdenssaimniecības attīstība Saldus novada Kursīšos</t>
  </si>
  <si>
    <t>Novadnieku pagasts</t>
  </si>
  <si>
    <t>Novadnieku pagasta Draudzības ciema ūdenssaimniecības attīstība</t>
  </si>
  <si>
    <t>Novadnieku pagasta Draudzības ciema ūdenssaimniecības attīstība II kārta</t>
  </si>
  <si>
    <t>Ezeres pagasts</t>
  </si>
  <si>
    <t>Normatīvo aktu prasībām neatbilstošās Saldus novada Ezeres pagasta izgāztuves „Vecās grantsbedres” Nr.84488/5439/VNPP rekultivācija</t>
  </si>
  <si>
    <t>Zvārdes pagasts</t>
  </si>
  <si>
    <t>Vadakstes pagasts</t>
  </si>
  <si>
    <t>Rubas pagasts</t>
  </si>
  <si>
    <t>Normatīvo aktu prasībām neatbilstošās Saldus novada Rubas pagasta izgāztuves „Mēra kapi” Nr.84828/1431/VNPP rekultivācija</t>
  </si>
  <si>
    <t>Saldus rajona dienvidaustrumu daļas kompleksā attīstība</t>
  </si>
  <si>
    <t>Saldus rajona padomei - dienvidaustrumu daļas kompleksā attīstība</t>
  </si>
  <si>
    <t>Saldus komunālo atkritumu izgāztuve</t>
  </si>
  <si>
    <t>Saldus siltumapgādes rekonstrukcija</t>
  </si>
  <si>
    <t>Saldus pilsētas siltumapgādes rekonstrukcija</t>
  </si>
  <si>
    <t>Saldus ūdenssaimniecības attīstība</t>
  </si>
  <si>
    <t xml:space="preserve"> Saldus ūdenssaimniecības attīstība</t>
  </si>
  <si>
    <t>Saldus pilsētas siltumapgādes sistēmas rekonstrukcija</t>
  </si>
  <si>
    <t>Saldus pilsētas ūdenssaimniecības attīstība</t>
  </si>
  <si>
    <t>Saldus pilsētas pensionāru dienas centra virtuves iekārtošana</t>
  </si>
  <si>
    <t xml:space="preserve"> Saldus pilsētas siltumapgādes rekonstrukcijas 4.kārta 
</t>
  </si>
  <si>
    <t>Saldus pilsētas siltumapgādes rekonstrukcijas 5.kārta</t>
  </si>
  <si>
    <t>Saldus Jaņa Rozentāla vēstures un mākslas muzeja krājuma pieejamības paplašināšana un pilnveidošana</t>
  </si>
  <si>
    <t>Saldus sporta skolas peldbaseina remonts</t>
  </si>
  <si>
    <t>Saldus pilsētas Saules ielas tilta remonts</t>
  </si>
  <si>
    <t>Saldus rajona Jaņa Rozentāla vēstures un mākslas muzeja krājuma pieejamības pilnveidošana un aktualizēšana, 2.kārta</t>
  </si>
  <si>
    <t>Saldus rajona Saldus pilsētas domes projekta „Siltumenerģijas zuduma samazināšana Kalnsētas ielas, Saldū, pārvades un sadales sistēmās” īstenošanai</t>
  </si>
  <si>
    <t>Tehniskā projekta izstrādāšanai Saldus pilsētas Robežu ielas dzīvojamā rajona labiekārtošanai un modernizācijai un tehniskā projekta izstrādāšanai Nākotnes un J.Rozentāla ielu dzīvojamo rajonu labiekārtošanai un modernizācijai</t>
  </si>
  <si>
    <t>Tehniskā projekta izstrādāšanai Saldus Kultūras centra rekonstrukcijai</t>
  </si>
  <si>
    <t>Lutriņu pagasta Namiķu centralizētās siltumapgādes sistēmas
rekonstrukcijas pirmā kārta</t>
  </si>
  <si>
    <t>Lutriņu pagasta padomes ēkas ārējais un iekšējais remonts</t>
  </si>
  <si>
    <t>Lutriņu pagasta izglītības iestāžu infrastruktūras efektivitātes un sanitārhigiēnisko apstākļu uzlabošana</t>
  </si>
  <si>
    <t>Tehniskā projekta ūdensapgādes un kanalizācijas sistēmas renovācijai Namiķu ciemā izstrādāšanai un projekta realizācijai</t>
  </si>
  <si>
    <t>Bērnu un jauniešu atpūtas, rotaļu un spēļu laukuma iekārtošana Lutriņu un Namiķu ciemos</t>
  </si>
  <si>
    <t>Lutriņu pamatskolas apkures sistēmas remontam</t>
  </si>
  <si>
    <t>Lutriņu pagasta kultūras nama ēkas remontam</t>
  </si>
  <si>
    <t>Pirmskolas izglītības iestādes „Kāpēcītis”  stacionāro iekārtu iegādei un iebūvei ēdināšanas blokā</t>
  </si>
  <si>
    <t>Ūdenstorņa remontam Lašupes ciemā</t>
  </si>
  <si>
    <t>Saldus pagasta padomei - Druvas vidusskolas jumta remonts</t>
  </si>
  <si>
    <t>Saldus pagasta Druvas vidusskolas energoefektivitātes projekts</t>
  </si>
  <si>
    <t>Saldus pagasta padomes Druvas vidusskolas energoefektivitātes projekts - skolas ilgtermiņa attīstības pamats</t>
  </si>
  <si>
    <t>Saldus pagasta pirmsskolas izglītības iestādes "Graudiņš" modernizācija un energoefektivitātes paaugstināšana</t>
  </si>
  <si>
    <t>Saldus pagasta Druvas kultūras nama energoefektivitātes paaugstināšana</t>
  </si>
  <si>
    <t>Tehniskā projekta izstrādei sporta stadiona būvniecībai un projekta realizācijai Druvas ciemā</t>
  </si>
  <si>
    <t>Jaunlutriņu pamatskolas ēdnīcas jumta nomaiņa</t>
  </si>
  <si>
    <t>Jaunlutriņu pagasta tautas nama jumta remonts</t>
  </si>
  <si>
    <t>Jaunlutriņu pagasta Tautas nama ēkas telpu remontam un stacionārā aprīkojuma iegādei un apkures sistēmas renovācijai</t>
  </si>
  <si>
    <t>Energoefektivitātes paaugstināšanai Jaunlutriņu pagasta pirmskolas izglītības iestādes “Vāverīte” un pagasta padomes pārvaldes ēkā, Upes ielā 4</t>
  </si>
  <si>
    <t>Pašvaldības dzīvojamo māju „Ošenieki-2” Ošenieku ciemā un dzīvojamo māju „Lazdas”, „Gaismas”, „Lielkļavas”, „Selgas”, „Liepas” Jaunauces ciemā jumtu remontam</t>
  </si>
  <si>
    <t>Šķēdes pagasta pirmsskolas izglītības iestādes remontdarbi</t>
  </si>
  <si>
    <t>Pirmsskolas izglītības iestādes ēkas „Skola” renovācijai Šķēdes ciemā</t>
  </si>
  <si>
    <t>Projekta ”Ūdenssaimniecības attīstība Saldus rajona Šķēdes pagasta Šķēdes ciemā” līdzfinansējumam - tehniskā projekta izstrādei un atdzelžošanas iekārtu uzstādīšanai Šķēdes ciemā</t>
  </si>
  <si>
    <t>Šķēdes pagasta autoceļa “Zutēni - Sārcene” 0,7 km posma remontam</t>
  </si>
  <si>
    <t>Zirņu pagasta pamatskolas “Kurzemīte” energoefektivitātes paaugstināšana</t>
  </si>
  <si>
    <t>Pagasta ceļu Rīgas –Liepājas šoseja - „Ziediņi” un  Rīgas –Liepājas šoseja - „Strautnieki” posmu  remontam</t>
  </si>
  <si>
    <t>Zirņu pamatskolas ēkas Zirņu ciemā, Kurzemītes pamatskolas ēkas Butnāru ciemā un pašvaldības administratīvās ēkas „Pagastnams” renovācijai un energoefektivitātes paaugstināšanai</t>
  </si>
  <si>
    <t>Pampāļu pamatskolas elektroinstalācijas nomaiņa</t>
  </si>
  <si>
    <t>Pampāļu pamatskolas ūdensvada un kanalizācijas sistēmas nomaiņa</t>
  </si>
  <si>
    <t>Pampāļu pagasta pirmsskolas izglītības iestādes "Pumpuriņš" energoefektivitātes pilnveidošanas pasākumi</t>
  </si>
  <si>
    <t>Pampāļu pagasta Pampāļu pamatskolas ārējās ūdensapgādes, kanalizācijas un siltumapgādes rekonstrukcija</t>
  </si>
  <si>
    <t>Pampāļu pamatskolas energoefektivitātes pilnveidošanas pasākumi un telpu sakārtošana atbilstoši sanitārhigiēniskajām prasībām</t>
  </si>
  <si>
    <t>Siltumtrašu renovācijai un siltummezglu nomaiņai Pampāļu ciema centrā</t>
  </si>
  <si>
    <t>Nīgrandes pagasta Kalnu vidusskolas sporta zāles remonts</t>
  </si>
  <si>
    <t>Ūdenssaimniecības sakārtošanai Nīgrandes ciemā</t>
  </si>
  <si>
    <t>Zaņas pagasta Zaņas pamatskolas jumta seguma nomaiņa</t>
  </si>
  <si>
    <t>Zaņas pagasta bibliotēkas remonts</t>
  </si>
  <si>
    <t>Zaņas pamatskolas apkures, ūdensapgādes un kanalizācijas sistēmu sakārtošanai un logu nomaiņai</t>
  </si>
  <si>
    <t>Zaņas pagasta pašvaldības dzīvojamo māju logu un durvju nomaiņai Avotu ielā 1, Avotu ielā 2, Avotu ielā 3, Avotu ielā 4, Avotu ielā 6, „Brīviņi”, „Dzirnas”, „Odziņas”, „Līči”</t>
  </si>
  <si>
    <t>Kursīšu pagasta jauniešu sporta un atpūtas centra ierīkošana un aprīkojuma iegāde</t>
  </si>
  <si>
    <t>Kursīšu pagasta ambulances logu un durvju nomaiņa</t>
  </si>
  <si>
    <t>Kursīšu pamatskolas filiāles pirmsskolas izglītības iestādes “Riekstiņš” logu nomaiņa</t>
  </si>
  <si>
    <t>Kursīšu pagasta padomes administratīvās ēkas „Kalnāji” remonts, veidojamā novada pakalpojumu sniegšanas centra izveidei</t>
  </si>
  <si>
    <t>Kursīšu pamatskolas darbmācības kabineta ēkas remontam</t>
  </si>
  <si>
    <t>Sātiņu pamatskolas renovācija un energoefektivitātes paaugstināšana</t>
  </si>
  <si>
    <t>Novadnieku pagasta Sātiņu pamatskolas ēku renovācijas un energoefektivitātes paaugstināšanas projekts</t>
  </si>
  <si>
    <t>Saldus rajona Novadnieku pagasta padomei projekta "Novadnieku pagasta sabiedrisko pakalpojumu sniegšanas ēkas energoefektivitātes paaugstināšana" īstenošanai</t>
  </si>
  <si>
    <t>Novadnieku pagasta Sātiņu pamatskolas renovācija un avārijas stāvokļa novēršana</t>
  </si>
  <si>
    <t>Atdzelžošanas sistēmas izbūvēšanai Ēvaržu, Sātiņu un  Sesiles  ciemos</t>
  </si>
  <si>
    <t>Dūmvadu izbūvei daudzdzīvokļu mājās Parka ielā 5 un Parka ielā 7, Ēvaržu ciemā</t>
  </si>
  <si>
    <t>Jumta seguma nomaiņai un ventilācijas skursteņu remontam Parka ielā 5 un Parka ielā 1, Ēvaržu ciemā</t>
  </si>
  <si>
    <t>Ezeres pagasta centralizētās siltumapgādes efektivitātes paaugstināšanas 1.kārta</t>
  </si>
  <si>
    <t>Ezeres pagasta centralizētās siltumapgādes efektivitātes paaugstināšanas I kārta</t>
  </si>
  <si>
    <t>Ezeres pagasta centralizētās siltumapgādes sistēmas rekonstrukcijas 3.kārta</t>
  </si>
  <si>
    <t>Ezeres pagasta Ezeres kultūras nama sanitārā mezgla remonts</t>
  </si>
  <si>
    <t>Ezeres pagasta pirmsskolas izglītības iestādes logu un durvju nomaiņa</t>
  </si>
  <si>
    <t>Ezeres vidusskolas sporta zāles renovācijas un apkures sistēmas rekonstrukcijas tehniskā projekta izstrādei un realizācijai</t>
  </si>
  <si>
    <t>Ezeres vidusskolas apkures sistēmas nomaiņa</t>
  </si>
  <si>
    <t>Ezeres pagasta kultūras nama ēkas remontam</t>
  </si>
  <si>
    <t>Ezeres pagasta ambulances ēkas remontam</t>
  </si>
  <si>
    <t>Zvārdes pagasta Striķu pamatskolas katlumājas rekonstrukcijas izdevumu segšana</t>
  </si>
  <si>
    <t>Zvārdes kultūras nama renovācijai Striķu ciemā</t>
  </si>
  <si>
    <t>Striķu pamatskolas ēkas siltumenerģijas zudumu samazināšanai</t>
  </si>
  <si>
    <t xml:space="preserve"> Jaunauces pagasts</t>
  </si>
  <si>
    <t>Jaunauces pamatskolai - autobusa iegāde skolēnu pārvadāšanai</t>
  </si>
  <si>
    <t>Jaunauces pamatskolas ēdināšanas bloka renovācija</t>
  </si>
  <si>
    <t>Jaunauces pagasta Jaunauces pamatskolas energoefektivitātes paaugstināšana</t>
  </si>
  <si>
    <t>Tehniskā projekta ūdensapgādes un kanalizācijas sistēmas renovācijai izstrādei un projekta realizācijai Jaunauces ciemā</t>
  </si>
  <si>
    <t>Asfalta seguma atjaunošanai pagasta ceļiem Jaunauces ciemā:„Pūri-Auce-Grīvaiši-Zvejnieku ceļš I posms”; „Pūri-Auce-Grīvaiši-Zvejnieku ceļš II posms”; „Pūri-Auce-Grīvaiši-Zvejnieku ceļš III posms”, „Darbnīcas-Kamenes”, Pagastmāja-Āpši”; „Piebraucamais ceļš daudzdzīvokļu mājām”</t>
  </si>
  <si>
    <t>Jaunauces pagasta Tautas nama renovācijai</t>
  </si>
  <si>
    <t>Vadakstes pamatskolai - autobusa iegāde skolēnu pārvadāšanai</t>
  </si>
  <si>
    <t>Vadakstes pamatskolas energoefektivitātes paaugstināšana</t>
  </si>
  <si>
    <t>Vadakstes pagasta ūdens atdzelžošanas stacijas ierīkošana Vadakstes ciemata centrā</t>
  </si>
  <si>
    <t>Vadakstes pamatskolas ēkas remontam</t>
  </si>
  <si>
    <t>Vadakstes tautas nama ēkas remontam</t>
  </si>
  <si>
    <t>Atdzelžošanas stacijas izbūvei Priedulas ciemā</t>
  </si>
  <si>
    <t>Vadakstes pamatskolas sporta laukuma rekonstrukcijai</t>
  </si>
  <si>
    <t>Vasaras brīvdabas estrādes atjaunošanai Vadakstes ciemā</t>
  </si>
  <si>
    <t>Sporta laukuma iekārtošanai Priedulas ciemā</t>
  </si>
  <si>
    <t>Rubas pagasta speciālās internātskolas katlumājas rekonstrukcijas projekts</t>
  </si>
  <si>
    <t>Energoefektivitātes celšana un vides piesārņojuma samazināšanas pasākumi Rubas speciālajā internātskolā</t>
  </si>
  <si>
    <t>Rubas speciālās internātskolas energoefektivitātes celšana un vides piesārņojuma samazināšanas pasākumi</t>
  </si>
  <si>
    <t>Ūdensapgādes un  kanalizācijas sistēmas renovācijai Rubas ciemā</t>
  </si>
  <si>
    <t>Rubas pamatskolas energoefektivitātes paaugstināšanai – jumta seguma, logu, durvju un apkures sistēmas nomaiņai</t>
  </si>
  <si>
    <t>Energoefektivitātes paaugstināšana pirmskolas izglītības iestādei "Rūķītis"</t>
  </si>
  <si>
    <t>Speciālistu piesaiste Saulkrastu novada administratīvās un attīstības plānošanas kapacitātes stiprināšanai</t>
  </si>
  <si>
    <t>Saulkrastu pilsēta</t>
  </si>
  <si>
    <t>Saulkrastu pilsētas ar lauku teritoriju atkritumu izgāztuves "Izgāztuve" rekultivācija</t>
  </si>
  <si>
    <t>Pārvades un sadales sistēmas rekonstrukcija Saulkrastu pilsētas centrālajā daļā</t>
  </si>
  <si>
    <t>Sociālās dzīvojamās mājas Ķīšupes ielā 14, Saulkrastos siltumnoturības uzlabošanas pasākumi</t>
  </si>
  <si>
    <t>Ūdenssaimniecības attīstība Saulkrastos, Ūdenssaimniecības attīstība Austrumlatvijas upju baseinu pašvaldībās, 3.kārta</t>
  </si>
  <si>
    <t>Saulkrastu pagasts</t>
  </si>
  <si>
    <t>Saulkrastu ūdenssaimniecības attīstība</t>
  </si>
  <si>
    <t>Saulkrastu pilsētas ūdenssaimniecības attīstība</t>
  </si>
  <si>
    <t>Saulkrastu vidusskolas sporta halles būvniecība</t>
  </si>
  <si>
    <t>Saulkrastu pilsētas Zvejniekciema vidusskolas renovācijas 1.kārta – Zvejniekciema vidusskolas energoefektivitātes paaugstināšana</t>
  </si>
  <si>
    <t>Sējas novada Sējas ciema ūdenssaimniecības attīstība</t>
  </si>
  <si>
    <t>Sociālās dzīvojamās mājas „Austrumi” Sējas novadā siltumnoturības uzlabošanas pasākumi</t>
  </si>
  <si>
    <t>Sociālās dzīvojamās mājas „Ezeriņi” Sējas novadā siltumnoturības uzlabošanas pasākumi</t>
  </si>
  <si>
    <t>Juriskonsulta piesaiste Sējas novada pašvaldībai</t>
  </si>
  <si>
    <t>Ūdenssaimniecības attīstība Sējas novada Lojas ciemā</t>
  </si>
  <si>
    <t>Sējas novada Sējas pamatskolas remonts</t>
  </si>
  <si>
    <t>Siguldas novada Kalnabeites ciema kanalizācijas sūknētavas un spiedvada renovācija</t>
  </si>
  <si>
    <t>Siguldas novada Kalnabeites ciema ūdensapgādes sistēmas remonts no Ventas ielas līdz Kalnabeitēm</t>
  </si>
  <si>
    <t>Siguldas novada sabiedriskā kultūras centra un bibliotēkas celtniecība Jūdažos</t>
  </si>
  <si>
    <t xml:space="preserve">Siguldas pilsēta </t>
  </si>
  <si>
    <t xml:space="preserve">Siguldas notekūdeņu attīrīšanas ietaises </t>
  </si>
  <si>
    <t>Siguldas ūdenssaimniecības attīstība</t>
  </si>
  <si>
    <t>Rīgas rajona slimnīcas uzņemšanas nodaļas rekonstrukcija (Sigulda)</t>
  </si>
  <si>
    <t>Siguldas 1.pamatskolas energoefektivitātes pasākumi</t>
  </si>
  <si>
    <t>Siguldas pilsētas sporta zāles iegāde un remonts pašvaldības sporta skolai</t>
  </si>
  <si>
    <t>Siguldas 1.pamatskolas fasādes siltināšana un logu nomaiņa</t>
  </si>
  <si>
    <t>Ūdensvada un kanalizācijas vada izbūve Saules ielai, Siguldas pilsētā</t>
  </si>
  <si>
    <t>Ūdensvada un kanalizācijas uzbūve Doņu iela, Siguldas pilsēta, Siguldas novads</t>
  </si>
  <si>
    <t>Kanalizācijas vada un sūknētavas izbūvei Lāčplēša ielai, Siguldas pilsēta</t>
  </si>
  <si>
    <t>Svētku laukuma- auto stāvlaukuma un teritorijas labiekārtošana Siguldā, Leona Paegles ielā 21 un auto stāvlaukuma un teritorijas labiekārtošana Siguldā, Jāņa Poruka ielā 14</t>
  </si>
  <si>
    <t>Kanalizācijas vada un sūknētavas izbūve Ainas iela un Poruka iela, Siguldas pilsēta</t>
  </si>
  <si>
    <t>Siguldas pagasts</t>
  </si>
  <si>
    <t>Notekūdeņu attīrīšanas iekārtu renovācija un atdzelžošanas stacijas izbūve Nurmižu ciemā, Siguldas novadā</t>
  </si>
  <si>
    <t>Ūdensvada rekonstrukcija un atdzelžošanas stacijas izbūve Jūdažu ciemā, Siguldas novadā</t>
  </si>
  <si>
    <t>Ūdensvada rekonstrukcija, Ķiparu ciemā Siguldas novadā</t>
  </si>
  <si>
    <t>Mores pagasts</t>
  </si>
  <si>
    <t>Mores pagasta padome - Mores kauju piemiņas parka izveide</t>
  </si>
  <si>
    <t>Ūdensvada rekonstrukcija, Mores pagastā, Siguldas novadā</t>
  </si>
  <si>
    <t>Siguldas novada Mores pagasta autoceļa „Kalnāres – Ratnieki” rekonstrukcija</t>
  </si>
  <si>
    <t>Atdzelžošanas stacijas izbūve, Mores pagastā, Siguldas novadā</t>
  </si>
  <si>
    <t>Allažu pagasts</t>
  </si>
  <si>
    <t>Allažu ciemata centrālās siltumapgādes atjaunošana</t>
  </si>
  <si>
    <t>Allažu pamatskolas sporta zāles celtniecība</t>
  </si>
  <si>
    <t>Allažu pamatskolas celtniecība</t>
  </si>
  <si>
    <t>Rīgas rajona Allažu pagasta padomes projekta „Allažu pamatskolas ēkas 2.kārtas siltināšana” īstenošanai</t>
  </si>
  <si>
    <t xml:space="preserve"> Sigulda – Čiatūre – elpo brīvi (granta līguma Nr. 62 – 412006)</t>
  </si>
  <si>
    <t>SND</t>
  </si>
  <si>
    <t>Ārlietu ministrijas budžeta attīstības sadarbības līdzekļi un Kanādas Starptautiskās Attīstības aģentūras finansējumu</t>
  </si>
  <si>
    <t>2006- 2007</t>
  </si>
  <si>
    <t>Bērnu ar intelektuālās attīstības traucējumiem integrācija Mores pamatskolā. 2. kārta.</t>
  </si>
  <si>
    <t>ESF                             V/B</t>
  </si>
  <si>
    <t>2004 - 2007</t>
  </si>
  <si>
    <t xml:space="preserve">Development of Baltic Tourist Network in Via Hanseatica Development Zone” VHB - ZONE </t>
  </si>
  <si>
    <t>INTERREG IIIB ERAF</t>
  </si>
  <si>
    <t>Dārza ielas rekonstrukcija posmā no Raiņa ielas līdz Nītaures ielai</t>
  </si>
  <si>
    <t>ERAF                            V/B</t>
  </si>
  <si>
    <t>2005 - 2007</t>
  </si>
  <si>
    <t>Krimuldas pagasta atkritumu izgāztuves „Sigulda” (Silzemnieki) rekultivācija</t>
  </si>
  <si>
    <t>ERAF                          V/B</t>
  </si>
  <si>
    <t>2005- 2006</t>
  </si>
  <si>
    <t>Siguldas novada atkritumu izgāztuves „Kaļļi” rekultivācija</t>
  </si>
  <si>
    <t>Ūdenssaimniecības attīstība Austrumlatvijas upju baseinos, Sigulda</t>
  </si>
  <si>
    <t>SIA Saltavots</t>
  </si>
  <si>
    <t>2005 - 2006</t>
  </si>
  <si>
    <t>Bērnu ar intelektuālās attīstības traucējumiem integrācija Mores pamatskolā</t>
  </si>
  <si>
    <t>Tehniskā palīdzība Siguldas novada domes un NVO kapacitātes stiprināšanā ESF pasākumu ieviešanai</t>
  </si>
  <si>
    <t>Sociālās rehabilitācijas programmas izveide nodarbinātības veicināšanai 1. un 2. grupas invalīdiem un ilgstošajiem bezdarbniekiem pirmspensijas vecumā Siguldas novadā</t>
  </si>
  <si>
    <t xml:space="preserve">Siguldas novada pašvaldība </t>
  </si>
  <si>
    <t>Skrīveru pagasta ūdenssaimniecības pakalpojumu attīstība</t>
  </si>
  <si>
    <t>Energoefektivitātes paaugstināšana Andreja Upīša Skrīveru vidusskolas ēkā</t>
  </si>
  <si>
    <t>Normatīvo aktu prasībām neatbilstošās Skrīveru novada Skrīveru pagasta izgāztuves "Ramziņas" Nr.32828/2868/PPV rekultivācija</t>
  </si>
  <si>
    <t>Jauna dienas aprūpes centra izveide Skrīveru novadā</t>
  </si>
  <si>
    <t>Saules enerģija siltajam ūdenim Skrīveru novadā</t>
  </si>
  <si>
    <t>Alternatīvu sociālās aprūpes pakalpojumu attīstība Skrīveru novadā</t>
  </si>
  <si>
    <t>Gājēju ietves izbūve gar Daugavas ielu Skrīveros 1. kārta</t>
  </si>
  <si>
    <t>EJAM DROŠI! (Apvienotā gājēju un veloceliņa izbūve gar Jāņa Purapuķes ielu Skrīveros</t>
  </si>
  <si>
    <t>Skrīveru Andreja Upīša vidusskolas ēku remonts</t>
  </si>
  <si>
    <t>Skrīveru ciemata centralizētās siltumapgādes sistēmas rekonstrukcija</t>
  </si>
  <si>
    <t>Skrīveru A.Upīša vidusskolas ēku ekspluatācijas iespējamības
saglabāšana pēc 2000.gada (pabeigšana)</t>
  </si>
  <si>
    <t>Skrīveru pagastam - Skrīveru ciemata centralizētās siltumapgādes sistēmas rekonstrukcija</t>
  </si>
  <si>
    <t>Skrīveru pirmsskolas izglītības iestādes “Sprīdītis” ēkas siltināšana</t>
  </si>
  <si>
    <t>Skrīveru Andreja Upīša vidusskola – internāta grīdu rekonstrukcija</t>
  </si>
  <si>
    <t>Skrīveru pagasta sociālās palīdzības centra ēkas renovācija</t>
  </si>
  <si>
    <t>Skrīveru pagasta pašvaldības kultūras nama ēkas logu nomaiņa</t>
  </si>
  <si>
    <t>Skrīveru sociālās aprūpes centra rekonstrukcija</t>
  </si>
  <si>
    <t>Skrīveru pagasta A.Upīša vidusskolas dabaszinātņu kabineta remonts</t>
  </si>
  <si>
    <t>Skrīveru pagasta pirmsskolas izglītības iestādes "Saulēni" ēkas renovācija</t>
  </si>
  <si>
    <t>Skrīveru pagasta pirmsskolas izglītības iestādes “Saulēni” telpu renovācija</t>
  </si>
  <si>
    <t>Skrīveru sociālās aprūpes centra ēkas rekonstrukcija</t>
  </si>
  <si>
    <t>Sociālās dzīvojamās mājas Liepājas ielā 6 Skrundā energoefektivitātes pasākumi</t>
  </si>
  <si>
    <t>Speciālistu piesaiste Skrundas novadam</t>
  </si>
  <si>
    <t>L321 - Pamatpakalpojumi ekonomikai un iedzīvotājiem - Nīkrāces saieta nama izveide.</t>
  </si>
  <si>
    <t>Skrundas novada Nīkrāces pagasta Dzeldas ciema ūdenssaimniecības attīstība</t>
  </si>
  <si>
    <t>L321 - Pamatpakalpojumi ekonomikai un iedzīvotājiem - Ropupes tilta rekonstrukcija</t>
  </si>
  <si>
    <t>L321 - Pamatpakalpojumi ekonomikai un iedzīvotājiem - Jubilejas ielas rekonstr.</t>
  </si>
  <si>
    <t>L321 - Pamatpakalpojumi ekonomikai un iedzīvotājiem - Liepu ielas rekonstr.</t>
  </si>
  <si>
    <t>Sadzīves atkritumu izgāztuves „Sniedzes” 62828/1251/PPV Rudbāržu pagastā, Skrundas novadā monitoringa sistēmas izveide</t>
  </si>
  <si>
    <t>L413 - Lauku ekonomikas dažādošana un dzīves kvalitātes veicināšana vietējo attīstības stratēģiju īstenošanas teritorijā - Inventāra iegāde dienas centram.</t>
  </si>
  <si>
    <t>Ūdenssaimniecības attīstība 14 Kurzemes reģiona pašvaldībās, Skrunda</t>
  </si>
  <si>
    <t>Sadzīves atkritumu izgāztuves "Skrunda" rekultivācija Skrundas pilsētā ar lauku teritoriju 62297/1445/VPP</t>
  </si>
  <si>
    <t>Alternatīvās aprūpes pakalpojumu attīstīšana un pilnveide Skrundas pašvaldībā</t>
  </si>
  <si>
    <t>L321 - Pamatpakalpojumi ekonomikai un iedzīvotājiem - Pulksteņa skvēra rekonstrukcija</t>
  </si>
  <si>
    <t>L321 - Pamatpakalpojumi ekonomikai un iedzīvotājiem -  Estrādes rekonstrukcija</t>
  </si>
  <si>
    <t>L321 - Pamatpakalpojumi ekonomikai un iedzīvotājiem - Cieceres ielas rekonstrukcija</t>
  </si>
  <si>
    <t>Ūdenssaimniecības infrastruktūras attīstība Skrundas novada Jaunmuižas ciemā</t>
  </si>
  <si>
    <t>Ūdenssaimniecības infrastruktūras attīstība Skrundas novada Kušaiņu ciemā</t>
  </si>
  <si>
    <t xml:space="preserve"> Skrundas pilsētas satiksmes kvalitātes un drošības uzlabošana</t>
  </si>
  <si>
    <t>Siltumnīcgāzu emisiju samazināšana Skrundas novada pašvaldības publiskajā apgaismojumā</t>
  </si>
  <si>
    <t>Kvalitatīvai dabaszinātņu atbilstošas materiālās bāzes nodrošināšana Skrundas  vidusskolā</t>
  </si>
  <si>
    <t>Rudbāŗžu sanatorijas internātpamatskolas skolas ēkas renovācija</t>
  </si>
  <si>
    <t>"Kartēt un saskaņot" metodes ieviešana pašvaldību iedzīvotāju interešu integrēšanai jaunveidojamā Skrundas novada teritorijas attīstības plānošanā un projektu definēšanā</t>
  </si>
  <si>
    <t>Klusās ielas un ceļa Skrunda- berģi rekonstrukcija Skrundas novadā</t>
  </si>
  <si>
    <t>Skrundas un Kuldīgas novadu attīstības programmu izstrāde</t>
  </si>
  <si>
    <t>RAPLAM Reformu nauda</t>
  </si>
  <si>
    <t>Skrundas novada pašvaldības ēkas logu nomaiņa</t>
  </si>
  <si>
    <t>Nīkrāces pagasts</t>
  </si>
  <si>
    <t>Pagasta padomes ēkas jumta seguma maiņa</t>
  </si>
  <si>
    <t>Lēnu ciema atdzelžošanas iekārtas uzstādīšana un ēkas rekonstrukcija</t>
  </si>
  <si>
    <t>Dzeldas ciemata atdzelžošanas iekārtas uzstādīšana un ēkas rekonstrukcija</t>
  </si>
  <si>
    <t>Sociālās mājas jumta seguma maiņa Ziedu 22, Ziedu 20</t>
  </si>
  <si>
    <t>Raņķu pagasts</t>
  </si>
  <si>
    <t>Logu un durvju nomaiņa sākumskolā</t>
  </si>
  <si>
    <t>Raņķu pagasta bibliotēkas telpu izbūve ēkā „Sākumskola”</t>
  </si>
  <si>
    <t>Ūdenstorņa remonts un atdzelžošanas iekārtas uzstādīšana</t>
  </si>
  <si>
    <t>Lielā iela asfaltbetona uzklāšana</t>
  </si>
  <si>
    <t>Estrādes izbūvēšana</t>
  </si>
  <si>
    <t>Pašvaldības ceļa „Tīriņi- Gulbji- Bišavas” remonts</t>
  </si>
  <si>
    <t>Jauniešu atpūtas centra izveide</t>
  </si>
  <si>
    <t>Rudbāržu pagasts</t>
  </si>
  <si>
    <t>Rudbāržu sanatorijas internātskolas iekšējā elektrosistēma (pabeigšana)</t>
  </si>
  <si>
    <t>Rudbāržu pagasta siltumapgādes sistēmas rekonstrukcijas II kārta</t>
  </si>
  <si>
    <t>Oskara Kalpaka Rudbāržu pamatskolas ēku un inženierkomunikāciju remonts, pārbūve un rekonstrukcija</t>
  </si>
  <si>
    <t>Avārijas situācijas novēršana Pelču sākumskolā</t>
  </si>
  <si>
    <t>Oskara Kalpaka Rudbāržu pagasta pamatskolas ēku un inženierkomunikāciju remonts, pārbūve un rekonstrukcija</t>
  </si>
  <si>
    <t>Rudbāržu Oskara Kalpaka pamatskolas ēku un inženierkomunikāciju remonts, pārbūve un rekonstrukcija</t>
  </si>
  <si>
    <t>Sociālās palīdzības centra izveide Rudbāržu pagastā</t>
  </si>
  <si>
    <t>Rudbāržu pagasta bērnu un jauniešu sociālā centra labiekārtošana</t>
  </si>
  <si>
    <t>Kuldīgas rajona Rudbāržu pagasta padomei projekta "Sociālās palīdzības centra siltināšana Kuldīgas rajona Rudbāržu pagasta Jubilejas ielā 3" īstenošanai</t>
  </si>
  <si>
    <t>Sporta zāles renovācija</t>
  </si>
  <si>
    <t>Notekūdeņu attīrīšanas iekārtu rekonstrukcijai</t>
  </si>
  <si>
    <t>Administratīvās ēkas "Dārdedzes" renovācijai</t>
  </si>
  <si>
    <t>Skrundas pilsēta</t>
  </si>
  <si>
    <t>Skrundas 1.vidusskolas renovācija, paplašināšana un energoefektivitātes
paaugstināšana</t>
  </si>
  <si>
    <t>Skrundas 1.vidusskolas renovācija, paplašināšana un energoefektivitātes paaugstināšana</t>
  </si>
  <si>
    <t>Skrundas 1.vidusskolas ēdināšanas bloka renovācija</t>
  </si>
  <si>
    <t>Skrundas pilsētas ar lauku teritoriju Skrundas 1.vidusskolas renovācija, energoefektivitātes paaugstināšana un paplašināšana</t>
  </si>
  <si>
    <t>Skrundas pilsētas ar lauku teritoriju domes projekta „Skrundas pilsētas siltumapgādes sistēmas rekonstrukcija” īstenošanai</t>
  </si>
  <si>
    <t>Skrundas kultūras nama renovācija</t>
  </si>
  <si>
    <t>Skrundas pagasts</t>
  </si>
  <si>
    <t>Jaunmuižas pamatskolas renovācija</t>
  </si>
  <si>
    <t>Pirmsskolas izglītības iestādes "Pīlādzītis" Mētras ielā 11A infrastruktūras attīstība</t>
  </si>
  <si>
    <t>Energoefektivitātes paaugstināšana Smiltenes novada pašvaldības ēkās</t>
  </si>
  <si>
    <t>Smiltenes novada pašvaldības publisko teritoriju apgaismojuma infrastruktūras atjaunošana</t>
  </si>
  <si>
    <t>Bilskas pagasts</t>
  </si>
  <si>
    <t>Bilskas pagasta atkritumu izgāztuvju "Ancīši" un "Stirnas" rekultivācija</t>
  </si>
  <si>
    <t>Ūdenssaimniecības attīstība Smiltenes novada Bilskas ciemā</t>
  </si>
  <si>
    <t>Blomes pagasts</t>
  </si>
  <si>
    <t>Blomes pagasta atkritumu izgāztuves "Lapsiņas" rekultivācija</t>
  </si>
  <si>
    <t>Brantu pagasts</t>
  </si>
  <si>
    <t>Grundzāles pagasts</t>
  </si>
  <si>
    <t>Normatīvo aktu prasībām neatbilstošās Valkas rajona Grundzāles pagasta izgāztuves "Smiltiņsils" Nr.94588/5318/PPV rekultivācija</t>
  </si>
  <si>
    <t>Ūdenssaimniecības infrastruktūras attīstība Smiltenes novada Grundzāles ciemā</t>
  </si>
  <si>
    <t>Launkalnes pagasts</t>
  </si>
  <si>
    <t>Launkalnes pagasta atkritumu izgāztuves "Putnukalns" Nr.94708/5258/PPV rekultivācija</t>
  </si>
  <si>
    <t>Palsmanes pagasts</t>
  </si>
  <si>
    <t>Mājturības un tehnoloģiju, dabaszinātņu kabinetu renovācija un skolas jumta nomaiņa Palsmanes speciālā internātpamatskolā</t>
  </si>
  <si>
    <t>Normatīvo aktu prasībām neatbilstošās Smiltenes novada Palsmanes pagasta izgāztuves „Kangarkalni” Nr.94748/3360/PPV rekultivācija</t>
  </si>
  <si>
    <t>Smiltenes pagasts</t>
  </si>
  <si>
    <t>Biomasas katlumājas būvniecība un saules kolektoru sistēmas uzstādīšana Smiltenes tehnikumā</t>
  </si>
  <si>
    <t>Smiltenes pilsēta</t>
  </si>
  <si>
    <t>Ūdenssaimniecības attīstība Austrumlatvijas upju baseinos, Smiltene</t>
  </si>
  <si>
    <t>Dabas zinātņu kabinetu labiekārtošana Smiltenes Centra vidusskolā</t>
  </si>
  <si>
    <t>Raiņa ielas un tās pieslēgumu ielu kompleksā rekonstrukcija</t>
  </si>
  <si>
    <t>Atmodas ielas un tās pieslēgumu ielu kompleksā rekonstrukcija</t>
  </si>
  <si>
    <t>Ūdenssaimniecības attīstība Smiltenē, 2. kārta</t>
  </si>
  <si>
    <t>Smiltenes pilsētas ielu kompleksā rekonstrukcija, 2.kārta”</t>
  </si>
  <si>
    <t>Bilskas pamatskolas sporta zāles un palīgtelpu renovācija</t>
  </si>
  <si>
    <t>Blomes pamatskolas logu nomaiņa un siltināšana</t>
  </si>
  <si>
    <t>Valkas rajona Blomes pagasta padomei projekta "Blomes pamatskolas energoefektivitātes uzlabošana" īstenošanai</t>
  </si>
  <si>
    <t>Blomes pagasta pamatskolas ēkas energoefektivitātes paaugstināšana (t.sk. ārsienu siltināšana un apkures katla iegāde)</t>
  </si>
  <si>
    <t>Jaunas artēziskās akas izveide, atdzelžošanas iekārtas uzstādīšana un kanalizācijas sistēmas rekonstrukcija Blomes ciemā.</t>
  </si>
  <si>
    <t>Brantu pagasta Vidzemes ciema sporta laukuma izbūve</t>
  </si>
  <si>
    <t>Brantu pagasta pašvaldības ceļu „Raunas ceļš – Paltnieki – Prieņi” rekonstrukcija</t>
  </si>
  <si>
    <t xml:space="preserve"> Grundzāles pagasts</t>
  </si>
  <si>
    <t>Grundzāles pagasta Grundzāles pamatskolas energoefektivitātes paaugstināšana</t>
  </si>
  <si>
    <t>Grundzāles pamatskolas remonts Tilta ielā 6</t>
  </si>
  <si>
    <t>Grundzāles pagasta pašvaldības ēkas jumta remonts Tilta ielā 5</t>
  </si>
  <si>
    <t>Grundzāles pagasta Avotu ielas rekonstrukcija</t>
  </si>
  <si>
    <t xml:space="preserve"> Launkalnes pagasts</t>
  </si>
  <si>
    <t>Launkalnes pagasta Launkalnes pamatskolas energoefektivitātes paaugstināšana</t>
  </si>
  <si>
    <t>Launkalnes ciema attīrīšanas iekārtu izbūve</t>
  </si>
  <si>
    <t>Launkalnes pamatskolas - bērnudārza ēkas siltināšana</t>
  </si>
  <si>
    <t>Launkalnes pagasta Silvas ciema ūdensapgādes sistēmas un kanalizācijas pieslēguma izbūve pie Smiltenes pilsētas tīkliem</t>
  </si>
  <si>
    <t>Palsmanes speciālās internātskolas siltumapgādes sistēmas un ūdensvada rekonstrukcija</t>
  </si>
  <si>
    <t>Logu nomaiņa Palsmanes speciālās internātskolas internātā</t>
  </si>
  <si>
    <t>Palsmanes pamatskolas logu nomaiņa</t>
  </si>
  <si>
    <t>Palsmanes speciālās internātskolas remonts</t>
  </si>
  <si>
    <t>Palsmanes pagasta Palsmanes pamatskolas internāta ēkas logu un durvju nomaiņa, virtuves renovācija</t>
  </si>
  <si>
    <t>Palsmanes pagasta Palsmanes ciema centrālās siltumtrases renovācija</t>
  </si>
  <si>
    <t>Autobusa iegāde skolēnu pārvadājumiem</t>
  </si>
  <si>
    <t>Smiltenes pagasta apdzīvotas vietas Brutuļi, Brutuļu ielas asfaltēšana</t>
  </si>
  <si>
    <t>Smiltenes pagasta apdzīvotas vietas Kalnamuiža, Līgo ielas asfaltēšana</t>
  </si>
  <si>
    <t>Sarkanā Krusta Smiltenes slimnīcas katlu mājas un siltumtrases rekonstrukcija</t>
  </si>
  <si>
    <t>Sarkanā Krusta Smiltenes slimnīcas katlumājas un siltumtrases rekonstrukcija</t>
  </si>
  <si>
    <t>Smiltenes pensionāru kluba telpu remonts un iekārtošana</t>
  </si>
  <si>
    <t>Smiltenes pilsētas centralizētās siltumapgādes sistēmas rekonstrukcija</t>
  </si>
  <si>
    <t>Smiltenes pilsdrupu konservācija</t>
  </si>
  <si>
    <t>Smiltenes pilsētas sporta halles būvniecība</t>
  </si>
  <si>
    <t>Smiltenes sporta halles pabeigšana</t>
  </si>
  <si>
    <t>Smiltenes 2.vidusskolas piebūves 1.kārtas būvniecība</t>
  </si>
  <si>
    <t>Draudu novēršanas pasākumi Smiltenes ģimnāzijas celtnes kultūrvēsturiskajā daļā</t>
  </si>
  <si>
    <t>Smiltenes Trīs pakalnu pamatskolas mācību korpusa jumta konstrukcijas un jumta seguma izbūve</t>
  </si>
  <si>
    <t>Smiltenes Centra vidusskolas 2.kārtas būvniecība</t>
  </si>
  <si>
    <t>Smiltenes ģimnāzijas ēkas rekonstrukcija</t>
  </si>
  <si>
    <t>Smiltenes Trīs pakalnu pamatskolas zāles pārbūve sporta vajadzībām</t>
  </si>
  <si>
    <t>Smiltenes pilsētas domes projekta „Smiltenes pilsētas centralizētās ēkas siltumapgādes sistēmas rekonstrukcija” īstenošanai</t>
  </si>
  <si>
    <t>Pirmsskolas izglītības iestādes izbūvei, Rīgas ielā 8a</t>
  </si>
  <si>
    <t>Variņu pagasts</t>
  </si>
  <si>
    <t>Variņu pagasta Ķempu pamatskolas sporta zāles celtniecība</t>
  </si>
  <si>
    <t>Variņu pagasta pamatskolas sporta zāles celtniecības turpināšana</t>
  </si>
  <si>
    <t>Variņu pamatskolas sporta zāles celtniecības pabeigšanai</t>
  </si>
  <si>
    <t>Variņu pamatskolas siltumefektivitātes paaugstināšana Oktobra ielā 13</t>
  </si>
  <si>
    <t>Pirmsskolas izglītības iestādes „Saulīte” siltumefektivitātes paaugstināšana, Oktobra ielā 5</t>
  </si>
  <si>
    <t>Kanalizācijas un ūdensvada rekonstrukcijas tehniskā projekta izstrāde Variņu pagasta Variņu ciemā</t>
  </si>
  <si>
    <t>Ūdenssaimniecības pakalpojumu attīstība Ulbrokā</t>
  </si>
  <si>
    <t>Notekūdeņu attīrīšanas iekārtu rekonstrukcija Upeslejās</t>
  </si>
  <si>
    <t>Stopiņu novada attīstības programmas 2012.-2018.gadam izstrāde</t>
  </si>
  <si>
    <t>Informācijas tehnoloģiju speciālista piesaiste Stopiņu novada pašvaldībai</t>
  </si>
  <si>
    <t>Sociālā darbinieka  piesaiste Stopiņu novada pašvaldībai</t>
  </si>
  <si>
    <t>Oglekļa dioksīda emisiju samazināšana Ulbrokas sporta kompleksā</t>
  </si>
  <si>
    <t>Stopiņu novada Ulbrokas ciemata gājēju celiņa izbūves 2.kārtas realizēšana</t>
  </si>
  <si>
    <t xml:space="preserve">Energoefektivitātes paaugstināšana Strenču novada pašvaldības ēkās </t>
  </si>
  <si>
    <t>Speciālistu piesaiste Strenču novada pašvaldībā</t>
  </si>
  <si>
    <t>Strenču novads</t>
  </si>
  <si>
    <t>Strenču novada pašvaldības darbinieku zināšanu un prasmju paaugstināšana ES u.c.ārvalstu finansējuma piesaistīšanai un projektu ieviešanai</t>
  </si>
  <si>
    <t>Strenču novada izglītības iestāžu informatizācija</t>
  </si>
  <si>
    <t>Attīstības plānošanas kapacitātes paaugstināšana Strenču novadā</t>
  </si>
  <si>
    <t>VIA Hanseatica</t>
  </si>
  <si>
    <t>Riverways</t>
  </si>
  <si>
    <t>Nemateriālā kultūras mantojuma saglabāšana Eiropas pilsoņu aktivitātei</t>
  </si>
  <si>
    <t>Jērcēnu pagasts</t>
  </si>
  <si>
    <t>Ūdenssaimniecības infrastruktūras attīstība Jērcēnu pagasta Jērcēnu ciemā</t>
  </si>
  <si>
    <t>Gaišs ceļš caur Jērcēniem</t>
  </si>
  <si>
    <t>Muižas kompleksa ēkasfasāžu izgaismošana, vēsturiskā laikmeta tērpu šūšana un multimediju aprīkojuma iegāde Jērcēnmuižas kultūrvēsturiskā mantojuma eksponēšanai</t>
  </si>
  <si>
    <t>Plāņu pagasts</t>
  </si>
  <si>
    <t>Plāņu pagasta atkritumu izgāztuves "Rūķi" rekultivācija</t>
  </si>
  <si>
    <t>Ūdenssaimniecības attīstība Strenču novada Plāņu pagasta Plāņu ciematā</t>
  </si>
  <si>
    <t>Ūdenssaimniecības attīstība Strenču novada Plāņu pagasta Jaunklidža ciemā</t>
  </si>
  <si>
    <t>Brīvdabas pasākumu vietas izveide pie Jaunklidža saieta nama</t>
  </si>
  <si>
    <t>Multimediju aprīkojuma iegāde- Jaunklidža kultūrvēstures un ainavas saglabāšanai un popularizēšanai</t>
  </si>
  <si>
    <t>Sedas pilsēta</t>
  </si>
  <si>
    <t>Ūdenssaimniecības attīstība -rekonstrukcija Sedas pilsētā</t>
  </si>
  <si>
    <t>Strenču pašvaldības publisko teritoriju apgaismojuma un infrastruktūras modernizācija Sedas pilsētā</t>
  </si>
  <si>
    <t>Ūdenssaimniecības attīstība- rekonstrukcija Sedas pilsētā, 2.etaps</t>
  </si>
  <si>
    <t>Sedas pilsētas kultūrvēsturiskā mantojuma (1953-1990) ekspozīcijas izveide</t>
  </si>
  <si>
    <t>Strenču pilsēta</t>
  </si>
  <si>
    <t>Ūdenssaimniecības attīstība Strenču pilsētā</t>
  </si>
  <si>
    <t>Strenču pilsētas atkritumu izgāztuves "Rāmītis" Valkas rajona Plāņu pagastā rekultivācija</t>
  </si>
  <si>
    <t>Kvalitatīvai dabas zinātņu apguvei atbilstošas materiāli tehniskās bāzes nodrošināšana Strenču vidusskolā</t>
  </si>
  <si>
    <t>Ūdenssaimniecības attīstība Strenču pilsētā, 2.etaps</t>
  </si>
  <si>
    <t>Floristikas izstrādājumu ražotnes paplašināšana</t>
  </si>
  <si>
    <t>Ūdenssaimniecības attīstība Strenču pilsētā, 3.etaps</t>
  </si>
  <si>
    <t>Tranzītielas posma Valkas ielā (no krustojuma ar Slimnīcas ielu līdz pilsētas robežai) rekonstrukcija Strenču pilsētā</t>
  </si>
  <si>
    <t>Strenču pašvaldības publisko teritoriju apgaismojuma un infrastruktūras modernizācija Strenču pilsētā</t>
  </si>
  <si>
    <t>Ūdenssaimniecības attīstība Strenču pilsētā, 4.etaps</t>
  </si>
  <si>
    <t>Tranzītielas posma Rīgas ielā un Valkas ielā posma no tilta pār Strenčupīti līdz Slimnīcas ielai rekonstrukcija Strenču pilsētā</t>
  </si>
  <si>
    <t>Strenču tautas interešu nama aprīkojuma un inventāra iegāde</t>
  </si>
  <si>
    <t>Vides sakārtošana Strenču vēsturiskajā tirgus laukumā</t>
  </si>
  <si>
    <t>Valkas rajona Jērcēnu pagasta padomes projekta „Apkures sistēmas modernizācija Jērcēnmuižā” īstenošanai</t>
  </si>
  <si>
    <t>Pašvaldības autoceļa Ķeiži – šoseja Valmiera – Strenči periodiskā uzturēšana</t>
  </si>
  <si>
    <t>Tilta pār Ķeižu dzirnavu ezera aizsprostu rekonstrukcija</t>
  </si>
  <si>
    <t>Plāņu pagasta padomes ēkas remonts – logu nomaiņa, katlu mājas apkures iekārtas maiņa</t>
  </si>
  <si>
    <t>Plāņu pagasta tautas nama remonts</t>
  </si>
  <si>
    <t>Plāņu pagasta pamatskolas, Skolas ielā 4, logu nomaiņa</t>
  </si>
  <si>
    <t>Pašvaldības ēkas, Skolas ielā 5, Plāņu pagastā, remonts</t>
  </si>
  <si>
    <t>Valkas rajona padome - sociālās aprūpes pakalpojumu kvalitātes paaugstināšana Sedas veco ļaužu un invalīdu rehabilitācijas centrā</t>
  </si>
  <si>
    <t>Tehniskā projekta realizācija- Sedas pilsētas siltumtīklu sistēmas rekonstrukcija. Siltumtīklu nomaiņa</t>
  </si>
  <si>
    <t>DANPLAN GROUP projekta finansēšana,
Strenču pilsētas pašvaldībai</t>
  </si>
  <si>
    <t xml:space="preserve">Strenču skolas celtniecība </t>
  </si>
  <si>
    <t>Strenču skolas atjaunošana</t>
  </si>
  <si>
    <t>Strenču skolas atjaunošana (projekta pabeigšana)</t>
  </si>
  <si>
    <t>Strenču pilsētas centrālā parka projekta izstrāde un realizācija</t>
  </si>
  <si>
    <t>Strenču pilsētas mūzikas skolas jumta renovācija</t>
  </si>
  <si>
    <t>Strenču mūzikas skolas ēkas renovācija</t>
  </si>
  <si>
    <t>Pašvaldības ēkas remonts Strenčos, Valkas ielā 16</t>
  </si>
  <si>
    <t>Strenču pilsētas domes ēka Rīgas ielā 7 remonts un siltumtrases, iekšējās apkures un siltummezgla izbūve</t>
  </si>
  <si>
    <t>Pirmskolas izglītības iestāde „Minkāns” Strenčos, Rīgas ielā 8a, remonts un siltumtrases, iekšējās apkures un siltummezgla izbūve</t>
  </si>
  <si>
    <t>Strenčos pilsētas pašvaldības ēkas Rīgas ielā 11 rekonstrukcijas tehniskā projekta izstrādei</t>
  </si>
  <si>
    <t>Valdemārpils Bērnu dienas aprūpes un brīvā laika pavadīšanas centra izveide</t>
  </si>
  <si>
    <t>Ūdenssaimniecības attīstība Valdemārpilī</t>
  </si>
  <si>
    <t xml:space="preserve">Speciālistu piesaiste Talsu novada pašvaldības kapacitātes paaugstināšanai </t>
  </si>
  <si>
    <t>Talsu novada pašvaldības attīstības plānošanas kapacitātes paaugstināšana plānošanas dokumentu izstrādei</t>
  </si>
  <si>
    <t>Abavas pagasts</t>
  </si>
  <si>
    <t>Belgales pagasts</t>
  </si>
  <si>
    <t>Ģibuļu pagasts</t>
  </si>
  <si>
    <t>Ūdenssaimniecības attīstība Talsu rajona Ģibuļu pagasta Spārē</t>
  </si>
  <si>
    <t>Ūdenssaimniecības attīstība Talsu rajona Ģibuļu pagasta Pastendē</t>
  </si>
  <si>
    <t>Īves pagasts</t>
  </si>
  <si>
    <t>Ķūļciema pagasts</t>
  </si>
  <si>
    <t>Laidzes pagasts</t>
  </si>
  <si>
    <t>Ūdenssaimniecības pakalpojumu attīstība Laidzes pagasta Laidzes ciemā</t>
  </si>
  <si>
    <t>Laucienes pagasts</t>
  </si>
  <si>
    <t>Laucienes siltumapgādes sistēmas modernizācija un energoefektivitātes paaugstināšana; Laucienes pagasts, Kurzeme</t>
  </si>
  <si>
    <t>Lībagu pagasts</t>
  </si>
  <si>
    <t>Ūdenssaimniecības attīstība Talsu rajona Lībagu pagasta Dižstendē</t>
  </si>
  <si>
    <t>Ūdenssaimniecības attīstība Talsu rajona Lībagu pagasta Mundigciemā</t>
  </si>
  <si>
    <t>Daudzdzīvokļu dzīvojamās mājas "Saulītes" energoefektivitātes paaugstināšanas pasākumi</t>
  </si>
  <si>
    <t>Lubes pagasts</t>
  </si>
  <si>
    <t>Lubes pagasta Anužu ciema ūdenssaimniecības infrastruktūras attīstība</t>
  </si>
  <si>
    <t>Sabiles pilsēta</t>
  </si>
  <si>
    <t>Kvalitatīvai dabaszinātņu apguvei atbilstošas materiālās bāzes nodrošināšana Sabiles vidusskolā</t>
  </si>
  <si>
    <t>Ūdenssaimniecības infrastruktūras attīstība Sabiles pilsētā</t>
  </si>
  <si>
    <t>Stendes pilsēta</t>
  </si>
  <si>
    <t>Stendes pilsētas ūdenssaimniecības attīstības projekts</t>
  </si>
  <si>
    <t>Strazdes pagasts</t>
  </si>
  <si>
    <t>Strazdes pagasta sociālās dzīvojamās mājas "Silmalas" siltumnoturības uzlabošanas pasākumi</t>
  </si>
  <si>
    <t>Ūdenssaimniecības infrastruktūras attīstība Talsu novada Strazdes ciemā</t>
  </si>
  <si>
    <t>Talsu pilsēta</t>
  </si>
  <si>
    <t>Siltumtīklu rekonstrukcija Talsos, Talsu novadā</t>
  </si>
  <si>
    <t>Sociālās dzīvojamās mājas Kalna ielā 5A siltumnoturības uzlabošanas pasākumi</t>
  </si>
  <si>
    <t>Ūdenssaimniecības pakalpojumu attīstība Talsos</t>
  </si>
  <si>
    <t>Talsu pilsētas pirmsskolas izglītības iestāžu energoefektivitātes paaugstināšana un renovācija</t>
  </si>
  <si>
    <t>Daudzdzīvokļu dzīvojamās mājas Darba ielā 19a, Talsos energoefektivitātes paaugstināšanas pasākumi</t>
  </si>
  <si>
    <t>Daudzdzīvokļu dzīvojamās mājas Raiņa ielā 3 energoefektivitātes paaugstināšanas pasākumi</t>
  </si>
  <si>
    <t>Kvalitatīvai dabaszinātņu apguvei atbilstošas materiālās bāzes nodrošināšana Talsu 2. vidusskolā</t>
  </si>
  <si>
    <t>"Talsu pilsētas pirmsskolas izglītības iestāžu energoefektivitātes paaugstināšana un renovācija" II kārta</t>
  </si>
  <si>
    <t>Talsu 2.vidusskolas infrastruktūras pielāgošana izglītojamajiem ar funkcionāliem traucējumiem</t>
  </si>
  <si>
    <t>Satiksmes drošības uzlabojumi Dundagas ielā</t>
  </si>
  <si>
    <t>Valdemārpils pilsēta ar lauku teritoriju</t>
  </si>
  <si>
    <t>Kvalitatīvai dabaszinātņu apguvei atbilstošas materiālās bāzes nodrošināšana Valdemārpils vidusskolā</t>
  </si>
  <si>
    <t>Valdgales pagasts</t>
  </si>
  <si>
    <t>Ūdenssaimniecības infrasturktūras attīstība Talsu novada Valdgales pagasta Pūņās</t>
  </si>
  <si>
    <t>Vandzenes pagasts</t>
  </si>
  <si>
    <t>Virbu pagasts</t>
  </si>
  <si>
    <t>Virbu pagasta siltumapgādes sistēmas rekonstrukcija; Virbu pagasts, Kurzeme</t>
  </si>
  <si>
    <t>Ūdenssaimniecības infrastruktūras attīstība Virbu pagasta Jaunpagasta ciemā</t>
  </si>
  <si>
    <t>Talsu novada muzeja jumta nomaiņa</t>
  </si>
  <si>
    <t>Sabiles novada kultūras nama energoefektivitātes paaugstināšana un remontdarbi</t>
  </si>
  <si>
    <t>Sabiles vidusskolas sporta halles celtniecībai- jumta seguma uzstādīšanai un logu ielikšanai</t>
  </si>
  <si>
    <t>Pašvaldības SIA „Sabiles veselības centrs” energoefektivitātes paaugstināšana un ugunsdrošības nodrošināšana</t>
  </si>
  <si>
    <t>Notekūdeņu attīrīšanas iekārtu rekonstrukcija Abavas pagasta ciemā „Priedes”</t>
  </si>
  <si>
    <t>Siltumtīklu rekonstrukcijai „Priedēs” Abavas pagastā, Sabiles novadā</t>
  </si>
  <si>
    <t>Dzeramā ūdens apgādes sistēmas rekonstrukcija ciemā Priedes, Abavas pagastā</t>
  </si>
  <si>
    <t>Attīrīšanas iekārtu rekonstrukcijas tehniskā projekta izstrāde „Priedēs” Abavas pagastā, Sabiles novadā</t>
  </si>
  <si>
    <t>Sabiles novada sociālās aprūpes centra "Veģi" ēkas labā spārna 30 logu nomaiņa</t>
  </si>
  <si>
    <t>Balgales pagasts</t>
  </si>
  <si>
    <t>Tehniskā projekta „Nepabeigtā bērnudārza – skolas jaunbūves renovācija” izstrāde</t>
  </si>
  <si>
    <t>Dursupes pamatskolas jumta nomaiņa</t>
  </si>
  <si>
    <t>Ēkas „Grantiņi” renovācija (tautas nams, PII, bibliotēka)</t>
  </si>
  <si>
    <t>Pašvaldības autoceļu remonts (kad.nr.8846 006 0146 un kad.nr. 8846 006 0049)</t>
  </si>
  <si>
    <t>Ģibuļu pagasta Pastendes ciemata centralizētās siltumapgādes
sistēmas rekonstrukcijas 2.kārta</t>
  </si>
  <si>
    <t>Pastendes siltumapgādes sistēmas rekonstrukcija</t>
  </si>
  <si>
    <t>Ģibuļu pagasta Spāres pamatskolas skolēnu ēdināšanas bloka inventāra iegāde</t>
  </si>
  <si>
    <t>Ģibuļu pagasta pirmsskolas izglītības iestādes logu nomaiņa</t>
  </si>
  <si>
    <t>Ģibuļu pagasta Pastendes pamatskolas ēdināšanas bloka rekonstrukcija</t>
  </si>
  <si>
    <t>Ģibuļu pagasta Spāres pamatskolas jumta konstrukciju un jumta seguma nomaiņa</t>
  </si>
  <si>
    <t>Ģibuļu pagasta Pastendes pamatskolas apkures sistēmas un lietusūdens novadīšanas sistēmas sakārtošana</t>
  </si>
  <si>
    <t>Ģibuļu pagasta pirmsskolas izglītības iestādes “Ķipars” energoefektivitātes paaugstināšana un sanitāro mezglu rekonstrukcija</t>
  </si>
  <si>
    <t>Ģibuļu pagasta pirmsskolas izglītības iestādes "Ķipars" energoefektivitātes paaugstināšana un sanitāro mezglu rekonstrukcija</t>
  </si>
  <si>
    <t>Īves pagasta Tiņģeres skolas renovācija</t>
  </si>
  <si>
    <t>Tehniskā projekta „Ūdenssaimniecības attīstība Īves pagasta Tiņģeres ciemā” izstrāde</t>
  </si>
  <si>
    <t xml:space="preserve">Ūdens pacelšanas stacijas „Tiņģeres centrs” ar atdzelžošanu un notekūdeņu attīrīšanas iekārtu izbūve Īves pagasta Tiņģeres centrā </t>
  </si>
  <si>
    <t xml:space="preserve">Īves pagasta pirmsskolas izglītības iestādes un Īves pašvaldībai piederošo daudzdzīvokļu māju „Saulkrasti”, „Skaistkalni”, „Gaismas”, „Vēsmas”, „Saulgriezes” apkures sistēmas projekta izstrāde Tiņģeres ciemā </t>
  </si>
  <si>
    <t xml:space="preserve">Īves pagasta pirmsskolas izglītības iestādes un Īves pašvaldībai piederošo daudzdzīvokļu māju energoefektivitā--tes paaugstināšana Tiņģeres ciemā. </t>
  </si>
  <si>
    <t xml:space="preserve">Ielu apgaismojuma rekonstrukcija Tiņģeres centrā </t>
  </si>
  <si>
    <t>Īves pagasta sporta un atpūtas kompleksa tehniskā projekta izstāde uz pašvaldībai piederošās zemes.</t>
  </si>
  <si>
    <t xml:space="preserve">Īves pagasta sporta un atpūtas kompleksa būvniecības 1.kārta </t>
  </si>
  <si>
    <t xml:space="preserve">Pašvaldības Tūrisma informācijas un „zaļā tūrisma” mācību centra, konferenču zāles ”Briežragi” rekonstrukcija </t>
  </si>
  <si>
    <t xml:space="preserve">Pašvaldības autoceļa Upenieki – Mačas ceļa posma asfalta seguma atjaunošana </t>
  </si>
  <si>
    <t xml:space="preserve">Ķūļciema pagasta tiltu rekonstrukcija (tehnisko projektu izstrāde un realizācija) </t>
  </si>
  <si>
    <t xml:space="preserve">Pašvaldības autoceļa „ Jaunpļavas - Dzedri” rekonstrukcija </t>
  </si>
  <si>
    <t xml:space="preserve"> Laidzes pagasts</t>
  </si>
  <si>
    <t>Laidzes pagasta pirmsskolas izglītības iestādes logu nomaiņa</t>
  </si>
  <si>
    <t>Laidzes pagasta katlumājas rekonstrukcija un siltumtrases posma izbūve</t>
  </si>
  <si>
    <t>Laidzes pagasta padomes pirmsskolas izglītības iestādes "Papardīte" energoefektivitātes uzlabošana</t>
  </si>
  <si>
    <t>Talsu rajona Laidzes pagasta padomei projekta "Laidzes pamatskolas energoefektivitātes paaugstināšana" īstenošanai</t>
  </si>
  <si>
    <t>Laidzes pamatskolas ēdināšanas bloka renovācija</t>
  </si>
  <si>
    <t>PII „Papardīte”: ēdināšanas bloka renovācijai un energoefektivitātes paaugstināšanai</t>
  </si>
  <si>
    <t>Pašvaldības iestādes „Pansija” jumta seguma nomaiņa, Zvirgzdi</t>
  </si>
  <si>
    <t>Pašvaldības iestādes „Brīvā Laika Pavadīšanas Centra” nodarbību telpu renovācija</t>
  </si>
  <si>
    <t>Līdzfinansējums projektam „Ūdenssaimniecības sakārtošana apdzīvotās vietās ar cilvēku ekvivalentu līdz 2000”</t>
  </si>
  <si>
    <t>Laucienas pagasts</t>
  </si>
  <si>
    <t>Laucienas pamatskola - sporta zāle ar piebūvi</t>
  </si>
  <si>
    <t>Laucienes pagasta sporta zāles pabeigšana</t>
  </si>
  <si>
    <t>Laucienes pamatskolas sporta zāles celtniecība</t>
  </si>
  <si>
    <t>Laucienes pagasta „Pagastmājas” renovācijas projekta realizācija</t>
  </si>
  <si>
    <t>PII „Bitīte” ēkas siltināšana un virtuves bloka renovācija</t>
  </si>
  <si>
    <t>Laucienas pamatskolas sporta zāles celtniecība</t>
  </si>
  <si>
    <t>Lībagu sākumskolas sporta zāles ar palīgtelpām izbūves būvprojekta izstrāde</t>
  </si>
  <si>
    <t>Lībagu sākumskolas ēdināšanas bloka rekonstrukcija</t>
  </si>
  <si>
    <t>Lībagu pagasta sākumskolas sporta zāles ar palīgtelpām būvniecība</t>
  </si>
  <si>
    <t>Lībagu pagasta sākumskolas sporta zāles un palīgtelpu būvniecība</t>
  </si>
  <si>
    <t>Talsu rajona Lībagu pagasta padomes projekta „Lībagu pagasta Mudigciema centrālās siltumapgādes sistēmas rekonstrukcijas un siltumražošanas efektivitātes paaugstināšana” īstenošanai</t>
  </si>
  <si>
    <t>TEP un tehniskā projekta izstrāde ūdenssaimniecības sakārtošanai Lubes pagasta Anužu ciemā</t>
  </si>
  <si>
    <t>Administratīvās ēkas energo-efektivitātes uzlabošanas pasākumi</t>
  </si>
  <si>
    <t>Anužu centra ielu apgaismojuma tehniskā projekta izstrāde un ierīkošana</t>
  </si>
  <si>
    <t>Sporta laukuma ierīkošana Anužos</t>
  </si>
  <si>
    <t>Autoceļa (Lidlauks – Sārkaste) remonts</t>
  </si>
  <si>
    <t>Sabiles vidusskolas datorklases iekārtošana</t>
  </si>
  <si>
    <t>Sabiles pilsētas dome - Abavas tautas nama jumta remonts</t>
  </si>
  <si>
    <t>Sabiles vidusskolas sporta zāles būvniecība</t>
  </si>
  <si>
    <t>Talsu rajona Sabiles novada domei projekta "Sabiles centralizētās siltumapgādes sistēmas rekonstrukcija" īstenošanai</t>
  </si>
  <si>
    <t xml:space="preserve"> Sabiles novada domes administratīvā ēkas fasādes remonts  un apkārtnes labiekārtošana Pilskalna ielā 6</t>
  </si>
  <si>
    <t>Bruģakmens seguma ierīkošana centra laukumā Rīgas un Ventspils ielās gājēju trotuāriem</t>
  </si>
  <si>
    <t>Sabiles vidusskolas sporta halles celtniecība</t>
  </si>
  <si>
    <t>Stendes pirmsskolas izglītības iestādei bērnudārzam "Saulīte" - katlumājas rekonstrukcija</t>
  </si>
  <si>
    <t>Stendes pamatskolas virtuves bloka pārbūve</t>
  </si>
  <si>
    <t>Centralizētās siltumapgādes rekonstrukcijas 1.kārta (tehniskā projekta izstrādes līdzfinansējums un būvdarbu 1.kārta)</t>
  </si>
  <si>
    <t>Ieguldījumi pilsētvides sakārtošanā (pilsētas laukumu rekonstrukcija)</t>
  </si>
  <si>
    <t>ERAF atbalstītā projekta „Lielās ielas rekonstrukcija – satiksmes drošības uzlabošanai Stendes pilsētā”, līdzfinansējums</t>
  </si>
  <si>
    <t>Stendes pilsētas domes administratīvās ēkas energoefektivi-tātes uzlabošanas pasākumi – daļēja jumta nomaiņa un logu nomaiņa</t>
  </si>
  <si>
    <t>Tehnisko projektu izstrāde Stendes pilsētas ielu rekonstrukcijai</t>
  </si>
  <si>
    <t>Ielu apgaismojuma rekonstrukcija Raiņa ielā</t>
  </si>
  <si>
    <t>Tehniskā projekta „Stendes PII „Saulīte” piebūves celtniecība” izstrāde 400 m2</t>
  </si>
  <si>
    <t>Stendes pamatskolas apkures sistēmas rekonstrukcija</t>
  </si>
  <si>
    <t xml:space="preserve"> Strazdes pagasts</t>
  </si>
  <si>
    <t>Strazdes pagasta Strazdes pamatskolas logu aiļu aizpildījuma, jumta seguma, bēniņu siltumizolācijas renovācija</t>
  </si>
  <si>
    <t xml:space="preserve">Talsu komunālo atkritumu izgāztuve </t>
  </si>
  <si>
    <t>Talsu ūdenssaimniecības attīstība</t>
  </si>
  <si>
    <t>Talsu 2.vidusskolas informātikas tehnikas un mācību programmu iegāde</t>
  </si>
  <si>
    <t>Talsu slimnīcas operācijas zāles remonts</t>
  </si>
  <si>
    <t xml:space="preserve"> Talsu luterāņu baznīcas draudzes nama rekonstrukcija</t>
  </si>
  <si>
    <t>Talsu pilsētas ūdenssaimniecības attīstība</t>
  </si>
  <si>
    <t>Talsu pilsētai - luterāņu baznīcas laukuma rekonstrukcija un Talsu katoļu baznīcas telpu remonts</t>
  </si>
  <si>
    <t>Talsu pilsētas slimnīcas medicīniskā aprīkojuma iegāde</t>
  </si>
  <si>
    <t>Talsu 1.vidusskolas darbmācības kabineta izveide</t>
  </si>
  <si>
    <t>Talsu 2.vidusskolas ēkas jumta remonts</t>
  </si>
  <si>
    <t>Talsu pilsētas 2.vidusskolas energoefektivitātes paaugstināšana</t>
  </si>
  <si>
    <t>Talsu pilsētas ledus halles rekonstrukcija</t>
  </si>
  <si>
    <t>Talsu pilsētas dome - Talsu 2.vidusskolas renovācija</t>
  </si>
  <si>
    <t>Talsu Kareivju ielas kāpņu rekonstrukcija</t>
  </si>
  <si>
    <t>Talsu 2.vidusskolas lifta izbūve</t>
  </si>
  <si>
    <t>Kāpnes uz Talsu vecpilsētu pie Talsu evaņģēliski luteriskās baznīcas</t>
  </si>
  <si>
    <t>Talsu sociālās palīdzības dienesta un klientu apkalpošanas centra telpu pārbūve un iekārtošana</t>
  </si>
  <si>
    <t>Talsu rajona centrālās slimnīcas ēkas logu nomaiņa</t>
  </si>
  <si>
    <t>Neatliekamās medicīniskās palīdzības pakalpojumu pilnveidošana lokālajās slimnīcās</t>
  </si>
  <si>
    <t>Talsu pamatskolas renovācija, logu nomaiņa</t>
  </si>
  <si>
    <t>Talsu pilsētas ietvju un ielu apgaismojuma rekonstrukcija virzienā uz Talsu pamatskolu – K.Valdemāra ielā, posmā no Stabu ielas līdz Gaismas ielai</t>
  </si>
  <si>
    <t>Talsu siltummezglu rekonstrukcija</t>
  </si>
  <si>
    <t>Talsu pilsētas Rīgas un Miera ielas siltumtrašu nomaiņa</t>
  </si>
  <si>
    <t>Talsu evaņģēliski luteriskās draudzes baznīcas jumta un iekštelpu remonts</t>
  </si>
  <si>
    <t>Talsu 2.vidusskolas un Talsu sākumskolas sporta halles būvniecība</t>
  </si>
  <si>
    <t>Talsu 2.vidusskolas ēdināšanas bloka renovācija un iekārtu nomaiņa</t>
  </si>
  <si>
    <t>Talsu pilsētas domei projekta "Talsu pilsētas centralizētās siltumapgādes sistēmas rekonstrukcijas 2. un 3.kārta" īstenošanai</t>
  </si>
  <si>
    <t>Talsu Valsts ģimnāzijas sporta zāles celtniecība</t>
  </si>
  <si>
    <t>Talsu pilsētas domes projekta „Talsu centralizētās siltumapgādes rekonstrukcijas 4.kārta” īstenošanai</t>
  </si>
  <si>
    <t>Ielu apgaismojuma rekonstrukcija:Ezera iela posmā no Lielās ielas līdz Gravas ielai; Ezera iela posmā no Gravas ielas līdz Draudzības iela; Jaunā iela posmā no Raiņa ielas līdz A.Lerha – Puškaiša ielai; 1905.gada iela; Kareivju iela; Rīgas iela;A.Lerha –Puškaiša iela posmā no Dundagas ielas līdz 1.Maija ielai;Rūpniecības iela posmā no Talsu Valsts ģimnāzijas līdz Stendes ielai;Darba iela;  Kalna iela;Krasta iela</t>
  </si>
  <si>
    <t>Ietvju rekonstrukcija:Ezera iela posmā no Gravas ielas līdz Draudzības ielai; Jaunā iela posmā no Raiņa ielas līdz A.Lerha – Puškaiša ielai;  Kareivju iela; Brīvības iela posmā no Talsu Valsts ģimnāzijas līdz Mālu ielai;  1905.gada iela posmā no A.Pumpura ielas līdz Ozolu ielai.</t>
  </si>
  <si>
    <t>Valdemārpils vidusskolas siltināšana</t>
  </si>
  <si>
    <t>Valdemārpils kultūras nama remonts</t>
  </si>
  <si>
    <t>Valdemārpils pilsētas Valdemārpils vidusskolas ēkas un sporta zāles siltināšana</t>
  </si>
  <si>
    <t>Valdemārpils mākslas un mūzikas skolas, muzeja un bibliotēkas ēkas rekonstrukcija</t>
  </si>
  <si>
    <t>Jaunatnes centra „Sava vieta” telpu remontam un vienkāršotai renovācijai, Talsu ielā 2</t>
  </si>
  <si>
    <t>Pilsētas centra labiekārtošana Talsu ielā 2</t>
  </si>
  <si>
    <t xml:space="preserve">Valdemārpils pilsētas kultūras nama un mūzikas skolas ēkas Kr.Valdemāra ielā 4 rekonstrukcijas tehniskā projekta izstrāde </t>
  </si>
  <si>
    <t>Valdemārpils pilsētas bibliotēkas, muzeja un konferenču zāles remonts, Raiņa ielā 14</t>
  </si>
  <si>
    <t xml:space="preserve"> Valdgales pagasts</t>
  </si>
  <si>
    <t>Ūdenssaimniecības un kanalizācijas sistēmas  rekonstrukcija un izbūve Cīruļu ciemā</t>
  </si>
  <si>
    <t>Vandzenes pagastam - Iģenes baznīcas remonta pabeigšana</t>
  </si>
  <si>
    <t>Upesgrīvas speciālās sākumskolas sanitārhigiēniskā stāvokļa uzlabošana</t>
  </si>
  <si>
    <t>Upesgrīvas speciālās pamatskolas renovācija</t>
  </si>
  <si>
    <t>Talsu rajona Upesgrīvas speciālās internātskolas paplašināšana</t>
  </si>
  <si>
    <t>Vandzenes vidusskolas ūdenssaimniecības rekonstrukcija</t>
  </si>
  <si>
    <t>Vandzenes tautas nama rekonstrukcijas tehniskā projekta izstrāde</t>
  </si>
  <si>
    <t>Pirpsskolas izglītības iestādes „Zīlīte” logu, durvju, jumta nomaiņa</t>
  </si>
  <si>
    <t>Vandzenes vidusskolas dienesta viesnīcas „Skolas ausekļi” jumta nomaiņa</t>
  </si>
  <si>
    <t>Vandzenes pagasta padomes ēkas renovācija</t>
  </si>
  <si>
    <t xml:space="preserve"> Virbu pagasts</t>
  </si>
  <si>
    <t>Virbu pagasta pirmsskolas izglītības iestādes "Zīļuks" logu un durvju nomaiņa, energoefektivitātes paaugstināšana</t>
  </si>
  <si>
    <t>Virbu pagasta padomes ēkas renovācija</t>
  </si>
  <si>
    <t>Ūdenssaimniecības modernizācija Virbu pagasta Jaunpagasta un Lēdu ciemos</t>
  </si>
  <si>
    <t>Ūdenssaimniecības attīstība Tērvetes novada Augstkalnes, Bukaišu un Kroņauces ciemos</t>
  </si>
  <si>
    <t>Atjaunojamo energoresursu izmantošana sociālās aprūpes centrā "Tērvete", samazinot siltumnīcefekta gāzu emisiju un nodrošinot pāreju no tehnoloģijām, kurās izmanto fosilos energoresursus</t>
  </si>
  <si>
    <t>L321 - Pamatpakalpojumi ekonomikai un iedzīvotājiem-sporta halle</t>
  </si>
  <si>
    <t>speciālistu piesaiste</t>
  </si>
  <si>
    <t>skolēnu autobusi ( Šveice)</t>
  </si>
  <si>
    <t>izglītības iestāžu informatizācija</t>
  </si>
  <si>
    <t>ĪUMPELS</t>
  </si>
  <si>
    <t>Bukaišu pagasts</t>
  </si>
  <si>
    <t>L321 - Pamatpakalpojumi ekonomikai un iedzīvotājiem - ielas un laukumi</t>
  </si>
  <si>
    <t>Tērvetes pagasts</t>
  </si>
  <si>
    <t>L321 - Pamatpakalpojumi ekonomikai un iedzīvotājiem - estrāde</t>
  </si>
  <si>
    <t>Ambulatorās veselības aprūpes infrastruktūras uzlabošana rehabilitācijas centrā „Tērvete”</t>
  </si>
  <si>
    <t>L321 - Pamatpakalpojumi ekonomikai un iedzīvotājiem - sporta halle</t>
  </si>
  <si>
    <t>Tērvetes novada kultūras nama remonts un sporta zāles projekta izstrāde</t>
  </si>
  <si>
    <t>Atdzelžošanas iekārtu uzstādīšana un centrālo ūdensvadu nomaiņa ciemā „Zelmeņi”, „Gaisma”, „Labrenči”</t>
  </si>
  <si>
    <t>Atdzelžošanas iekārtu uzstādīšana un ūdensvadu nomaiņa ciemā „Dzeguzēni”</t>
  </si>
  <si>
    <t>Siltumtrases nomaiņa ”Līdumi” Kroņauces ciemā</t>
  </si>
  <si>
    <t>Tērvetes novada A.Brigaderes pamatskolas sporta zāles tehniskā projekta izstrādāšana</t>
  </si>
  <si>
    <t>Augstkalnes pagasts</t>
  </si>
  <si>
    <t>Augstkalnes ciema centrālā ūdensvada tīklu nomaiņai un pievienošanai atdzelžošanas stacijai</t>
  </si>
  <si>
    <t>Pirmsskolas izglītības iestādes „Zvaniņš” apkures katla nomaiņa, Augstkalnes ciemā</t>
  </si>
  <si>
    <t>Apkures katla nomaiņa Augstkalnes pagasta pakalpojumu centra ēkai „Virsaiši”</t>
  </si>
  <si>
    <t>Jumta seguma nomaiņai Augstkalnes pagasta pakalpojumu centra ēkai „Virsaiši”, Augstkalnes pagastā</t>
  </si>
  <si>
    <t>Apkures sistēmas rekonstrukcijai Augstkalnes pakalpojumu centra ēkai „Virsaiši”, Augstkalnes pagastā</t>
  </si>
  <si>
    <t>Logu un ārdurvju nomaiņai Augstkalnes pirmsskolas izglītības iestādes ēkai „Zvaniņš”, Augstkalnes pagastā</t>
  </si>
  <si>
    <t>Apkures sistēmas un iekšējo ūdensvada tīklu nomaiņai pirmsskolas izglītības iestādes ēkai „Zvaniņš”, Augstkalnes pagastā</t>
  </si>
  <si>
    <t>Kanalizācijas trases nomaiņai Dzeguzēnu ciemā Augstkalnes pagastā</t>
  </si>
  <si>
    <t>Logu nomaiņai Augstkalnes vidusskolas internāta ēkai „Ezerpils”</t>
  </si>
  <si>
    <t>Bukaišu ciema centrālā ūdensvada tīklu nomaiņai un pievienošanai atdzelžošanas stacijai</t>
  </si>
  <si>
    <t>Atdzelžošanas iekārtu uzstādīšana ciemā Bukaišos un kanalizācijas vada izbūve „Skola”</t>
  </si>
  <si>
    <t xml:space="preserve">  Centrālā ūdensvada nomaiņa Bukaišu ciema centrā</t>
  </si>
  <si>
    <t>Pašvaldības ēkas „Rotas” renovācijai Bukaišu pagasta pakalpojumu centra un bibliotēkas izvietošanai, Bukaišu pagastā</t>
  </si>
  <si>
    <t>Pašvaldības dzīvojamo ēku „Liesmas”, „Dzirksteles” jumtu remontiem Bukaišu pagastā , Bukaišu ciemā</t>
  </si>
  <si>
    <t>Tērvetes ciema centrālā ūdensvada tīklu nomaiņai</t>
  </si>
  <si>
    <t>Kroņauces ciema attīrīšanas iekārtu „Griezes” daļējai rekonstrukcijai</t>
  </si>
  <si>
    <t>Logu nomaiņai pirmsskolas izglītības iestādes ēkai „Sprīdītis”, Kroņauces ciemā, Tērvetes pagastā</t>
  </si>
  <si>
    <t>Tehniskā projekta izstrādei Tērvetes pagasta pirmsskolas izglītības iestādes ēkas „Sprīdītis” paplašināšanai Kroņauces ciemā, Tērvetes pagastā</t>
  </si>
  <si>
    <t>Katlu mājas „Līdumi” apkures katlu modernizācijai Kroņauces ciemā, Tērvetes pagastā</t>
  </si>
  <si>
    <t>Atdzelžošanas iekārtu uzstādīšanai artēziskajam urbumam Tērvetes ciemā un 2.artēziskajam urbumam Zelmeņu ciemā Tērvetes pagastā</t>
  </si>
  <si>
    <t xml:space="preserve">Ūdensvada posma „Zelmeņi-Zīverti” nomaiņai  Zelmeņu ciemā Tērvetes pagastā </t>
  </si>
  <si>
    <t xml:space="preserve">Logu nomaiņai Tērvetes novada domes administratīvajai ēkai „Zelmeņi”, Zelmeņu ciemā, Tērvetes pagastā </t>
  </si>
  <si>
    <t>Tukuma novada Sēmes ciemata ūdenssaimniecības attīstība</t>
  </si>
  <si>
    <t>Tukuma novada integrētās attīstības programmas 2012.-2018.gadam izstrāde</t>
  </si>
  <si>
    <t>Zentenes pagasts</t>
  </si>
  <si>
    <t>Pūres pagasts</t>
  </si>
  <si>
    <t>Mežsaimniecības ražošanas potenciāla atjaunošana dabas katastrofu radīto postījumu vietās Pūres pagasta padomei piederošajos mežos</t>
  </si>
  <si>
    <t>Sociālās dzīvojamās mājas "Lāmas" siltumnoturības uzlabošanas pasākumi</t>
  </si>
  <si>
    <t>Ūdenssaimniecības attīstība Pūres pagasta Pūres ciematā</t>
  </si>
  <si>
    <t>Sēmes pagasts</t>
  </si>
  <si>
    <t>Jaunsātu pagasts</t>
  </si>
  <si>
    <t>Tukuma pilsēta</t>
  </si>
  <si>
    <t>Tukuma centralizētās siltumapgādes sistēmas rekonstrukcija; Tukums, Lielrīga</t>
  </si>
  <si>
    <t>Baložu ielas siltumtīklu rekonstrukcija Tukuma pilsētā</t>
  </si>
  <si>
    <t>Aleksandra ielas rajona siltumtīklu rekonstrukcija Tukuma pilsētā</t>
  </si>
  <si>
    <t>Centrālās katlu mājas rekonstrukcija Tukuma pilsētā</t>
  </si>
  <si>
    <t>Sociālās dzīvojamās mājas Celtnieku ielā 3, Tukumā, siltumnoturības uzlabošanas pasākumi</t>
  </si>
  <si>
    <t>Velotūrisma infrastruktūras attīstība Tukumā</t>
  </si>
  <si>
    <t>Tukuma Speciālās internātpamatskolas un Dzirciema Specialās intenātpamatskolas infrastruktūras un aprīkojuma uzlabošana</t>
  </si>
  <si>
    <t>Tukuma pilsētas Jelgavas ielas rekonstrukcija</t>
  </si>
  <si>
    <t>Ūdenssaimniecības pakalpojumu attīstība Tukumā</t>
  </si>
  <si>
    <t>Centrālās katlumājas rekonstrukcija Tukuma pilsētā</t>
  </si>
  <si>
    <t>Tumes pagasts</t>
  </si>
  <si>
    <t>Satiksmes drošības uzlabojumi Tumes pagasta Tumes ciemā</t>
  </si>
  <si>
    <t>Irlavas pagasts</t>
  </si>
  <si>
    <t>Ūdenssaimniecības attīstība Irlavas pagasta Irlavas ciemā</t>
  </si>
  <si>
    <t>Degoles pagasts</t>
  </si>
  <si>
    <t>Tukuma novada Degoles pagasta Vienības ciema ūdenssaimniecības attīstība</t>
  </si>
  <si>
    <t>Slampes pagasts</t>
  </si>
  <si>
    <t>Slampes pagasta „Kultūras pils” un pirmskolas izglītības iestādes „Pienenīte” energoefektivitātes paaugstināšana</t>
  </si>
  <si>
    <t>Alternatīvās aprūpes pakalpojumu attīstīšana un pilnveide Slampes pašvaldībā</t>
  </si>
  <si>
    <t>Tukuma novada Slampes ciema ūdenssaimniecības sakārtošana</t>
  </si>
  <si>
    <t>Lestenes pagasts</t>
  </si>
  <si>
    <t>Džūkstes pagasts</t>
  </si>
  <si>
    <t>Zentenes pamatskolas jumta avārijas situācijas novēršana</t>
  </si>
  <si>
    <t>Pašvaldības dzīvojamās mājas „Avoti” renovācija</t>
  </si>
  <si>
    <t>Zentenes pagasta kultūras nama ugunsdzēsības signalizācijas ierīkošana</t>
  </si>
  <si>
    <t>Zentenes pagasta padomes ēkas ”Gobas” veidojamā iedzīvotāju pakalpojumu punkta renovācija</t>
  </si>
  <si>
    <t>Zentenes pamatskolas energoefektivitātes paaugstināšanai un remontam</t>
  </si>
  <si>
    <t>Ceļa „Rijnieki – Vēdas” grants seguma renovācija Dzirciemā, Zentenes pagastā</t>
  </si>
  <si>
    <t>Ceļa „Grantiņi – Ķesteri - Rijnieki” grants seguma renovācija Dzirciemā, Zentenes pagastā</t>
  </si>
  <si>
    <t>Grants seguma izbūvei uz kapsētu „Dāmnieki”</t>
  </si>
  <si>
    <t xml:space="preserve"> Pūres pagasts</t>
  </si>
  <si>
    <t>Pūres pagasta siltumapgādes sistēmas rekonstrukcijas 2.kārta</t>
  </si>
  <si>
    <t>Dzirciema pamatskolas renovācija</t>
  </si>
  <si>
    <t>Pūres pagasta sporta halles celtniecības darbi</t>
  </si>
  <si>
    <t>Pūres pamatskolas sporta kompleksa celtniecība</t>
  </si>
  <si>
    <t>Tukuma rajona Pūres pagasta padomei projekta "Pūres pamatskolas energoefektivitātes uzlabošana" īstenošanai</t>
  </si>
  <si>
    <t xml:space="preserve">Pūres pamatskolas sporta kompleksa būvniecības 3.kārta </t>
  </si>
  <si>
    <t>Sēmes pagasta siltumapgādes sistēmas rekonstrukcija, videi draudzīga kurināmā izmantošanas nodrošināšana</t>
  </si>
  <si>
    <t>Tukuma rajona Sēmes pagasta padomes projekta „Katlu mājas rekonstrukcija Sēmē, Sēmes pagastā, Tukuma rajonā” īstenošanai</t>
  </si>
  <si>
    <t>Satiksmes drošības uzlabojumi Sēmes pagastā- Ezera, Kalna, Upes ielu apgaismojuma ierīkošana, gājēju ietves izbūve un ātruma vaļņu ierīkošana</t>
  </si>
  <si>
    <t>Kalna ielas, Upes ielas, ceļa uz DUS, piebraucamā ceļa uz Ezera ielu 1a asfaltēšana</t>
  </si>
  <si>
    <t>Jumta seguma nomaiņa pašvaldības  ēkai „Lieljoņi”</t>
  </si>
  <si>
    <t>Sēmes pagasta estrādes laukuma betonēšana</t>
  </si>
  <si>
    <t xml:space="preserve"> Jaunsātu pagasts</t>
  </si>
  <si>
    <t>Jaunsātu pagasta padomes pirmsskolas izglītības iestādes telpu remonts un aprīkojuma iegāde</t>
  </si>
  <si>
    <t>Jaunsātu pamatskolas energoefektivitātes paaugstināšanai</t>
  </si>
  <si>
    <t>Jaunsātu pagasta padomes ēkas, veidojamā iedzīvotāju pakalpojumu punkta renovācija</t>
  </si>
  <si>
    <t>Jaunsātu pagasta Parka un Kalna ielu sakārtošana un labiekārtošana</t>
  </si>
  <si>
    <t>  Tukuma pilsēta</t>
  </si>
  <si>
    <t>Tukuma notekūdeņu attīrīšanas ietaises</t>
  </si>
  <si>
    <t>Tukuma notekūdeņu attīrīšanas iekārtas</t>
  </si>
  <si>
    <t>Tukuma rajona izglītības iestāžu pilnveide</t>
  </si>
  <si>
    <t>Tukuma pilsētas Lauktehnikas katlumājas CSS
rekonstrukcijas pirmā kārta</t>
  </si>
  <si>
    <t>Tukuma pilsētas Kurzemes prospekta katlumājas CSS
rekonstrukcijas pirmā kārta</t>
  </si>
  <si>
    <t>Tukuma pilsētas Lauktehnikas katlumājas CSS rekonstrukcija</t>
  </si>
  <si>
    <t>Tukuma pilsētas Kurzemes prospekta katlumājas CSS rekonstrukcija</t>
  </si>
  <si>
    <t>Tukuma invalīdu sporta klubs - iebraucamās rampas, tualetes, dušas,
kurtuves, nodarbību telpu izbūve</t>
  </si>
  <si>
    <t>Tukuma pilsētas ūdenssaimniecības attīstība</t>
  </si>
  <si>
    <t>Tukuma pilsētas un rajona cukura diabēta slimnieku biedrībai - Diabēta aprūpes nodaļas palātas remonts un iekārtošana</t>
  </si>
  <si>
    <t>Tukuma pilsētas un rajona invalīdu sporta kluba "Tukums" ēkas logu nomaiņa</t>
  </si>
  <si>
    <t>Tukuma pilsētas Kurzemes prospekta katlumājas CSS rekonstrukcijas 4.kārta</t>
  </si>
  <si>
    <t>Tukuma siltumapgādes sistēmas rekonstrukcijas 5.kārta</t>
  </si>
  <si>
    <t>Tukuma 3.vidusskolas kapitālais remonts</t>
  </si>
  <si>
    <t>Tukuma 2.vidusskolas datortehnikas un mācību līdzekļu iegāde</t>
  </si>
  <si>
    <t>Tukuma 2.pamatskolas celtniecības 1.posms (komunikāciju tīkli un pamati)</t>
  </si>
  <si>
    <t>Tukuma sociālās aprūpes centra izveide</t>
  </si>
  <si>
    <t>Futbola stadiona izveide Tukuma pilsētā</t>
  </si>
  <si>
    <t>Tukuma 2.pamatskolas 2.kārtas būvniecība</t>
  </si>
  <si>
    <t>Tukuma 2.vidusskolas sporta zāles būvniecība</t>
  </si>
  <si>
    <t>Tukuma rajona padomes aģentūras "Tukuma slimnīca" (Tukumā) rekonstrukcijas projekta izstrāde</t>
  </si>
  <si>
    <t>E.Birznieka-Upīša Tukuma pamatskolas piebūves un ēdināšanas bloka izbūve</t>
  </si>
  <si>
    <t>Tukuma rajona padomei projekta "Siltumenerģijas zudumu samazināšana Tukuma slimnīcā" īstenošanai</t>
  </si>
  <si>
    <t>Tukuma rajona padomes aģentūras "Tukuma slimnīca" rekonstrukcijas 1.kārta</t>
  </si>
  <si>
    <t>Tukuma pilsētas Raiņa ģimnāzijas stadiona rekonstrukcija</t>
  </si>
  <si>
    <t>  Tumes pagasts</t>
  </si>
  <si>
    <t xml:space="preserve"> Tumes vidusskolas 2.kārtas celtniecības pabeigšana</t>
  </si>
  <si>
    <t>Būvdarbu pabeigšana Tumes vidusskolas sporta kompleksā</t>
  </si>
  <si>
    <t>Tumes pagasta vidusskolas ēdināšanas bloka renovācija</t>
  </si>
  <si>
    <t>Tukuma rajona Tumes pagasta padomei projekta "Tumes centralizētās siltumapgādes sistēmas rekonstrukcija" īstenošanai</t>
  </si>
  <si>
    <t>Tumes vidusskolas energoefektivitātes paaugstināšana</t>
  </si>
  <si>
    <t>Siltumtīklu rekonstrukcija Tumes pagasta Tumes ciemā</t>
  </si>
  <si>
    <t>Tumes vidusskolas siltumefektivitātes paaugstināšana</t>
  </si>
  <si>
    <t>  Irlavas pagasts</t>
  </si>
  <si>
    <t>Irlavas vidusskolas datorklases pamatbāzes izveidošana</t>
  </si>
  <si>
    <t>Irlavas pagasta sporta būves celtniecība, kanalizācijas trases izbūve</t>
  </si>
  <si>
    <t xml:space="preserve"> Irlavas pagasta sporta zāles būvniecība</t>
  </si>
  <si>
    <t>Irlavas vidusskolas sporta zāles būvniecības pabeigšana</t>
  </si>
  <si>
    <t>Irlavas pagasta padomes ēkas veidojamā iedzīvotāju pakalpojumu punkta rekonstrukcija</t>
  </si>
  <si>
    <t>Irlavas vidusskolas logu nomaiņa</t>
  </si>
  <si>
    <t>Autoceļa seguma izbūve Skolas ielā Irlavas ciemā, Irlavas pagastā</t>
  </si>
  <si>
    <t>Praviņu pamatskolas ēdnīcas un sporta zāles celtniecība 2.kārta</t>
  </si>
  <si>
    <t xml:space="preserve"> Slampes pagasts</t>
  </si>
  <si>
    <t>Tukuma rajona padomei - Zemgales vidusskolas rekonstrukcija un energoefektivitātes paaugstināšana</t>
  </si>
  <si>
    <t>Slampes pagasta padomei - Zemgales vidusskolas rekonstrukcija un energoefektivitātes paaugstināšana</t>
  </si>
  <si>
    <t>Slampes pagasta Zemgales vidusskolas rekonstrukcija un energoefektivitātes paaugstināšana</t>
  </si>
  <si>
    <t>Ugunsdzēsības signalizācijas sistēmas ierīkošana Slampes pagasta kultūras pilī</t>
  </si>
  <si>
    <t>Slampes pagasta kultūras pils skatuves rekonstrukcija</t>
  </si>
  <si>
    <t>Slampes pagasta kultūras pils sanitāro mezglu remonts</t>
  </si>
  <si>
    <t>Zemgales vidusskolas sporta zāles jumta seguma ierīkošana</t>
  </si>
  <si>
    <t>Slampes pagasta Ozolnieku ciema ūdens atdzelžošanas stacijas izveidošana</t>
  </si>
  <si>
    <t xml:space="preserve"> Lestenes pagasts</t>
  </si>
  <si>
    <t>Lestenes Brāļu kapu ansambļa izveidošana</t>
  </si>
  <si>
    <t>Kurzemes Brāļu kapu izbūves darbu turpināšana Lestenes pagastā</t>
  </si>
  <si>
    <t>Lestenes Brāļu kapu izveide</t>
  </si>
  <si>
    <t>Lestenes pagasta padome - Kurzemes Brāļu kapu izbūves darbu turpināšana</t>
  </si>
  <si>
    <t>Ūdensapgādes sistēmas renovācija Lestenes pagastā</t>
  </si>
  <si>
    <t>Lestenes pagasta Tautas nama remonts</t>
  </si>
  <si>
    <t>Lestenes pamatskolas energoefektivitātes paaugstināšanai -logu nomaiņa</t>
  </si>
  <si>
    <t>Ceļa „Ābeļu iela” – „ciemats” remonts 3800 m2 (asfaltēšana)</t>
  </si>
  <si>
    <t>Džūkstes vidusskolas sporta halles celtniecībai</t>
  </si>
  <si>
    <t>Vaiņodes pagasts</t>
  </si>
  <si>
    <t>Ūdens ieguves vietas sakārtošana, ūdensapgādes tīklu rekonstrukcija un izbūve Vaiņodes pašvaldībā</t>
  </si>
  <si>
    <t>Embūtes pagasts</t>
  </si>
  <si>
    <t>Izglītības pieejamības nodrošināšana sociālās atstumtības riskam pakļautajiem jauniešiem un iekļaujošas izglītības attīstība</t>
  </si>
  <si>
    <t>Plānošanas reģionu un vietējo pašvaldību administratīvās un attīstības plānošanas kapacitātes paaugstināšana</t>
  </si>
  <si>
    <t>Speciālistu piesaiste plānošanas reģioniem, pilsētām un novadiem</t>
  </si>
  <si>
    <t>Vaiņodes novads (Vaiņodes un Embūtes pagasti)</t>
  </si>
  <si>
    <t>Kompleksi risinājumi siltumnīcefekta gāzu emisiju samazināšanai Vaiņodes novada domes ēkās</t>
  </si>
  <si>
    <t>L413204 - Pamatpakalpojumi ekonomikai un iedzīvotājiem</t>
  </si>
  <si>
    <t>Vaiņodes internātskolas siltumtrases izbūve</t>
  </si>
  <si>
    <t>Liepājas rajona Vaiņodes internātpamatskolas energoefektivitātes paaugstināšana un sadzīvisko apstākļu uzlabošana</t>
  </si>
  <si>
    <t>Vaiņodes pagasta pirmsskolas izglītības iestādes “Zīlīte” energoefektivitātes paaugstināšana</t>
  </si>
  <si>
    <t xml:space="preserve">Vaiņodes internātpamatskolas energoefektivitātes paaugstināšana un sadzīves apstākļu uzlabošana </t>
  </si>
  <si>
    <t>Energoefektivitātes paaugstināšana un sadzīves apstākļu uzlabošana Liepājas rajona Vaiņodes internātpamatskolā</t>
  </si>
  <si>
    <t>Būvinženiera amata vietas izveide Valkas novada attīstības veicināšanai</t>
  </si>
  <si>
    <t>Ērģemes pagasts</t>
  </si>
  <si>
    <t>Ērģemes pagasta atkritumu izgāztuves "Silzemnieki" rekultivācija un Ērģemes pagasta atkritumu izgāztuves "Kalniņi"rekultivācija</t>
  </si>
  <si>
    <t>Kārķu pagasts</t>
  </si>
  <si>
    <t>Kārķu pagasta atkritumu izgāztuves "Lāčkalni"rekultivācija</t>
  </si>
  <si>
    <t>Valkas novada Kārķu ciema ūdenssaimniecības attīstība</t>
  </si>
  <si>
    <t>Valkas novada Kārķu tautas nama apkures sistēmas rekonstrukcija</t>
  </si>
  <si>
    <t>Valkas pagasts</t>
  </si>
  <si>
    <t>Valkas pagasta atkritumu izgāztuves "Lugaži" rekultivācija</t>
  </si>
  <si>
    <t>Valkas pagasta Sēļu ciema ūdenssaimniecības attīstība</t>
  </si>
  <si>
    <t>Valkas pagasta Lugažu ciema ūdenssaimniecības attīstība</t>
  </si>
  <si>
    <t>Valkas pilsēta</t>
  </si>
  <si>
    <t>Ūdenssaimniecības attīstība Austrumlatvijas upju baseinos, Valka</t>
  </si>
  <si>
    <t>Valkas pilsētas atkritumu izgāztuves rekultivācija</t>
  </si>
  <si>
    <t>Dalītas atkritumu vākšanas un kompostrēšanas sistēmas izveide un ieviešana Valkā</t>
  </si>
  <si>
    <t>Siltumtīklu savienojumu izbūve centralizētās siltumapgādes sistēmas efektivitātes paaugstināsanai Valkā. Siltumtīklu savienojums Valkā starp Rūjienas un Raiņa ielas katlumājām, atzars uz Rūjienas ielas Nr.3 ēku kompleksu, atzars uz Valkas pamatskolu</t>
  </si>
  <si>
    <t>Dabas zinātņu kabinetu labiekārtošana Valkas ģimnāzijā</t>
  </si>
  <si>
    <t>Valkas pilsētas pirmsskolas izglītības iestādes „Pasaciņa” infrastruktūras attīstība</t>
  </si>
  <si>
    <t>Tranzīta maršruta ielu rekonstrukcija Valkas pilsētā</t>
  </si>
  <si>
    <t>Valkas pilsētas pirmsskolas izglītības iestādes "Pasaciņa" telpu renovācija</t>
  </si>
  <si>
    <t>„Ūdenssaimniecības pakalpojumu attīstība Valkā, II kārta”</t>
  </si>
  <si>
    <t>Siltumnīcefekta gāzu emisiju samazināšana Valkas pilsētas publisko teritoriju apgaismojuma infrastruktūrā</t>
  </si>
  <si>
    <t xml:space="preserve">Publisko teritoriju apgaismojuma infrastruktūras rekonstrukcija Valkas novadā </t>
  </si>
  <si>
    <t>Ielu rekonstrukcija Valkas pilsētā uzņēmējdarbības veicināšanai novadā</t>
  </si>
  <si>
    <t>Vijciema pagasts</t>
  </si>
  <si>
    <t>Zvārtavas pagasts</t>
  </si>
  <si>
    <t>Zvārtavas pagasta atkritumu izgāztuves "Augstežas" rekultivācija</t>
  </si>
  <si>
    <t>Ērģemes pagasts - desmit sociālo dzīvokļu iekārtošana Ērģemes pagasta veco ļaužu vajadzībām</t>
  </si>
  <si>
    <t>Turnas Tautas nama ”Valžkalni” renovācija, 2.kārta- apkures sistēmas remonts</t>
  </si>
  <si>
    <t>Ērģemes pamatskolas apkures sistēmas un Ērģemes ciema siltumtīklu remonts</t>
  </si>
  <si>
    <t xml:space="preserve"> Kārķu pagasts</t>
  </si>
  <si>
    <t>Kārķu pagasta Kārķu pamatskolas energoefektivitātes paaugstināšana</t>
  </si>
  <si>
    <t>Kārķu Tautas nama renovācija</t>
  </si>
  <si>
    <t>Valkas pagasta ēkas Valkā, Tālavas ielā 66 rekonstrukcija – sociālo dzīvokļu izveidei</t>
  </si>
  <si>
    <t>Līdzfinansējums plānotajam ERAF projektam „Kanalizācijas un ūdens apgādes sistēmu rekonstrukcija Lugažu un Sēļu ciemā”</t>
  </si>
  <si>
    <t>Valkas siltumapgādes rekonstrukcija</t>
  </si>
  <si>
    <t>Valkas pilsētas siltumapgādes sistēmas uzlabošana</t>
  </si>
  <si>
    <t>Valkas rajona padome - sporta zāles pirkšana rajona sporta skolai</t>
  </si>
  <si>
    <t xml:space="preserve">Valkas 1.vidusskolas sporta zāles celtniecība 
</t>
  </si>
  <si>
    <t>Valkas rajona sporta skolas zāles iegāde un jumta nomaiņa</t>
  </si>
  <si>
    <t>Valkas pamatskolas siltināšana</t>
  </si>
  <si>
    <t>Valkas ģimnāzijas sporta halles tribīnes</t>
  </si>
  <si>
    <t>Valkas pirmsskolas izglītības iestādes “Pasaciņa” sanitāro mezglu remonts</t>
  </si>
  <si>
    <t>Valkas pilsēta – sociālās mājas izveide</t>
  </si>
  <si>
    <t>Valkas pilsētas stadiona projektēšana un būvēšana</t>
  </si>
  <si>
    <t>Valkas pamatskolas remonts un siltināšana</t>
  </si>
  <si>
    <t>Valkas ģimnāzijas dienesta viesnīcas remonts</t>
  </si>
  <si>
    <t xml:space="preserve"> Valkas pirmsskolas izglītības iestādes “Pasaciņa” remonts un siltināšana</t>
  </si>
  <si>
    <t>Valkas ģimnāzijas vienotā skolas informācijas centra izveide</t>
  </si>
  <si>
    <t>Starptautiskā studiju centra izveide Valkā</t>
  </si>
  <si>
    <t>Valkas rajona bērnu interešu izglītības centra rekonstrukcija</t>
  </si>
  <si>
    <t>Valkas pilsētas stadiona pabeigšana un aprīkojuma iegāde</t>
  </si>
  <si>
    <t>Valkas pilsētas domei projekta "Valkas pilsētas siltumapgādes sistēmas rekonstrukcija" īstenošanai</t>
  </si>
  <si>
    <t>Valkas rajona Novadpētniecības muzeja ēkas jumta renovācija</t>
  </si>
  <si>
    <t>Valkas pilsētas kultūras nama renovācija</t>
  </si>
  <si>
    <t>Valkas pilsētas Starptautiskā studiju centra izveide</t>
  </si>
  <si>
    <t>Valkas Kultūras nama renovācija un restaurācija, E.Dārziņa iela 8</t>
  </si>
  <si>
    <t>Lugažu laukuma renovācija, Raiņa ielā 17</t>
  </si>
  <si>
    <t>Valkas pilsētas Raiņa – Rīgas ielu krustojuma skvēra labiekārtošana</t>
  </si>
  <si>
    <t>Valkas rajona novadpētniecības muzeja renovācija</t>
  </si>
  <si>
    <t>Vijciema ūdenssaimniecības sakārtošana – atdzelžošanas stacijas būvniecība un daudzdzīvokļu māju "Kastaņi", "Mežvīteņi", "Vībotnes", "Akācijas", "Kļavas" pievienošana kopējai kanalizācijas sistēmai</t>
  </si>
  <si>
    <t>Vijciema pagasta jauniešu interešu centra remonts „Depo”</t>
  </si>
  <si>
    <t>Vijciema pamatskolas apkures sistēmas rekonstrukcija</t>
  </si>
  <si>
    <t>Ozolu pamatskolas renovācija</t>
  </si>
  <si>
    <t>Stepu ciema ūdensapgādes un kanalizācijas sistēmu rekonstrukcija un attīstība</t>
  </si>
  <si>
    <t>Alternatīvās aprūpes centra izveide Varakļānos</t>
  </si>
  <si>
    <t>Energoefektivitātes paaugstināšana Varakļānu novada pašvaldības ēkās</t>
  </si>
  <si>
    <t>Murmastienes pagasts</t>
  </si>
  <si>
    <t>Sadzīves atkritumu izgāztuves "Vorza" rekultivācija Murmastienes pagastā (70788/3052/PPV)</t>
  </si>
  <si>
    <t>Ūdenssaimniecības attīstība Madonas rajona Murmastienes pagasta Murmastienē</t>
  </si>
  <si>
    <t>Varakļānu pagasts</t>
  </si>
  <si>
    <t>Varakļānu pilsēta</t>
  </si>
  <si>
    <t>Varakļānu pilsētas transporta un gājēju drošības uzlabošanas projekts</t>
  </si>
  <si>
    <t>Sociālās dzīvojamās mājas "Pūpoli" Varakļānu novadā siltumnoturības uzlabošanas pasākumi</t>
  </si>
  <si>
    <t>Sociālās dzīvojamās mājas "Ceriņi" Varakļānu novadā siltumnoturības uzlabošanas pasākumi</t>
  </si>
  <si>
    <t>Varakļānu ūdenssaimniecības attīstības I kārta</t>
  </si>
  <si>
    <t>Varakļānu pilsētas atkritumu izgāztuves "Varakļāni" Nr. 70948/3063/PPV rekultivācija</t>
  </si>
  <si>
    <t>Varakļānu Jaunavas Marijas katoļu baznīcas renovācija</t>
  </si>
  <si>
    <t xml:space="preserve"> Varakļānu pilsēta</t>
  </si>
  <si>
    <t>Varakļānu vidusskolas jumta remonts</t>
  </si>
  <si>
    <t>Varakļānu pilsētas bibliotēkai - zinātniskās un mācību literatūras iegāde</t>
  </si>
  <si>
    <t>Varakļānu pilsētas Varakļānu vidusskolas sporta zāles celtniecība</t>
  </si>
  <si>
    <t>Varakļānu vidusskolas sporta zāles celtniecība</t>
  </si>
  <si>
    <t>Vārkavas novada izglītības iestāžu informatizācija</t>
  </si>
  <si>
    <t>Vārkavas novada attīstības programmas izstrāde</t>
  </si>
  <si>
    <t>Rožkalnu pagasts</t>
  </si>
  <si>
    <t>Upmalas pagasts</t>
  </si>
  <si>
    <t>Vārkavas pagasts</t>
  </si>
  <si>
    <t>Kvalitatīvai dabaszinātņu apguvei atbilstošas materiālās bāzes nodrošināšana Vārkavas vidusskolā</t>
  </si>
  <si>
    <t>Vārkavas muižas pils parka estrādes rekonstrukcija</t>
  </si>
  <si>
    <t>Ūdenssaimniecības attīstība Vārkavas pagasta Vārkavas ciemā</t>
  </si>
  <si>
    <t>Speciālistu piesaiste Vārkavas novadā</t>
  </si>
  <si>
    <t>Vārkavas novada Vecvārkavas ciema ūdenssaimniecības attīstība</t>
  </si>
  <si>
    <t>Pašvaldības autoceļa „Pūgaiņi – Egļupe – Svaļbišķi” remontam ,„Zosēnos”, Vārkavas novadā</t>
  </si>
  <si>
    <t>Vanagu pamatskolas rekonstrukcijai, „Vanagi”, Vārkavas novads</t>
  </si>
  <si>
    <t>Rožkalnu kultūras nama rekonstrukcijai, „Rimicāni”, Vārkavas novads</t>
  </si>
  <si>
    <t>Vārkavas novada Arendoles krīzes centra izveide, energoefektivitātes nodrošināšana un aprīkošana</t>
  </si>
  <si>
    <t>Vārkavas novada Arendoles krīzes centra izveides, energoefektivitātes nodrošināšanas un aprīkošanas 2.posms</t>
  </si>
  <si>
    <t>Vārkavas vidusskolas rekonstrukcijai, Skolas iela 5, Vecvārkava, Vārkavas novads</t>
  </si>
  <si>
    <t>Vārkavas pagasta ēkas remonts</t>
  </si>
  <si>
    <t>Vārkavas vidusskolas sporta zāles remonts</t>
  </si>
  <si>
    <t>Vārkavas vidusskolas sporta kompleksa modernizācijas 2.posms</t>
  </si>
  <si>
    <t>Sociālās mājas rekonstrukcija Kovaļevsku ielā 6, Vārkavas ciemā, Vārkavas pagastā</t>
  </si>
  <si>
    <t>Vārkavas pagasta tautas nama rekonstrukcija Kovaļevsku ielā 5, Vārkavas ciemā</t>
  </si>
  <si>
    <t>Vārkavas ciema un Pilišku ciema ūdenssaimniecības renovācija</t>
  </si>
  <si>
    <t>Piebraucamā ceļa un stāvlaukuma ierīkošana pie Rožkalnu kultūras nama, Rimicānu ciemā, Rožkalnu pagastā, Vārkavas novadā</t>
  </si>
  <si>
    <t>Vecvārkavas katlu mājas rekonstrukcija Skolas ielā 3, Vecvārkavas ciemā, Vārkavas novadā</t>
  </si>
  <si>
    <t>Vārkavas vidusskolas stadiona rekonstrukcija Vecvārkavas ciemā</t>
  </si>
  <si>
    <t>Vārkavas muižas pils parka estrādes rekonstrukcija, Upmalas pagastā Vārkavas novadā</t>
  </si>
  <si>
    <t>Līdzfinansējumam Eiropas Reģionālās attīstības fonda projekta „Kvalitatīvai dabaszinātņu apguvei atbilstošas materiālās bāzes nodrošināšana Vārkavas vidusskolā”</t>
  </si>
  <si>
    <t>Alternatīvās dienas aprūpes centrs "Rudiņi"</t>
  </si>
  <si>
    <t>Projektu vadītāja  piesaiste Vecpiebalgas novada pašvaldībā administratīvās kapacitātes stiprināšanai</t>
  </si>
  <si>
    <t>Dzērbenes pagasts</t>
  </si>
  <si>
    <t>Dzērbenes ciemata katlumājas ārējo siltumtīklu un Dzērbenes  vidusskolas iekšējās siltuma sistēmas rekonstrukcijas darbi; Dzērbenes pagasts, Vidzeme</t>
  </si>
  <si>
    <t>Inešu pagasts</t>
  </si>
  <si>
    <t>Ūdenssaimniecības infrastruktūras attīstība Vecpiebalgas novada Inešu ciemā</t>
  </si>
  <si>
    <t>Inešu tautas nama rekonstrukcija</t>
  </si>
  <si>
    <t>Kaives pagasts</t>
  </si>
  <si>
    <t>Kaives pagasta atkritumu azgāztuves "Zilaiskalns" rekultivācija</t>
  </si>
  <si>
    <t>Ūdenssaimniecības infrastruktūras attīstība Vecpiebalgas novada Kaives ciemā</t>
  </si>
  <si>
    <t>Taurenes pagasts</t>
  </si>
  <si>
    <t>Taurenes pagasta atkritumu izgāztuves "Brežģis" rekultivācija</t>
  </si>
  <si>
    <t>Ūdenssaimniecības attīstība Taurenes pagasta Taurenes ciemā</t>
  </si>
  <si>
    <t>Vecpiebalgas pagasts</t>
  </si>
  <si>
    <t>Vecpiebalgas pagasta izgāztuves "Alauksts" reģ. Nr. 42928/2505/PPV rekultivācija</t>
  </si>
  <si>
    <t>Gājēju drošība gar valsts autoceļu P30 Vecpiebalgā</t>
  </si>
  <si>
    <t>Ūdenssaimniecības attīstība Vecpiebalgas novada Vecpiebalgas pagasta Vecpiebalgas ciemā</t>
  </si>
  <si>
    <t>Materiāli tehniskās bāzes pilnveide kvalitatīvai dabaszinātņu apguvei Vecpiebalgas vidusskolā</t>
  </si>
  <si>
    <t>Vecpiebalgas novada pašvaldības izglītības iestāžu informatizācija</t>
  </si>
  <si>
    <t>Vecpiebalgas novada Attīstības programmas un teritorijas plānojuma izstrāde</t>
  </si>
  <si>
    <t>Publiskās peldvietas labiekārtošana pie Alauksta ezera</t>
  </si>
  <si>
    <t>Pašvaldības ceļa Estrāde-Raskumi rekonstrukcija</t>
  </si>
  <si>
    <t>Alauksta estrādes vienkāršota rekonstrukcija</t>
  </si>
  <si>
    <t>Sanitāro mezglu un kanalizācijas sakārtošana Dzērbenes vidusskolā</t>
  </si>
  <si>
    <t>Dzērbenes pagasta katlumājas remonts</t>
  </si>
  <si>
    <t>Dzērbenes ambulances izbūve</t>
  </si>
  <si>
    <t>Dzērbenes vidusskolas jumta un logu renovācija</t>
  </si>
  <si>
    <t>Dzērbenes vidusskolas sakārtošana atbilstoši ES prasībām</t>
  </si>
  <si>
    <t>Dzērbenes mūzikas skolas logu nomaiņa</t>
  </si>
  <si>
    <t>Dzērbenes vidusskolas sakārtošana atbilstoši Eiropas Savienības prasībām</t>
  </si>
  <si>
    <t>Dzērbenes pagasta siltumenerģijas samazināšana un apkures sistēmas nomaiņa „Dzērbenes ciemata katlu mājas, ārējo siltumtīklu un Dzērbenes vidusskolas iekšējās siltuma sistēmas rekonstrukcijas darbi”</t>
  </si>
  <si>
    <t>  Inešu pagasts</t>
  </si>
  <si>
    <t>Inešu pamatskolas siltināšana</t>
  </si>
  <si>
    <t>Inešu pamatskolas logu nomaiņa</t>
  </si>
  <si>
    <t>Tehniskā projekta izstrādāšana „Ūdensapgādes, kanalizācijas sistēmas attīstībai Inešu pagasta Inešu ciemā”</t>
  </si>
  <si>
    <t>Ūdensapgādes sistēmas renovācija Inešu pagasta Inešu ciemā</t>
  </si>
  <si>
    <t>Inešu pagasta ēkas (Vecpiebalgas muiža) renovācija</t>
  </si>
  <si>
    <t>Tehniskā projekta izstrādāšana Inešu ciema katlu mājas un maģistrālo siltumtīklu renovācijai</t>
  </si>
  <si>
    <t xml:space="preserve"> Kaives pagasts</t>
  </si>
  <si>
    <t>Kaives pagasta Skujenes pamatskolas ēdināšanas bloka remonts</t>
  </si>
  <si>
    <t>Kaives pagasta Skujenes pamatskolas piebūves otrā stāva izbūve</t>
  </si>
  <si>
    <t>Skujenes pamatskolas renovācija</t>
  </si>
  <si>
    <t>Tehniskā projekta izstrāde un realizācija Kaives ciema notekūdeņu attīrīšanas iekārtu izbūvei</t>
  </si>
  <si>
    <t>Pašvaldības ēkas „Kaives parks” projektēšana, rekonstrukcija un pielāgošana sociālās mājas vajadzībām</t>
  </si>
  <si>
    <t>Taurenes pagasta pamatskolas darbmācības ēkas jumta remonts</t>
  </si>
  <si>
    <t>Projekta „Taurenes pagasta siltumtrases rekonstrukcija” realizācijai</t>
  </si>
  <si>
    <t>Taurenes pagasta Taurenes ciema centralizētā siltumapgādes tīkla izbūves 2.kārtas realizācijai</t>
  </si>
  <si>
    <t>Bibliotēkas ēkas „Rudiņi” remontam</t>
  </si>
  <si>
    <t>Vecpiebalgas pagasts, rakstnieka A.Austri"a memoriālā muzeja "Kaikaši" kapitālā remonta pabeigšana</t>
  </si>
  <si>
    <t>Vecpiebalgas ģimnāzijas palīgskolas remonts</t>
  </si>
  <si>
    <t>Vecpiebalgas kultūras nama remonts</t>
  </si>
  <si>
    <t>Brāļu Kaudzīšu memoriālā muzeja “Kalna Kaibēni” atjaunošana</t>
  </si>
  <si>
    <t>Vecpiebalgas pagasta kultūras nama jumta seguma nomaiņa</t>
  </si>
  <si>
    <t>Vecpiebalgas vidusskolas ēku renovācija, higiēnas prasību izpildes nodrošināšana</t>
  </si>
  <si>
    <t>„Kalna Kaibēnu” dzīvojamās ēkas remontdarbu pabeigšana</t>
  </si>
  <si>
    <t>Vecpiebalgas ciema ūdenssaimniecības un kanalizācijas topogrāfiskā uzmērīšana</t>
  </si>
  <si>
    <t>Vecpiebalgas ciema ūdenssaimniecības un kanalizācijas projekta izstrādei</t>
  </si>
  <si>
    <t>Autobusa skolēnu pārvadāšanai iegādes izdevumu segšana</t>
  </si>
  <si>
    <t>Vecpiebalgas vidusskolas renovācija</t>
  </si>
  <si>
    <t>Vecpiebalgas pagasta katlu mājas skaidu glabāšanas nojumes celtniecība, Gaismas ielā 6A</t>
  </si>
  <si>
    <t>Vecpiebalgas vidusskolas ēku renovācija higiēnas prasību izpildes nodrošināšanai</t>
  </si>
  <si>
    <t>Misas ciema ūdenssaimniecības attīstība</t>
  </si>
  <si>
    <t>Vecumnieku vidusskolas sākumskolas ēkas energoefektivitātes paaugstināšana</t>
  </si>
  <si>
    <t>Vecumnieku novada pašvaldības izgāztuves „Sietiņi” reģ. Nr. 32628/2849/PPV rekultivācija</t>
  </si>
  <si>
    <t>Vecumnieku novada pašvaldības izgāztuves „Bedre” reģ. Nr. 32908/5290/PPV rekultivācija</t>
  </si>
  <si>
    <t>Vecumnieku novada pašvaldības izgāztuves „Medņi” reģ. Nr. 32628/2850/VNPP rekultivācija</t>
  </si>
  <si>
    <t>Bārbeles pagasts</t>
  </si>
  <si>
    <t>Ūdenssaimniecības attīstība Vecumnieku novada Bārbeles pagasta Bārbeles ciemā</t>
  </si>
  <si>
    <t>Kurmenes pagasts</t>
  </si>
  <si>
    <t>Ūdenssaimniecības attīstība Kurmenes pagasta Kurmenes ciemā</t>
  </si>
  <si>
    <t>Skaistkalnes pagasts</t>
  </si>
  <si>
    <t>Ūdenssaimniecības attīstība Vecumnieku novada Skaistkalnes pagasta Skaistkalnes ciemā</t>
  </si>
  <si>
    <t>Stelpes pagasts</t>
  </si>
  <si>
    <t>Ūdenssaimniecības attīstība Vecumnieku novada Stelpes pagasta Stelpes ciemā</t>
  </si>
  <si>
    <t>Valles pagasts</t>
  </si>
  <si>
    <t>Vecumnieku pagasts</t>
  </si>
  <si>
    <t>Siltumtrašu rekonstrukcija Vecumnieku novada Vecumniekos</t>
  </si>
  <si>
    <t>Ūdenssaimniecības pakalpojumu attīstība Vecumnieku pagasta Vecumniekos</t>
  </si>
  <si>
    <t>Bārbeles pagasta pamatskolas fizikas un ķīmijas mācību kabineta un sporta laukuma sakārtošana</t>
  </si>
  <si>
    <t>Bārbeles pamatskolas remontdarbi</t>
  </si>
  <si>
    <t>Bārbeles pagasta tautas nama remontdarbi</t>
  </si>
  <si>
    <t>Aizkraukles rajona Kurmenes pagasta padomes projekta „Kurmenes pagasta siltumapgādes sistēmas energoefektivitātes paaugstināšana” īstenošanai</t>
  </si>
  <si>
    <t>Kurmenes pagasta bibliotēkas ēkas „Skolas ēka” renovācija</t>
  </si>
  <si>
    <t>Kurmenes pamatskolas internāta ēkas renovācija</t>
  </si>
  <si>
    <t>Kurmenes kultūras nama zāles iebūvējamā apgaismojuma un stāvlaukuma pie kultūras nama asfalta seguma atjaunošana</t>
  </si>
  <si>
    <t>Skaistkalnes vidusskolas energoefektivitātes pasākumu īstenošana</t>
  </si>
  <si>
    <t>Skaistkalnes vidusskolas katlu mājas renovācija, Skolas ielā 5, Skaistkalnes pagastā</t>
  </si>
  <si>
    <t>Stelpes pamatskolas teritorijas labiekārtošana</t>
  </si>
  <si>
    <t>Stelpes pagasta ūdens atdzelžošanas iekārtu izbūve Stelpes pamatskolas ūdensapgādes sistēmā</t>
  </si>
  <si>
    <t>Sociālā dienas centra un sociālo dzīvokļu izveide ēkā „Palejas”</t>
  </si>
  <si>
    <t>Valles pagasta siltumapgādes sistēmas rekonstrukcijas 2.kārta</t>
  </si>
  <si>
    <t>Valles vidusskolas rekonstrukcija</t>
  </si>
  <si>
    <t xml:space="preserve"> Vecumnieku pagasts</t>
  </si>
  <si>
    <t>Misas centralizētās siltumapgādes sistēmas rekonstrukcijas 1.kārta</t>
  </si>
  <si>
    <t>Vecumnieku pagasta Misas centralizētās siltumapgādes sistēmas rekonstrukcija</t>
  </si>
  <si>
    <t>Vecumnieku pagasta Misas vidusskolai - autobusa iegāde skolēnu pārvadāšanai</t>
  </si>
  <si>
    <t>Misas centralizētās siltumapgādes sistēmas rekonstrukcija</t>
  </si>
  <si>
    <t>Vecumnieku centralizētās siltumapgādes sistēmas rekonstrukcijas projekta 2.kārtas realizācija</t>
  </si>
  <si>
    <t>Vecumnieku vidusskolas rekonstrukcija</t>
  </si>
  <si>
    <t>Projektu koordinators  – Ventspils novadam</t>
  </si>
  <si>
    <t>Sadzīves atkritumu šķirošanas centra izveide Ventspils novadā</t>
  </si>
  <si>
    <t>Ances pagasts</t>
  </si>
  <si>
    <t>Ūdenssaimniecības attīstība Ances pagasta Ances ciemā</t>
  </si>
  <si>
    <t>Siltumefektivitātes paaugstināšana sociālā dzīvojamā mājā „Ambulance”</t>
  </si>
  <si>
    <t>Jūrkalnes pagasts</t>
  </si>
  <si>
    <t>Piltenes pilsēta ar lauku teritoriju</t>
  </si>
  <si>
    <t>Kvalitatīvai dabaszinātņu apguvei atbilstošas materiālās bāzes nodrošināšana Piltenes vidusskolā</t>
  </si>
  <si>
    <t>Ventspils novada Piltenes pilsētas ūdenssaimniecības attīstība, I.kārta</t>
  </si>
  <si>
    <t>Popes pagasts</t>
  </si>
  <si>
    <t>Ūdenssaimniecības attīstība Popes pagasta Popes ciemā</t>
  </si>
  <si>
    <t>Puzes pagasts</t>
  </si>
  <si>
    <t xml:space="preserve">Stiklu speciālās internātpamatskolas ēkas renovācija </t>
  </si>
  <si>
    <t>Ventspils novada Puzes pagasta Blāzmas ciema ūdenssaimniecības attīstība</t>
  </si>
  <si>
    <t>Tārgales pagasts</t>
  </si>
  <si>
    <t>Tārgales centralizētās siltumapgādes sistēmas rekonstrukcija; Tārgales pagasts, Kurzeme</t>
  </si>
  <si>
    <t>Ventspils novada Tārgales pagasta Tārgales ciema ūdenssaimniecības attīstība</t>
  </si>
  <si>
    <t>Ugāles pagasts</t>
  </si>
  <si>
    <t>Ugāles centralizētās siltumapgādes sistēmas attīstība - jauna siltumavota būvniecība</t>
  </si>
  <si>
    <t>Ugāles centralizētās siltumapgādes sistēmas attīstība - siltumtrašu rekonstrukcija un jaunu trašu izbūve</t>
  </si>
  <si>
    <t>Ūdenssaimniecības attīstība 14 Kurzemes reģiona pašvaldībās - Ugāle</t>
  </si>
  <si>
    <t xml:space="preserve">Daudzdzīvokļu dzīvojamās ēkas „Arāji”, Ugāles pagastā, Ventspils novadā energoefektivitātes paaugstināšanas </t>
  </si>
  <si>
    <t>Ūdenssaimniecības pakalpojumu attīstība Ugālē, II kārta</t>
  </si>
  <si>
    <t>Usmas pagasts</t>
  </si>
  <si>
    <t>Ūdenssaimniecības attīstība Ventspils novada Usmas pagasta Usmas ciemā</t>
  </si>
  <si>
    <t>Užavas pagasts</t>
  </si>
  <si>
    <t>Ūdenssaimniecības attīstība Užavas pagasta Užavas ciemā</t>
  </si>
  <si>
    <t>Vārves pagasts</t>
  </si>
  <si>
    <t>Ūdenssaimniecības attīstība Vārves pagasta Vārves ciemā</t>
  </si>
  <si>
    <t>Ūdenssaimniecības attīstība Vārves pagasta Ventavas ciemā</t>
  </si>
  <si>
    <t>Ūdenssaimniecības attīstība Ventspils novada Vārves pagasta Vārves ciemā II kārta</t>
  </si>
  <si>
    <t>Ūdenssaimniecības attīstības projekts Kandavas novada Vānes pagasta Vānes ciemā</t>
  </si>
  <si>
    <t>Sadzīves atkritumu apsaimniekošana Ventspils reģionā –poligona „Pentuļi infrastruktūras pilnveidošana”</t>
  </si>
  <si>
    <t>Ziru pagasts</t>
  </si>
  <si>
    <t>Zlēku pagasts</t>
  </si>
  <si>
    <t>Ūdenssaimniecības attīstība Ventspils novada Zlēku pagasta Zlēku ciemā</t>
  </si>
  <si>
    <t>Ances pagasta skolas internāta remonts</t>
  </si>
  <si>
    <t>Ances pagasta Ances pamatskolas energoefektivitātes paaugstināšana</t>
  </si>
  <si>
    <t>Ventspils rajona Jūrkalnes pagasta padomes projekta „Jūrkalnes pagasta siltumapgādes sistēmas siltumtrašu rekonstrukcija” īstenošanai</t>
  </si>
  <si>
    <t>Jūrkalnes pamatskolas energoefektivitātes paaugstināšana</t>
  </si>
  <si>
    <t>Ūdensapgādes sistēmas un notekūdeņu attīrīšanas iekārtu renovācija ”Dzīlēs”, Jūrkalnes pagastā</t>
  </si>
  <si>
    <t>Jūrkalnes pagasta padomes administrācijas, tūrisma informācijas centra un bibliotēkas ēkas „Krasti” energoefektivitātes paaugstinšana, renovācija un apkārtnes labiekārtošana</t>
  </si>
  <si>
    <t>Jūrkalnes tautas nama rekonstrukcija un apkārtnes labiekārtošana</t>
  </si>
  <si>
    <t>Piltenes vidusskolas renovācija – jumta nomaiņa</t>
  </si>
  <si>
    <t>Piltenes pilsētas centralizētās siltumapgādes sistēmas rekonstrukcija</t>
  </si>
  <si>
    <t>Piltenes centralizētās apkures sistēmas rekonstrukcija</t>
  </si>
  <si>
    <t>Piltenes centralizētās apkures sistēmas rekonstrukcijas projekts</t>
  </si>
  <si>
    <t>Piltenes pirmsskolas izglītības iestādes "Taurenītis" logu nomaiņa</t>
  </si>
  <si>
    <t>Piltenes vidusskolas logu un durvju nomaiņa</t>
  </si>
  <si>
    <t>Siltumefektivitātes paaugstināšana pašvaldības ēkās „Doktorāts” Lielā ielā 2a, “Taurenītis” Maija ielā 6, „Kultūras nams” Maija ielā 8, „Piltenes pilsētas dome” Lielā ielā 28, „Piltenes vidusskolas internāts” Lielā ielā 7 un „Piltenes vidusskola” Lielā ielā 13;</t>
  </si>
  <si>
    <t>Piltenes vidusskolas jumta nomaiņai, Liepu ielā 13</t>
  </si>
  <si>
    <t>ūdens atdzelzošanas stacijas būve un attīrīšanas iekārtu renovācija Piltenes pilsētā;</t>
  </si>
  <si>
    <t>Piltenes pirmsskolas izglītības iestādes “Taurenītis” ēkas renovācija Maija ielā 6;</t>
  </si>
  <si>
    <t>Piltenes estrādes soliņu būvei Parka ielā 2.</t>
  </si>
  <si>
    <t xml:space="preserve"> Popes pagasts</t>
  </si>
  <si>
    <t>Popes kultūras nama renovācija</t>
  </si>
  <si>
    <t>Popes pamatskolas sporta angāra remonts</t>
  </si>
  <si>
    <t xml:space="preserve"> Puzes pagasts</t>
  </si>
  <si>
    <t>Stiklu speciālā internātskola</t>
  </si>
  <si>
    <t>Puzes pagasta Stiklu speciālās skolas remonts un inventāra iegāde</t>
  </si>
  <si>
    <t>Puzes pamatskolas ēkas un sporta zāles renovācija, Blāzmā</t>
  </si>
  <si>
    <t>bērnudārza “Rūķītis” renovācija</t>
  </si>
  <si>
    <t xml:space="preserve"> Tārgales pagasts</t>
  </si>
  <si>
    <t>Ilgtermiņa enerģētikas plāns Tārgales pagastam</t>
  </si>
  <si>
    <t>Tārgales pagasta pamatskolas ēkas siltināšana</t>
  </si>
  <si>
    <t>Tārgales pagasta Tārgales pamatskolas ēkas siltināšana</t>
  </si>
  <si>
    <t>Tārgales pagasta Tārgales pamatskolas sporta zāles jumta rekonstrukcija</t>
  </si>
  <si>
    <t xml:space="preserve"> Ugāles pagasts</t>
  </si>
  <si>
    <t>Ugāles notekūdeņu attīrīšanas ietaises</t>
  </si>
  <si>
    <t>Ugāles ērģeļu restaurācijas turpināšana</t>
  </si>
  <si>
    <t>Ugāles bibliotēka - invalīdu piekļuves nodrošināšana</t>
  </si>
  <si>
    <t>Ugāles pagasta Ugāles slimnīcas ēkas renovācija</t>
  </si>
  <si>
    <t>Ugāles kultūras nama rekonstrukcija;</t>
  </si>
  <si>
    <t>Ēkas “Bērnu dārzs” fasādes siltināšana, Rūpniecības ielā 3</t>
  </si>
  <si>
    <t xml:space="preserve"> Usmas pagasts</t>
  </si>
  <si>
    <t>Usmas pagasta pamatskolas ēkas siltināšana</t>
  </si>
  <si>
    <t>Usmas pagasta Usmas pamatskolas renovācijas pabeigšana</t>
  </si>
  <si>
    <t>Usmas pamatskolas sporta zāles celtniecība</t>
  </si>
  <si>
    <t>Užavas pagasta Užavas pamatskolas koplietošanas telpu grīdas nomaiņa</t>
  </si>
  <si>
    <t>Užavas tautas nama renovācija</t>
  </si>
  <si>
    <t>Užavas pamatskolas renovācija</t>
  </si>
  <si>
    <t>Užavas ciema centra autoceļu “Līvānu māju ceļš” un “Dzīvojamo māju ceļš” labiekārtošana</t>
  </si>
  <si>
    <t>Vārves pagasta Zūru pamatskolas sporta bāzes pilnveidošanas 1.kārtas realizēšana</t>
  </si>
  <si>
    <t>Vārves pagasta ēkas “Rozītes” remonts</t>
  </si>
  <si>
    <t>Pirmsskolas izglītības iestādes “Zīļuks” jumta nomaiņa</t>
  </si>
  <si>
    <t>Zūru sporta un kultūras centra ēku remonts „Zūru angāros”</t>
  </si>
  <si>
    <t>Ziru pamatskolas sporta zāles angāra renovācija</t>
  </si>
  <si>
    <t>Ziru kultūras nama un bibliotēkas ēkas remonts</t>
  </si>
  <si>
    <t>Jauniešu atpūtas centra ierīkošana ēkā „Saulgrieži”</t>
  </si>
  <si>
    <t>Zlēku kultūras nama renovācija</t>
  </si>
  <si>
    <t>Zlēku pamatskolas sporta zāles jumta remonts</t>
  </si>
  <si>
    <t>Viesītes novada Elkšņu ciema ūdenssaimniecības attīstība</t>
  </si>
  <si>
    <t>Rites pagasts</t>
  </si>
  <si>
    <t>Viesītes vidusskolas un Rites pamatskolas informatizācija</t>
  </si>
  <si>
    <t>Normatīvo aktu prasībām neatbilstošās Viesītes novada Rites pagasta izgāztuves „Salāte” Nr.56808/5299/PPV rekultivācija</t>
  </si>
  <si>
    <t>Saukas pagasts</t>
  </si>
  <si>
    <t>Normatīvo aktu prasībām neatbilstošās Viesītes novada Saukas pagasta izgāztuves „Skosas” Nr.56888/1409/PPV rekultivācija</t>
  </si>
  <si>
    <t>Viesītes pagasts</t>
  </si>
  <si>
    <t>Normatīvo aktu prasībām neatbilstošās Viesītes novada Viesītes pagasta izgāztuves „Spures” Nr.56357/5300/PPV rekultivācija</t>
  </si>
  <si>
    <t>Viesītes pagasts/ Saukas pagasts</t>
  </si>
  <si>
    <t>Viesītes novada pašvaldības mežu: Dūņupe, Salu purvs un Vecskrāžnieki ekonomisko vērtību palielināšana Nr. 11-05-L32100-000218</t>
  </si>
  <si>
    <t>Viesītes pilsēta</t>
  </si>
  <si>
    <t>Siltumenerģijas pārvades sistēmas efektivitātes paaugstināšana Viesītē</t>
  </si>
  <si>
    <t>Kvalitatīvai dabaszinātņu un matemātikas apguvei atbilstošas materiālās bāzes nodrošināšana Viesītes vidusskolā</t>
  </si>
  <si>
    <t>2011-2015</t>
  </si>
  <si>
    <t>Ūdenssaimniecības pakalpojumu attīstība Viesītē</t>
  </si>
  <si>
    <t>Sporta laukuma rekonstrukcija Viesītē vietējā līmeņa un novada centram atbilstošu pakalpojumu nodrošināšanai 1. kārta Nr. 11-05-L32100-000142</t>
  </si>
  <si>
    <t>Sporta laukuma rekonstrukcija Viesītē vietējā līmeņa un novada centram atbilstošu pakalpojumu nodrošināšanai 2. kārta Nr. 11-05-L32100-000218</t>
  </si>
  <si>
    <t xml:space="preserve">Lokveida kustības apļa jaunbūve Viesītē Nr. 3DP/3.2.1.3.1./10/APIA/CFLA/001/012 </t>
  </si>
  <si>
    <t>Kaļķu ielas rekonstrukcija posmā no P.Stradiņa ielas līdz Robežu ielai Viesītes pilsētā” Nr. 11-05-L32100-000149</t>
  </si>
  <si>
    <t>Robežu ielas rekonstrukcija posmā no Amatnieku ielas līdz Viesītes pilsētas robežai  Nr.  12-05-L32100-000022</t>
  </si>
  <si>
    <t>Aktīvās atpūtas zonas izveide Viesītē Nr.  13-05-LL13-L413202-000005 Latvijas -  Lietuvas pāarobežu sadarbības programma</t>
  </si>
  <si>
    <t xml:space="preserve">LLI-022 „Atraktīva un pieejama muzeju attīstība Zemgalē un Ziemeļlietuvā”. </t>
  </si>
  <si>
    <t>LLII-069 „Kultūra Sēlijā-kopā robežas abās pusēs”</t>
  </si>
  <si>
    <t>LLI-023 „Amatniecības pārrobežu sadarbības tīkls Latvijas-Lietuvas pierobežas pievilcības veicināšanā”.</t>
  </si>
  <si>
    <t xml:space="preserve">LLIV-340 Vietējo produktu attīstība Vidus-Baltijā (Local products development in Middle Baltic) </t>
  </si>
  <si>
    <t>Elkšņu pagasta kultūras nama remonts</t>
  </si>
  <si>
    <t>Ūdensvada un kanalizācijas sistēmas renovācijai Elkšņu ciemā, Elkšņu pagastā</t>
  </si>
  <si>
    <t>Ūdenssaimniecības rekonstrukcijai un atdzelžošanas sistēmas izbūvei Rites pagasta Rites ciemā I un II kārtai</t>
  </si>
  <si>
    <t>Saukas pagasta Lones tautas nama jumta remonts</t>
  </si>
  <si>
    <t>Tehniskā projekta izstrādāšana „Ūdensapgādes un kanalizācijas sistēmu rekonstrukcijas darbiem Saukas pagasta Lones un Sauku ciemos”</t>
  </si>
  <si>
    <t>Saukas pagasta administratīvās ēkas „Meirāni” remontam Lones ciemā</t>
  </si>
  <si>
    <t>Pašvaldības autoceļu „Vilciņi – Ceriņi”, „Vilnīši – Markudāni”, „Niedras – Prodiņi” remontam</t>
  </si>
  <si>
    <t>  Viesītes pagasts</t>
  </si>
  <si>
    <t>Viesītes pirts atjaunošana</t>
  </si>
  <si>
    <t>Viesītes katlumājas apkures sistēmas remonta izdevumu kompensācija</t>
  </si>
  <si>
    <t>Viesītes bērnudārza remonts</t>
  </si>
  <si>
    <t>Viesītes reliģisko organizāciju ēku remonts</t>
  </si>
  <si>
    <t>Viesītes nodegušās pirts atjaunošana</t>
  </si>
  <si>
    <t>Viesītes pilsētas pirmsskolas izglītības iestādes “Zīlīte” ēkas renovācija un energoefektivitātes paaugstināšana</t>
  </si>
  <si>
    <t>Siltuma skaitītāju un aukstā ūdens skaitītāju iegāde un uzstādīšana Viesītes pilsētas pašvaldības daudzdzīvokļu dzīvojamām mājām Bērzu ielā1, Dzelzceļnieku ielā 3, 5, 7, Meža ielā 7, 17, 19, 21, 23, Pavasara ielā 4a, Smilšu ielā 26, 31, 33, 35, 37, Sporta ielā 13a, 17, 21, 23, 25, 27, Brīvības ielā10 un „Birzītēs”</t>
  </si>
  <si>
    <t>Viesītes pilsētas katlu mājas Smilšu ielā 39B remonts un individuālo siltummezglu un siltumtīklu rekonstrukcija</t>
  </si>
  <si>
    <t>Administratīvās ēkas remonts, Brīvības ielā 10, Viesītes pilsētā</t>
  </si>
  <si>
    <t>Viesītes kultūras pils siltināšana un energoefektivitātes paaugstināšana, Viesītē, Smilšu iela 2</t>
  </si>
  <si>
    <t>Sociālās dzīvojamās mājas "Alejas" Kupravas ciemā, Viļakas novadā siltumnoturības uzlabošanas pasākumi</t>
  </si>
  <si>
    <t>Ūdenssaimniecības attīstība Kupravas pagasta Kupravas ciemā</t>
  </si>
  <si>
    <t>Medņevas pagasts</t>
  </si>
  <si>
    <t>Ūdenssaimniecības attīstība Medņevas pagasta Semenovas ciemā</t>
  </si>
  <si>
    <t>Susāju pagasts</t>
  </si>
  <si>
    <t>Šķilbēnu pagasts</t>
  </si>
  <si>
    <t>Ūdenssaimniecības attīstība Šķilbēnu pagasta Šķilbanu ciemā</t>
  </si>
  <si>
    <t>Ūdenssaimniecības attīstība Šķilbēnu pagasta Rekovas ciemā</t>
  </si>
  <si>
    <t>Vecumu pagasts</t>
  </si>
  <si>
    <t>Viļakas pilsēta</t>
  </si>
  <si>
    <t>Sociālās dzīvojamās mājas Skolas ielā 3, Viļakā, Viļakas novadā siltumnoturības uzlabošanas pasākumi</t>
  </si>
  <si>
    <t>Sociālās dzīvojamās mājas energoefektivitātes uzlabošana</t>
  </si>
  <si>
    <t>Ūdenssaimniecības attīstība Viļakā</t>
  </si>
  <si>
    <t>Viļakas novada veselības aprūpes centra attīstība</t>
  </si>
  <si>
    <t>Žīguru pagasts</t>
  </si>
  <si>
    <t>Sociālās dzīvojamās mājas "Jasmīni" Žīguru ciemā Viļakas novadā siltumnoturības uzlabošanas pasākumi</t>
  </si>
  <si>
    <t>Ūdenssaimniecības attīstība Žīguru pagasta Žīguru ciemā</t>
  </si>
  <si>
    <t>Katlu mājas rekonstrukcija un siltumtrašu renovācija Kupravas pagastā, Rūpniecības iela 3</t>
  </si>
  <si>
    <t>Kupravas pamatskolas ēkas renovācija, atbilstoši ES normatīvo aktu prasībām, Rūpniecības iela 7,</t>
  </si>
  <si>
    <t>Autobusa iegāde Kupravas pagasta pašvaldībai skolēnu pārvadāšanai (16 vietas)</t>
  </si>
  <si>
    <t>Kupravas pagasta iedzīvotāju pakalpojumu centra ēkas renovācija Rūpniecības ielā 3</t>
  </si>
  <si>
    <t>Dzīvojamo māju (ar sociālajiem dzīvokļiem) jumtu renovācija Kupravas pagastā, Draudzības iela 9 un11, Rūpniecības iela 1</t>
  </si>
  <si>
    <t>Medņevas pagasta invalīdu sporta un rehabilitācijas centra pielāgošana cilvēkiem ar īpašām vajadzībām</t>
  </si>
  <si>
    <t>Medņevas pagasta pirmsskolas izglītības iestādes "Pasaciņa" energoefektivitātes paaugstināšana</t>
  </si>
  <si>
    <t>Medņevas pagasta Viduču pamatskolas ēkas apkures ierīkošana</t>
  </si>
  <si>
    <t>Medņevas pagasta tautas nama remontdarbi</t>
  </si>
  <si>
    <t>Medņevas pagasta Viduču pamatskolas energoefektivitātes paaugstināšana</t>
  </si>
  <si>
    <t>Viduču pamatskolas ēkas remonts, sakārtošana un modernizācija atbilstoši ES prasībām</t>
  </si>
  <si>
    <t>Medņevas pagasta Pirmsskolas izglītības iestādes „Pasaciņa” ēkas remonts un modernizācija atbilstoši ES prasībām, Semenovas ciemā</t>
  </si>
  <si>
    <t>Pakalpojumu centrs, Medņevas pagasts, Semenova: Dzimtsarakstu nodaļas un sociālā darba ēkas siltumefektivitātes paaugstināšana</t>
  </si>
  <si>
    <t>Komunālās saimniecības ēkas jumta nomaiņa</t>
  </si>
  <si>
    <t>Medņevas pagasta Tautas nama energoefektivitātes paaugstināšana</t>
  </si>
  <si>
    <t>Medņevas pagasta tautas nama energoefektivitātes paaugstināšana un remonts</t>
  </si>
  <si>
    <t>Susāju pagasta ceļu kapitālais remonts Pagasta ceļi: Klāni-Gruzdova-Plešava; Tutinova-Birznieki; Viļaka-Tepenīca-Gruzdova; Svilpova-Muzejs;Svilpova-Gurinova; Sils-Sola; Vēdenieši-Kapi; Viļaka-Ilziņi-Medņevas pagasta robeža; Klāni-Kulpene</t>
  </si>
  <si>
    <t>Saimniecības ēkas /klēts/ renovācija Susāju pagasta Svilpova, Kultūrvēstures muzejs „Vēršukalns”, Susāju pagasts, Svilpova</t>
  </si>
  <si>
    <t>Šķilbēnu pagasts - Upītes pamatskolas sporta zāles pabeigšana</t>
  </si>
  <si>
    <t>Šķilbēnu pagasta sociālās aprūpes mājas centrālās apkures sistēmas ierīkošana</t>
  </si>
  <si>
    <t>Šķilbēnu pagasta Upītes pamatskolas centrālapkures ierīkošana</t>
  </si>
  <si>
    <t>Šķilbēnu pagasta Rekavas vidusskolas sporta zāles grīdas seguma nomaiņa</t>
  </si>
  <si>
    <t>Balvu rajona Šķilbēnu pagasta padomei projekta "Rekavas vidusskolas ēkas siltināšana un siltumapgādes sistēmas rekonstrukcija" īstenošanai</t>
  </si>
  <si>
    <t>Šķilbēnu pagasta Rekavas vidusskolas remontdarbi (t.sk. logu nomaiņa un pirmsskolas izglītības grupas telpu remonts)</t>
  </si>
  <si>
    <t>Šķilbēnu pagasta Upītes pamatskolas remontdarbi</t>
  </si>
  <si>
    <t>Šķilbēnu pagasta Kultūras centra renovācija, Šķilbēnu pagasts, Rekova, Rekovas iela</t>
  </si>
  <si>
    <t>Sporta un atpūtas kompleksa „Balkānu kalni” renovācija, Šķilbēnu pagasts</t>
  </si>
  <si>
    <t>Šķilbēnu pagasta Sociālās aprūpes mājas renovācija, Rekova, Rekovas iela</t>
  </si>
  <si>
    <t>Rekavas vidusskolas apkures sistēmas izbūve, Šķilbēnu pagasts, Rekova</t>
  </si>
  <si>
    <t>Šķilbēnu pagasta ceļu remonts</t>
  </si>
  <si>
    <t>Šķilbēnu pagasta Rekavas vidusskolas remontdarbi</t>
  </si>
  <si>
    <t xml:space="preserve"> Vecumu pagasts</t>
  </si>
  <si>
    <t>Vecumu pagasta Mežvidu pamatskolas telpu remonts</t>
  </si>
  <si>
    <t>Vecumu pagasta Borisovas tautas nama remontdarbi</t>
  </si>
  <si>
    <t>Vecumu pagasta Mežvidu pamatskolas remonts</t>
  </si>
  <si>
    <t>Mežvidu pamatskolas ēkas renovācija un modernizēšana atbilstoši ES prasībām, Vecumu pagasts</t>
  </si>
  <si>
    <t>Autobusa iegāde Vecumu pagasta pašvaldībai skolēnu pārvadāšanai (24 vietas), Vecumu pagasts</t>
  </si>
  <si>
    <t>Vecumu pagasta ceļu remonts</t>
  </si>
  <si>
    <t xml:space="preserve"> Viļakas pilsēta</t>
  </si>
  <si>
    <t>Viļakas pamatskolas un Viļakas valsts ģimnāzijas energoefektivitātes paaugstināšana</t>
  </si>
  <si>
    <t>Viļakas pilsētas kultūras nama remonta pabeigšana</t>
  </si>
  <si>
    <t>Viļakas pilsētas kultūras nama fasādes un jumta sakārtošana</t>
  </si>
  <si>
    <t>Viļakas pilsētas pirmsskolas izglītības iestādes rekonstrukcija</t>
  </si>
  <si>
    <t>Viļakas slimnīcas kanalizācijas sistēmas renovācijas projekta pabeigšana</t>
  </si>
  <si>
    <t>Balvu rajona Viļakas pilsētas domei projekta "Viļakas pamatskolas energoefektivitātes paaugstināšana" īstenošanai</t>
  </si>
  <si>
    <t>Viļakas pamatskolas remontdarbi</t>
  </si>
  <si>
    <t>Viļakas Valsts ģimnāzijas energoefektivitātes paaugstināšana</t>
  </si>
  <si>
    <t>Viļakas pilsētas pašvaldības aģentūra „Viļakas slimnīca” ēkas energoefektivitātes paaugstināšana un modernizēšana, Parka iela 2</t>
  </si>
  <si>
    <t>Viļakas Valsts ģimnāzijas ēkas siltum–energoefektivitātes paaugstināšana, atbilstoši ES prasībām, Pils iela 11, Viļaka</t>
  </si>
  <si>
    <t>Viļakas pamatskolas mācību kabinetu remonts un sakārtošana atbilstoši ES normatīvo aktu prasībām, Pils iela 11A, Viļaka</t>
  </si>
  <si>
    <t>Autobusa iegāde skolēnu pārvadāšanai (26 vietas)</t>
  </si>
  <si>
    <t>Viļakas kultūras nama jumta seguma nomaiņa un telpu sakārtošana atbilstoši ES prasībām, Pils iela 13</t>
  </si>
  <si>
    <t>Žīguru pagasta kultūras nama renovācija</t>
  </si>
  <si>
    <t>Balvu rajona Žīguru pagasta padomei projekta "Žīguru ciema siltumapgādes sistēmas modernizācija" īstenošanai</t>
  </si>
  <si>
    <t>Žīguru pagasta siltumapgādes sistēmas modernizācija</t>
  </si>
  <si>
    <t>Žīguru pagasta kultūras nama logu nomaiņa</t>
  </si>
  <si>
    <t>Siltummezglu rekonstrukcija Žīguru pagastā, Žīguri</t>
  </si>
  <si>
    <t>Siltummezglu rekonstrukcijas tehniskā projekta izstrāde</t>
  </si>
  <si>
    <t>Žīguru pagasta Pirmsskolas izglītības iestādes „Lācītis” siltumapgādes sistēmas uzlabošana, Parka iela 14</t>
  </si>
  <si>
    <t>Žīguru pamatskolas renovācija</t>
  </si>
  <si>
    <t>Žīguru pagasta Kultūras nama renovācija, Viļakas iela 25A, Žīguri</t>
  </si>
  <si>
    <t>Satiksmes drošības infrastruktūras uzlabošana Parka ielā, Žīguros</t>
  </si>
  <si>
    <t>Žīguru pagasta pakalpojumu centra ēkas renovācija</t>
  </si>
  <si>
    <t xml:space="preserve">Žīguru pagasta kultūras nama renovācija
</t>
  </si>
  <si>
    <t>Ūdenssaimniecības attīstība Viļānu pašvaldībā, 3.kārta</t>
  </si>
  <si>
    <t>Viļānu pagasts</t>
  </si>
  <si>
    <t>Divu autobusu iegādei skolēnu pārvadāšanai</t>
  </si>
  <si>
    <t>Informācijas un atpūtas centra „Gaisma” telpu remontam Strupļu ciemā</t>
  </si>
  <si>
    <t>Autobusa garāžas ēkas jumta remontam Strupļu ciemā</t>
  </si>
  <si>
    <t>Pašvaldības autoceļa „Strupļi” (centrs) un Vītolu ielas remontam Strupļu ciemā</t>
  </si>
  <si>
    <t xml:space="preserve"> Viļānu pilsēta</t>
  </si>
  <si>
    <t>Viļānu pilsētas centralizētās siltumapgādes sistēmas rekonstrukcijas 3.kārta</t>
  </si>
  <si>
    <t>Viļānu centralizētās siltumapgādes sistēmas rekonstrukcija</t>
  </si>
  <si>
    <t>Viļānu pilsētas pirmsskolas izglītības iestādes ēkas logu un ārdurvju nomaiņa</t>
  </si>
  <si>
    <t>Viļānu pilsētas bibliotēkas remonts</t>
  </si>
  <si>
    <t>Viļānu vidusskolas tualešu remonts un atjaunošana</t>
  </si>
  <si>
    <t>Viļānu vidusskolas ēdnīcas bloka remontdarbiem Rēzeknes ielā 1a, Viļānos</t>
  </si>
  <si>
    <t>Viļānu mūzikas un mākslas skolas sanitāro mezglu remontam un lokālo bioloģisko attīrīšanas iekārtu uzstādīšanai, Brīvības ielā 44c, Viļānos</t>
  </si>
  <si>
    <t>Virtuves stacionāro iekārtu iegādei un iebūvei Viļānu vidusskolas ēdnīcā, Rēzeknes ielā 1a, Viļānos</t>
  </si>
  <si>
    <t>Pašvaldības autoceļu „Kristceļi - Mežatuči”, „Malta – Poči - Masaļski”, „Mukuļi - Privši”, „Rampāni - Beči”, „Notra - Rampāni” un Mehanizatoru ielas remontam Radopoles ciemā</t>
  </si>
  <si>
    <t>Lauderu pagasts</t>
  </si>
  <si>
    <t>Pasienes pagasts</t>
  </si>
  <si>
    <t>Zaļesjes pagasts</t>
  </si>
  <si>
    <t>Zilupes pilsēta</t>
  </si>
  <si>
    <t>Energoefektivitātes paaugstināšana Zilupes vidusskola</t>
  </si>
  <si>
    <t>Ūdenssaimniecības pakalpojumu attīstība Zilupē</t>
  </si>
  <si>
    <t>Zilupes novada Zilupes veselības un sociālās aprūpes centra sanitāro un dušas telpu kosmētiskais remonts</t>
  </si>
  <si>
    <t>Tehniskā projekta izstrāde un realizācija ūdensapgādes un kanalizācijas sistēmu renovācijai Lauderu pagasta Lauderu ciemā</t>
  </si>
  <si>
    <t>Tehniskā projekta izstrāde un realizācija attīrīšanas iekārtu modernizācijai Lauderu pagasta Lauderu ciemā</t>
  </si>
  <si>
    <t>Tehniskā projekta izstrāde un realizācija Lauderu pagasta pirmsskolas izglītības iestādes ēkas siltināšanai un jumta nomaiņai</t>
  </si>
  <si>
    <t>Autobusa iegāde Lauderu pagasta skolēnu pārvadāšanai</t>
  </si>
  <si>
    <t>Ielu apgaismojuma ierīkošana Bērzu, Bumbieru, Saules, Rožu, Pļavu un Ezeru ielām Lauderu pagasta Lauderu ciemā</t>
  </si>
  <si>
    <t>Pasienas pagasts</t>
  </si>
  <si>
    <t>Pasienas pagasta pamatskolas sporta zāles rekonstrukcija</t>
  </si>
  <si>
    <t>Pasienas pagasta Šuškovas ciema ūdens atdzelžošanas iekārta</t>
  </si>
  <si>
    <t>Pasienes pagasta tautas nama ēkas remonts</t>
  </si>
  <si>
    <t>Attīrīšanas iekārtu tehniskās dokumentācijas izstrāde un realizācija Pasienes pagasta Šuškovas ciemā</t>
  </si>
  <si>
    <t>Tehniskā projekta izstrāde un kanalizācijas sistēmas izbūve, lai savienotu Pasienes skolas ēku un Līvānu tipa māju apbūves teritoriju ar Pasienes ciema kanalizācijas attīrīšanas iekārtām</t>
  </si>
  <si>
    <t>Pasienes ciema attīrīšanas iekārtu modernizācija</t>
  </si>
  <si>
    <t>Pasienes pagasta ēkas renovācija</t>
  </si>
  <si>
    <t>Pasienes pamatskolas energoefektivitātes paaugstināšana</t>
  </si>
  <si>
    <t>Tehniskā projekta izstrāde un realizācija Zaļesjes pagasta Zaļesjes ciema ūdensapgādes sistēmas renovācijai</t>
  </si>
  <si>
    <t>Zilupes pirmsskolas izglītības iestādes jaunā korpusa celtniecībai, Partizāņu ielā 3, Zilupes pilsētā</t>
  </si>
  <si>
    <t>Zilupes novada Zilupes pirmsskolas izglītības iestādes jaunā un vecā mācību korpusa mēbeļu un inventāra iegāde</t>
  </si>
  <si>
    <t>Autobusa iegāde Zilupes vidusskolas skolēnu pārvadāšanai</t>
  </si>
  <si>
    <t>Tehniskā projekta izstrāde un realizācija Zilupes pilsētas maģistrālo siltumtīklu un katlu māju iekārtu nomaiņai Brīvības, Raiņa un Skolas ielās</t>
  </si>
  <si>
    <t>Zilupes pilsētas Latgales, Sila, Muitas, Priežu ielu remontam</t>
  </si>
  <si>
    <t>Jelgavas novada pašvaldība - 22 pašvaldības Somijā, Latvijā (t.sk. Jelgavas rajona padome), Igaunijā, Lietuvā, Polijā, Vācijā</t>
  </si>
  <si>
    <r>
      <t xml:space="preserve">Aknīstes novada pašvaldība - </t>
    </r>
    <r>
      <rPr>
        <sz val="12"/>
        <color theme="1"/>
        <rFont val="Calibri"/>
        <family val="2"/>
        <charset val="186"/>
        <scheme val="minor"/>
      </rPr>
      <t>Aknīstes pilsēta</t>
    </r>
  </si>
  <si>
    <r>
      <t xml:space="preserve">Alūksnes novada pašvaldība - </t>
    </r>
    <r>
      <rPr>
        <sz val="12"/>
        <color theme="1"/>
        <rFont val="Calibri"/>
        <family val="2"/>
        <charset val="186"/>
        <scheme val="minor"/>
      </rPr>
      <t>Alūksnes pilsēta</t>
    </r>
  </si>
  <si>
    <r>
      <t xml:space="preserve">Krimuldas novada pašvaldība - </t>
    </r>
    <r>
      <rPr>
        <sz val="12"/>
        <color theme="1"/>
        <rFont val="Calibri"/>
        <family val="2"/>
        <charset val="186"/>
        <scheme val="minor"/>
      </rPr>
      <t>Krimuldas pagasts</t>
    </r>
  </si>
  <si>
    <r>
      <t xml:space="preserve"> Naukštēnu no vada pašvaldība - </t>
    </r>
    <r>
      <rPr>
        <sz val="12"/>
        <color theme="1"/>
        <rFont val="Calibri"/>
        <family val="2"/>
        <charset val="186"/>
        <scheme val="minor"/>
      </rPr>
      <t>Naukšēnu pagasts</t>
    </r>
  </si>
  <si>
    <t>Speciālista piesaiste Baldones novada administratīvās  kapacitātes paaugstināšanai Nr.1DP/1.5.3.1.0/10/IPIA/VRAA/015</t>
  </si>
  <si>
    <t>Baldones novada attīstības plānošanas kapacitātes paaugstināšana. Nr.1DP/1.5.3.1.0/10/IPIA/VRAA/015</t>
  </si>
  <si>
    <t>Velo inventāra iegāde un velo nomas punkta izveide Baldonē. Nr.13-04-ZL35-Z413101-000002</t>
  </si>
  <si>
    <t>Vasaras un ziemas sezonas brīvā laika sporta aktivitāšu uzlabošana un dažādošana Baldones iedzīvotājiem. Nr.12-04-LL35-L413201-000007</t>
  </si>
  <si>
    <t>Baldones pēcpusdienas bērnu centra "Baltais ērglis'' brīvā laika aktivitāšu uzlabošana un dažādošana. Nr.13-04-LL35-L413201-00004</t>
  </si>
  <si>
    <t>Inventāra nodrošināšana Baldones novada slidotavas infrastruktūras uzlabošanai Nr. Nr.13-04-LL35-L413201-000007</t>
  </si>
  <si>
    <t xml:space="preserve">Kopējā summa 32931,26 Ls, </t>
  </si>
  <si>
    <t>Kopējā summa 16 939 Ls,</t>
  </si>
  <si>
    <r>
      <t xml:space="preserve">Aglonas novada pašvaldība - </t>
    </r>
    <r>
      <rPr>
        <sz val="12"/>
        <color theme="1"/>
        <rFont val="Calibri"/>
        <family val="2"/>
        <charset val="186"/>
        <scheme val="minor"/>
      </rPr>
      <t>Aglonas pagasts</t>
    </r>
  </si>
  <si>
    <r>
      <t xml:space="preserve">Aizputes novada pašvaldība - </t>
    </r>
    <r>
      <rPr>
        <sz val="12"/>
        <color theme="1"/>
        <rFont val="Calibri"/>
        <family val="2"/>
        <charset val="186"/>
        <scheme val="minor"/>
      </rPr>
      <t>Aizputes pilsēta</t>
    </r>
  </si>
  <si>
    <r>
      <t xml:space="preserve">Alojas novada pašvaldība - </t>
    </r>
    <r>
      <rPr>
        <sz val="12"/>
        <color theme="1"/>
        <rFont val="Calibri"/>
        <family val="2"/>
        <charset val="186"/>
        <scheme val="minor"/>
      </rPr>
      <t>Alojas pilsēta</t>
    </r>
  </si>
  <si>
    <r>
      <t xml:space="preserve"> Alūksnes novada pašvaldība -</t>
    </r>
    <r>
      <rPr>
        <sz val="12"/>
        <color theme="1"/>
        <rFont val="Calibri"/>
        <family val="2"/>
        <charset val="186"/>
        <scheme val="minor"/>
      </rPr>
      <t xml:space="preserve"> Veclaicenes pagasts</t>
    </r>
  </si>
  <si>
    <r>
      <t xml:space="preserve">Auces novada pašvaldība - </t>
    </r>
    <r>
      <rPr>
        <sz val="12"/>
        <color theme="1"/>
        <rFont val="Calibri"/>
        <family val="2"/>
        <charset val="186"/>
        <scheme val="minor"/>
      </rPr>
      <t>Auces pilsēta</t>
    </r>
  </si>
  <si>
    <r>
      <t xml:space="preserve">Apes novada pašvaldība - </t>
    </r>
    <r>
      <rPr>
        <sz val="12"/>
        <color theme="1"/>
        <rFont val="Calibri"/>
        <family val="2"/>
        <charset val="186"/>
        <scheme val="minor"/>
      </rPr>
      <t xml:space="preserve">Apes pilsēta </t>
    </r>
  </si>
  <si>
    <r>
      <t xml:space="preserve">Babītes novada pašvaldība - </t>
    </r>
    <r>
      <rPr>
        <sz val="12"/>
        <color theme="1"/>
        <rFont val="Calibri"/>
        <family val="2"/>
        <charset val="186"/>
        <scheme val="minor"/>
      </rPr>
      <t>Babītes pagasts</t>
    </r>
  </si>
  <si>
    <r>
      <t xml:space="preserve">Baldones novada pašvaldība - </t>
    </r>
    <r>
      <rPr>
        <sz val="12"/>
        <color theme="1"/>
        <rFont val="Calibri"/>
        <family val="2"/>
        <charset val="186"/>
        <scheme val="minor"/>
      </rPr>
      <t>Baldones pilsēta</t>
    </r>
  </si>
  <si>
    <r>
      <t xml:space="preserve">Beverīnas novada pašvaldība - </t>
    </r>
    <r>
      <rPr>
        <sz val="12"/>
        <color theme="1"/>
        <rFont val="Calibri"/>
        <family val="2"/>
        <charset val="186"/>
        <scheme val="minor"/>
      </rPr>
      <t>Brenguļu pagasts</t>
    </r>
  </si>
  <si>
    <r>
      <t xml:space="preserve"> Cēsu novada pašvaldība - </t>
    </r>
    <r>
      <rPr>
        <sz val="12"/>
        <color theme="1"/>
        <rFont val="Calibri"/>
        <family val="2"/>
        <charset val="186"/>
        <scheme val="minor"/>
      </rPr>
      <t>Cēsu pilsēta</t>
    </r>
  </si>
  <si>
    <r>
      <t xml:space="preserve">Kārsavas novada pašvaldība - </t>
    </r>
    <r>
      <rPr>
        <sz val="12"/>
        <color theme="1"/>
        <rFont val="Calibri"/>
        <family val="2"/>
        <charset val="186"/>
        <scheme val="minor"/>
      </rPr>
      <t>Kārsavas pilsēta</t>
    </r>
  </si>
  <si>
    <r>
      <t xml:space="preserve">Kocēnu novada pašvaldība - </t>
    </r>
    <r>
      <rPr>
        <sz val="12"/>
        <color theme="1"/>
        <rFont val="Calibri"/>
        <family val="2"/>
        <charset val="186"/>
        <scheme val="minor"/>
      </rPr>
      <t>Bērzaines pagasts</t>
    </r>
  </si>
  <si>
    <r>
      <t xml:space="preserve">Limbažu novada pašvaldība - </t>
    </r>
    <r>
      <rPr>
        <sz val="12"/>
        <color theme="1"/>
        <rFont val="Calibri"/>
        <family val="2"/>
        <charset val="186"/>
        <scheme val="minor"/>
      </rPr>
      <t>Limbažu pilsēta</t>
    </r>
  </si>
  <si>
    <r>
      <t xml:space="preserve"> Naukštēnu novada pašvaldība - </t>
    </r>
    <r>
      <rPr>
        <sz val="12"/>
        <color theme="1"/>
        <rFont val="Calibri"/>
        <family val="2"/>
        <charset val="186"/>
        <scheme val="minor"/>
      </rPr>
      <t>Naukšēnu pagasts</t>
    </r>
  </si>
  <si>
    <t>Neatmaksājamā palīdzība t.sk. ES fondi uz vienu iedzīvotāju</t>
  </si>
  <si>
    <t>Ādažu novada pašvaldība </t>
  </si>
  <si>
    <t>Aglonas novada pašvaldība </t>
  </si>
  <si>
    <t>Aizkraukles novada pašvaldība </t>
  </si>
  <si>
    <t>Aizputes novada pašvaldība </t>
  </si>
  <si>
    <t>Aknīstes novada pašvaldība </t>
  </si>
  <si>
    <t>Alsungas novada pašvaldība </t>
  </si>
  <si>
    <t>Alūksnes novada pašvaldība </t>
  </si>
  <si>
    <t>Auces novada pašvaldība </t>
  </si>
  <si>
    <t>Babītes novada pašvaldība </t>
  </si>
  <si>
    <t>Baldones novada pašvaldība </t>
  </si>
  <si>
    <t>Baltinavas novada pašvaldība </t>
  </si>
  <si>
    <t>Balvu novada pašvaldība </t>
  </si>
  <si>
    <t>Bauskas novada pašvaldība </t>
  </si>
  <si>
    <t>Beverīnas novada pašvaldība </t>
  </si>
  <si>
    <t>Cesvaines novada pašvaldība </t>
  </si>
  <si>
    <t>Daugavpils novada pašvaldība  </t>
  </si>
  <si>
    <t>Durbes novada pašvaldība </t>
  </si>
  <si>
    <t>Engures novada pašvaldība </t>
  </si>
  <si>
    <t>Ērgļu novada pašvaldība </t>
  </si>
  <si>
    <t>Garkalnes novada pašvaldība </t>
  </si>
  <si>
    <t>Grobiņas novada pašvaldība </t>
  </si>
  <si>
    <t>Gulbenes novada pašvaldība </t>
  </si>
  <si>
    <t>Iecavas novada pašvaldība </t>
  </si>
  <si>
    <t>Ikšķiles novada pašvaldība </t>
  </si>
  <si>
    <t>Ilūkstes novada pašvaldība </t>
  </si>
  <si>
    <t>Inčukalna novada pašvaldība </t>
  </si>
  <si>
    <t>Jaunjelgavas novada pašvaldība </t>
  </si>
  <si>
    <t>Jaunpiebalgas novada pašvaldība </t>
  </si>
  <si>
    <t>Jaunpils novada pašvaldība  </t>
  </si>
  <si>
    <t>Jēkabpils novada pašvaldība </t>
  </si>
  <si>
    <t>Jelgavas novada pašvaldība </t>
  </si>
  <si>
    <t>Kandavas novada pašvaldība </t>
  </si>
  <si>
    <t>Kārsavas novada pašvaldība </t>
  </si>
  <si>
    <t>Kocēnu novada pašvaldība </t>
  </si>
  <si>
    <t>Kokneses novada pašvaldība </t>
  </si>
  <si>
    <t>Krāslavas novada pašvaldība  </t>
  </si>
  <si>
    <t>Krimuldas novada pašvaldība </t>
  </si>
  <si>
    <t>Krustpils novada pašvaldība </t>
  </si>
  <si>
    <t>Mālpils novada pašvaldība </t>
  </si>
  <si>
    <t>Mārupes novada pašvaldība </t>
  </si>
  <si>
    <t>Mazsalacas novada pašvaldība </t>
  </si>
  <si>
    <t>Mērsraga novada pašvaldība </t>
  </si>
  <si>
    <t>Naukšēnu novada pašvaldība </t>
  </si>
  <si>
    <t>Neretas novada pašvaldība </t>
  </si>
  <si>
    <t>Nīcas  novada pašvaldība </t>
  </si>
  <si>
    <t>Ogres novada pašvaldība  </t>
  </si>
  <si>
    <t>Olaines novada pašvaldība  </t>
  </si>
  <si>
    <t>Ozolnieku novada pašvaldība  </t>
  </si>
  <si>
    <t>Pārgaujas novada pašvaldība  </t>
  </si>
  <si>
    <t>Pāvilostas novada pašvaldība  </t>
  </si>
  <si>
    <t>Pļaviņu novada pašvaldība  </t>
  </si>
  <si>
    <t>Preiļu novada pašvaldība  </t>
  </si>
  <si>
    <t>Priekules novada pašvaldība  </t>
  </si>
  <si>
    <t>Priekuļu novada pašvaldība  </t>
  </si>
  <si>
    <t>Raunas novada pašvaldība  </t>
  </si>
  <si>
    <t>Rēzeknes novada pašvaldība  </t>
  </si>
  <si>
    <t>Riebiņu novada pašvaldība  </t>
  </si>
  <si>
    <t>Rojas novada pašvaldība  </t>
  </si>
  <si>
    <t>Ropažu novada pašvaldība  </t>
  </si>
  <si>
    <t>Rucavas novada pašvaldība  </t>
  </si>
  <si>
    <t>Rugāju novada pašvaldība  </t>
  </si>
  <si>
    <t>Rūjienas novada pašvaldība  </t>
  </si>
  <si>
    <t>Rundāles novada pašvaldība  </t>
  </si>
  <si>
    <t>Salacgrīvas novada pašvaldība  </t>
  </si>
  <si>
    <t>Salas novada pašvaldība  </t>
  </si>
  <si>
    <t>Salaspils novada pašvaldība  </t>
  </si>
  <si>
    <t>Saldus novada pašvaldība  </t>
  </si>
  <si>
    <t>Saulkrastu novada pašvaldība  </t>
  </si>
  <si>
    <t>Sējas novada pašvaldība  </t>
  </si>
  <si>
    <t>Siguldas novada pašvaldība  </t>
  </si>
  <si>
    <t>Skrīveru novada pašvaldība  </t>
  </si>
  <si>
    <t>Skrundas novada pašvaldība  </t>
  </si>
  <si>
    <t>Smiltenes novada pašvaldība  </t>
  </si>
  <si>
    <t>Stopiņu novada pašvaldība  </t>
  </si>
  <si>
    <t>Strenču novada pašvaldība  </t>
  </si>
  <si>
    <t>Talsu novada pašvaldība  </t>
  </si>
  <si>
    <t>Tērvetes novada pašvaldība  </t>
  </si>
  <si>
    <t>Tukuma novada pašvaldība  </t>
  </si>
  <si>
    <t>Vaiņodes novada pašvaldība  </t>
  </si>
  <si>
    <t>Valkas novada pašvaldība  </t>
  </si>
  <si>
    <t>Varakļānu novada pašvaldība </t>
  </si>
  <si>
    <t>Vārkavas novada pašvaldība  </t>
  </si>
  <si>
    <t>Vecpiebalgas novada pašvaldība </t>
  </si>
  <si>
    <t>Vecumnieku novada pašvaldība </t>
  </si>
  <si>
    <t>Ventspils novada pašvaldība  </t>
  </si>
  <si>
    <t>Viesītes novada pašvaldība  </t>
  </si>
  <si>
    <t>Viļakas novada pašvaldība  </t>
  </si>
  <si>
    <t>Viļānu novada pašvaldība  </t>
  </si>
  <si>
    <t>Zilupes novada pašvaldība  </t>
  </si>
  <si>
    <t xml:space="preserve">dāvinājums </t>
  </si>
  <si>
    <r>
      <rPr>
        <b/>
        <sz val="11"/>
        <color rgb="FFFF0000"/>
        <rFont val="Times New Roman"/>
        <family val="1"/>
        <charset val="186"/>
      </rPr>
      <t xml:space="preserve">Kopā </t>
    </r>
    <r>
      <rPr>
        <b/>
        <sz val="11"/>
        <color theme="1"/>
        <rFont val="Times New Roman"/>
        <family val="1"/>
        <charset val="186"/>
      </rPr>
      <t>Neatmaksājamā palīdzība t.sk. ES fondi 1995-2013.gadam</t>
    </r>
  </si>
  <si>
    <r>
      <rPr>
        <b/>
        <sz val="11"/>
        <color rgb="FFFF0000"/>
        <rFont val="Times New Roman"/>
        <family val="1"/>
        <charset val="186"/>
      </rPr>
      <t>Kopā</t>
    </r>
    <r>
      <rPr>
        <b/>
        <sz val="11"/>
        <color theme="1"/>
        <rFont val="Times New Roman"/>
        <family val="1"/>
        <charset val="186"/>
      </rPr>
      <t xml:space="preserve"> Neatmaksājamā palīdzība t.sk. ES fondi 1995-2013.gadam</t>
    </r>
  </si>
  <si>
    <r>
      <t xml:space="preserve">Neatmaksājamā palīdzība t.sk. ES fondi </t>
    </r>
    <r>
      <rPr>
        <b/>
        <sz val="11"/>
        <color rgb="FFFF0000"/>
        <rFont val="Times New Roman"/>
        <family val="1"/>
        <charset val="186"/>
      </rPr>
      <t>1995-2000</t>
    </r>
    <r>
      <rPr>
        <b/>
        <sz val="11"/>
        <color theme="1"/>
        <rFont val="Times New Roman"/>
        <family val="1"/>
        <charset val="186"/>
      </rPr>
      <t>.gadam</t>
    </r>
  </si>
  <si>
    <r>
      <t xml:space="preserve">Neatmaksājamā palīdzība t.sk. ES fondi </t>
    </r>
    <r>
      <rPr>
        <b/>
        <sz val="11"/>
        <color rgb="FFFF0000"/>
        <rFont val="Times New Roman"/>
        <family val="1"/>
        <charset val="186"/>
      </rPr>
      <t>2000-2013</t>
    </r>
    <r>
      <rPr>
        <b/>
        <sz val="11"/>
        <color theme="1"/>
        <rFont val="Times New Roman"/>
        <family val="1"/>
        <charset val="186"/>
      </rPr>
      <t>.gadam</t>
    </r>
  </si>
  <si>
    <r>
      <t>Platība, km</t>
    </r>
    <r>
      <rPr>
        <b/>
        <vertAlign val="superscript"/>
        <sz val="11"/>
        <color theme="1"/>
        <rFont val="Times New Roman"/>
        <family val="1"/>
        <charset val="186"/>
      </rPr>
      <t>2</t>
    </r>
  </si>
  <si>
    <r>
      <t>Neatmaksājamā palīdzība t.sk. ES fondi uz 1km</t>
    </r>
    <r>
      <rPr>
        <b/>
        <vertAlign val="superscript"/>
        <sz val="11"/>
        <color theme="1"/>
        <rFont val="Times New Roman"/>
        <family val="1"/>
        <charset val="186"/>
      </rPr>
      <t>2</t>
    </r>
  </si>
  <si>
    <r>
      <t>Valsts budžets uz 1km</t>
    </r>
    <r>
      <rPr>
        <b/>
        <vertAlign val="superscript"/>
        <sz val="11"/>
        <color theme="1"/>
        <rFont val="Times New Roman"/>
        <family val="1"/>
        <charset val="186"/>
      </rPr>
      <t>2</t>
    </r>
  </si>
  <si>
    <t>Izglītības iestāžu energoefektivitātes paaugstināšana Dobeles novadā</t>
  </si>
  <si>
    <t>Speciālistu piesaiste Dobeles novada pašvaldības attīstības plānošanas kapacitātes stiprināšanai</t>
  </si>
  <si>
    <t>Jaunbērzes pagasts</t>
  </si>
  <si>
    <t>Jaunbērzes pagasta padomes sociālās dzīvojamās mājas Ausmaņa ielā 6 rekonstrukcija siltumnoturības paaugstināšanai</t>
  </si>
  <si>
    <t>L413 - Lauku ekonomikas dažādošana un dzīves kvalitātes veicināšana vietējo attīstības stratēģiju īstenošanas teritorijā, Mežinieku skolas sporta zāles aprīkojuma iegāde ( Nr.11-06-LL30-L413202-000009)</t>
  </si>
  <si>
    <t>ELFLA / LEADER</t>
  </si>
  <si>
    <t>Ūdenssaimniecības infrastruktūras attīstība Dobeles novada Jaunbērzes ciemā (DP/3.4.1.1.0/11/APIA/CFLA/114013)</t>
  </si>
  <si>
    <t>SIA DOBELES ŪDENS līdzfinansējums</t>
  </si>
  <si>
    <t>L413 - Lauku ekonomikas dažādošana un dzīves kvalitātes veicināšana vietējo attīstības stratēģiju īstenošanas teritorijā, Dobeles novada Jaunbērzes pagasta izglītības iestāžu ēdināšanas pakalpojuma attīstība (Nr.12-06-LL30-L413101-000005)</t>
  </si>
  <si>
    <t>Dobeles pagasts</t>
  </si>
  <si>
    <t>Ūdenssaimniecības attīstība Dobeles novada Dobeles pagasta Lejasstrazdu ciemā</t>
  </si>
  <si>
    <t xml:space="preserve">SIA DOBELES ŪDENS līdzfinansējums </t>
  </si>
  <si>
    <t>Bikstu pagasts</t>
  </si>
  <si>
    <t>L321 - Pamatpakalpojumi ekonomikai un iedzīvotājiem, Bikstu kultūras nama rekosntrukcija</t>
  </si>
  <si>
    <t>L321 - Pamatpakalpojumi ekonomikai un iedzīvotājiem,Tilta rekonstrukcija pār Bērzes upi Upeniekos Nr.08-06-L32100-000335</t>
  </si>
  <si>
    <t>Annenieku pagasts</t>
  </si>
  <si>
    <t>L321 - Pamatpakalpojumi ekonomikai un iedzīvotājiem, Kaķenieku ciemata ielu rekonstrukcija Nr.08-06-L32100-000299</t>
  </si>
  <si>
    <t>Bērzes pagasts</t>
  </si>
  <si>
    <t>Interneta publiskās pieejas punktu izveide Jelgavā, Bauskas, Aizkraukles rajonā, apvienībā "Bērzes krasti"</t>
  </si>
  <si>
    <t>ELFLA / ELGF</t>
  </si>
  <si>
    <t>Dobeles pilsēta</t>
  </si>
  <si>
    <t>Dobeles pilsētas stacijas laukuma rekonstrukcija VPD1/ERAF/CFLA/04APK/1.2.2.1./000055</t>
  </si>
  <si>
    <t>06.2010.-12.2011.</t>
  </si>
  <si>
    <t>Pirmsskolas izglītības iestādes „Spodrība" rekonstrukcija Upes ielā 14, Dobelē (Nr.3DP/3.1.4.3.0/10/IPIA/VRAA/001/032)</t>
  </si>
  <si>
    <t>Dobeles 2. vidusskolas telpu renovācija, pielāgojot profesionālās izglītības iestādes vajadzībām, Nr.3DP/3.1.3.2.0/10/APIA/VIAA</t>
  </si>
  <si>
    <t>Ūdenssaimniecības pakalpojumu attīstība Dobelē, Nr.3.DP/3.5.1.1.0/10/IPIA/VIDM/019</t>
  </si>
  <si>
    <t>L413 - Lauku ekonomikas dažādošana un dzīves kvalitātes veicināšana vietējo attīstības stratēģiju īstenošanas teritorijā, Augsto virvju un lentošanas distances izveide Dobeles Valsts ģimnāzijas 2010-3/198. Nr.10-06-LL30-L413202-000004</t>
  </si>
  <si>
    <t>L413 - Lauku ekonomikas dažādošana un dzīves kvalitātes veicināšana vietējo attīstības stratēģiju īstenošanas teritorijā, Apgaismojuma aparatūras iegāde un uzstādīšana Dobeles Valsts ģimnāzijā Nr.11-06-LL30-L413201-000006</t>
  </si>
  <si>
    <t>Auru pagasts</t>
  </si>
  <si>
    <t>L321 - Pamatpakalpojumi ekonomikai un iedzīvotājiem, Auru pašvaldības ceļu rekonstrukcija Liepziedu ciematā, Nr.08-06-L32100-000046</t>
  </si>
  <si>
    <t>L321 - Pamatpakalpojumi ekonomikai un iedzīvotājiem, Dobeles novada Auru pagasta ceļa Nr.14 autoceļš P103 - Vildavas rekonstrukcija(līguma par projekta īstenošanu Nr.11-06-L00101-000003)</t>
  </si>
  <si>
    <t>Ūdenssaimniecības infrastruktūras attīstība Dobeles novada Auru pagasta Gardenes ciemā</t>
  </si>
  <si>
    <t>Krimūnu pagasts</t>
  </si>
  <si>
    <t>Ūdenssaimniecības attīstība Dobeles novada Krimūnu ciemā</t>
  </si>
  <si>
    <t>L413 - Lauku ekonomikas dažādošana un dzīves kvalitātes veicināšana vietējo attīstības stratēģiju īstenošanas teritorijā, Bērnu rotaļu laukuma izveide Krimūnu pagasta Krimūnās</t>
  </si>
  <si>
    <t>Naudītes pagasts</t>
  </si>
  <si>
    <t>L321 - Pamatpakalpojumi ekonomikai un iedzīvotājiem, ceļu Jaunsesava-Dēliņi-Naudīte, Naudīte-Brākši, Zirņi-Līdumi, rekonstrukcija otrā kārta</t>
  </si>
  <si>
    <t>L321 - Pamatpakalpojumi ekonomikai un iedzīvotājiem, Rotaļu laukuma būvniecība,sporta un atpūtas laukuma rekonstrukcija Naudītes pagastā</t>
  </si>
  <si>
    <t>Penkules pagasts</t>
  </si>
  <si>
    <t>L321 - Pamatpakalpojumi ekonomikai un iedzīvotājiem, Penkules pagasta kultūras nama vienkāršota rekonstrukcija Nr.08-06-L32100-000351</t>
  </si>
  <si>
    <t>L321 - Pamatpakalpojumi ekonomikai un iedzīvotājiem, tilta pār Auces upi uz autoceļa Nr.4 rekonstrukcija Nr.08-06-L32100-000050</t>
  </si>
  <si>
    <t>06.06.2013.-15.11.2013.</t>
  </si>
  <si>
    <t>Sporta inventāra iegāde mācību priekšmeta "Sports" standarta īstenošanai Dobeles novada izglītības iestādēs" (Nr. 01-27/186 un Nr. 01-27/188)</t>
  </si>
  <si>
    <t>02.01.2009.-30.09.2010.</t>
  </si>
  <si>
    <t>Dobeles 1.vidusskolas infrastruktūras pielāgošana izglītojamiem ar funkcionāliem traucējumiem; vien. Nr. ERAF/3DP/3.1.3.3.2/09/IPIA/VIAA/031</t>
  </si>
  <si>
    <t>09.2010.-12.2011.</t>
  </si>
  <si>
    <t>Brīvības ielas rekonstrukcija Dobeles pilsētā, Nr.3DP/3.2.1.2.0/10/APIA/SM/003</t>
  </si>
  <si>
    <t>30.05.2013.-30.10.2013.</t>
  </si>
  <si>
    <t>Tirgus kiosku iegāde amatnieku un mājražotāju gadatirgu nodrošinājumam Nr.13-06-LL30-L413102-000002</t>
  </si>
  <si>
    <t>30.05.2013.-31.12.2013.</t>
  </si>
  <si>
    <t>sporta klubs "Dobeles atlēts" sporta trenažieru un inventāra iegāde" (Nr.13-06-LL30-L413202-000009)</t>
  </si>
  <si>
    <t>12.2012.-12.2013.</t>
  </si>
  <si>
    <t>Zaļās ielas rekonstrukcija Dobeles pilsētā 1.kārta</t>
  </si>
  <si>
    <t>01.02.2009.-31.05.2011.</t>
  </si>
  <si>
    <t>LLI-023, Amatniecības pārrobežu sadarbības tīkls kā Latvijas-Lietuvas pierobežas pievilcības veicinātājs</t>
  </si>
  <si>
    <t>9695,5 EUR</t>
  </si>
  <si>
    <t>03.01.2011. - 30.09.2012.</t>
  </si>
  <si>
    <t>LLIII-157, Kopīgo ūdens apsaimniekošanas pasākumi pārrobežu Lielupes baseinā "GRANDERIO"</t>
  </si>
  <si>
    <t>71143,59 EUR</t>
  </si>
  <si>
    <t>01.01.2009.-30.10.2010.</t>
  </si>
  <si>
    <t>LLI-022, Aktīvu un pieejamu muzeju attīstība Zemgalē un Ziemeļlietuvā</t>
  </si>
  <si>
    <t>9884,67 EUR</t>
  </si>
  <si>
    <t>03.01.2011.-30.06.2011.</t>
  </si>
  <si>
    <t>Dobeles Jaunatnes iniciatīvu un veselības centra telpu remonts, Nr.2010-3/18</t>
  </si>
  <si>
    <t>10.12.2012.-31.05.2013.</t>
  </si>
  <si>
    <t>Pakalpojumu kvalitātes uzlabošana Dobeles Amatu mājā Nr.12-06-LL30-L413101-000012</t>
  </si>
  <si>
    <t>Apgaismošanas iekārtu iegāde un uzstādīšana Dobeles kultūras namā (Nr.13-06-LL30-L413201-000006)</t>
  </si>
  <si>
    <t>02.2010.-02.2012.</t>
  </si>
  <si>
    <t>Vēsturiskā Tirgus laukuma rekonstrukcija Dobelē (PPA/3.4.2.1.1/09/02/001)</t>
  </si>
  <si>
    <t>04.2009.-02.20012.</t>
  </si>
  <si>
    <t>Velotūrisma attīstība Dobeles pilsētas teritorijā</t>
  </si>
  <si>
    <t>16.04.2012. - 15.10.2013.</t>
  </si>
  <si>
    <t>Aizsargāta zaļā zona un ūdenstilpes Zemgales un Ziemeļlietuvas pilsētā (Nr.LLIV-288)</t>
  </si>
  <si>
    <t>ERAF, VARAM</t>
  </si>
  <si>
    <t>14872,64 EUR</t>
  </si>
  <si>
    <t>03.09.2012. - 02.03.2014.</t>
  </si>
  <si>
    <t>Ilgspējīga lietus ūdens kanalizācijas apsaimniekošana Lielupes baseina vides kvalitātes uzlabošanai (Nr.LLIV-339)</t>
  </si>
  <si>
    <t>22209,1 EUR</t>
  </si>
  <si>
    <t>02.08.2012.-01.02.214.</t>
  </si>
  <si>
    <t>Vietējo produktu attīstība Vidusbaltijā (līguma Nr.LLIV-340)</t>
  </si>
  <si>
    <t>10053 EUR</t>
  </si>
  <si>
    <t>07.2012.-12.2012.</t>
  </si>
  <si>
    <t>Videoprojektora un ekrāna iegāde kultūras un atpūtas piedāvājuma uzlabošanai Dobeles pilsētas un novada iedzīvotājiem</t>
  </si>
  <si>
    <t>10.2012.-10.2014.</t>
  </si>
  <si>
    <t>Ūdenssaimniecības pakalpojumu attīstība Dobelē Nr.3.DP/3.5.1.1.0/10/IPIA/VIDM/019</t>
  </si>
  <si>
    <t>12.2011.-12.2013.</t>
  </si>
  <si>
    <t>Dobeles novada teritorijas attīstības plānošanas kapacitātes paaugstināšana Nr. 1DP/1.5.3.2.0/10/APIA/VRAA/089/038. </t>
  </si>
  <si>
    <t>05.2012.-01.2013.</t>
  </si>
  <si>
    <t>Dobeles novada pašvaldības kapacitātes stiprināšana atjaunojamās enerģijas izmantošanas attīstības projektu īstenošanai (projekts Nr.1DP/1.5.2.2.3/11/APIA/SIF/094)</t>
  </si>
  <si>
    <t>04.2009.-12.2010.</t>
  </si>
  <si>
    <t>Kvalitatīvai dabaszinātņu apguvei atbilstošas materiālās bāzes nodrošināšana Dobeles 1.vidusskolā un Dobeles 2.vidusskolā (Nr.2009/0068/3DP/3.1.3.1.0/08/IPIA/VIAA/077)</t>
  </si>
  <si>
    <t>01.08.2013.-30.08.2013.</t>
  </si>
  <si>
    <t>Dobeles novada pašvadības publisko teritoriju apgaismojuma energoefektivitātes uzlabošana" (id. Nr. KPFI - 13.1/21)</t>
  </si>
  <si>
    <t>01.2011.-10.2011.</t>
  </si>
  <si>
    <t>Satiksmes drošības uzlabojumi Dobeles novada Penkules un Jaunbērzes pagastos (3DP/3.2.1.3.1./10/APIA/CFLA/062/021)</t>
  </si>
  <si>
    <t>09.03.2011.-08.03.2013.</t>
  </si>
  <si>
    <t>Dobeles novada ģimeņu atbalsta centra attīstība" (identifikācijas Nr.1DP/1.4.1.2.4./10/APIA/NVA/065).</t>
  </si>
  <si>
    <t>ESAF</t>
  </si>
  <si>
    <t>09.2009.-05.2011.</t>
  </si>
  <si>
    <t>Preventīvi pasākumi jauniešu noziedzības mazināšanai Zemgalē (Nr. LV 0080)</t>
  </si>
  <si>
    <t>GRANTS</t>
  </si>
  <si>
    <t>53150 EUR</t>
  </si>
  <si>
    <t>02.03.2009.-31.08.2011.</t>
  </si>
  <si>
    <t>Dobeles 1. vidusskolas infrastruktūras pielāgošana izglītojamiem ar funkcionāliem traucējumiem</t>
  </si>
  <si>
    <t>09.2010.-05.2011.</t>
  </si>
  <si>
    <t>Dobeles novada pašvaldības kapacitātes stiprināšana Eiropas Savienības un citu ārvalstu finanšu palīdzības līdzfinansēto projektu īstenošanā (projekts Nr.1DP/1.5.2.2.3/11/APIA/SIF/045)</t>
  </si>
  <si>
    <t>01.07.2013.-31.12.2013.</t>
  </si>
  <si>
    <t>Bērnu rotaļu laukuma izveides 1.kārta Dobeles novada pašvaldības pirmsskolas izglītības iestādē „Zvaniņš"</t>
  </si>
  <si>
    <t>30.05.2013.-14.10.2013.</t>
  </si>
  <si>
    <t>Koncertflīģeļa iegāde (Nr.13-06-LL30-L413201-000010)</t>
  </si>
  <si>
    <t>12.2009.-07.2010.</t>
  </si>
  <si>
    <t>"Jaunbērzes pagasta ceļa Nr.58"Ceļš Nr.57 - P-98"rekonstrukcija. Nr.09-06-L00101-000025, Cukura rūpniecības restrukturizācijas fonda pasākums</t>
  </si>
  <si>
    <t>02.2009.-07.2009.</t>
  </si>
  <si>
    <t>"Jaunbērzes pagasta ceļa Nr.36 "Druvas-Saulstari-rekonstrukcija". Nr.08-06-L0010-000017</t>
  </si>
  <si>
    <t>06.2010.-09.2011.</t>
  </si>
  <si>
    <t>"Ceļa Auri - Apguldes - Naudītes rekonstrukcija". Nr. 10-06-L32100-000272,  Pamatpakalpojumi ekonomikai un iedzīvotājiem</t>
  </si>
  <si>
    <t>"Bērzes pagasta ceļa Nr.16 autoceļa P97-Mušas-Smiltenieki rekonstrukcija". Nr.08-06-L00101-000019</t>
  </si>
  <si>
    <t>26.11.2009.-31.07.2010.</t>
  </si>
  <si>
    <t>"Bērzes pagasta ceļa Nr.27 Kreijas-ceļš V1103 rekonstrukcija". Nr.08-06-L00101-000008</t>
  </si>
  <si>
    <t>25.03.2009.-07.12.2010.</t>
  </si>
  <si>
    <t>"Krimūnas pagasta siltumapgādes sistēmas rekonstrukcija"</t>
  </si>
  <si>
    <t>01.02.2010.-18.10.2010.</t>
  </si>
  <si>
    <t>"Bērzupes speciālās internētpamatskolas rekonstrukcija" Nr.2010/0048/3DP/3.1.3.3.1/09IPIA/VIAA/021</t>
  </si>
  <si>
    <t>13.01.2010.-09.09.2010.</t>
  </si>
  <si>
    <t>L-321 Pamatpakalpojumi ekonomikai un iedzīvotājiem. Penkules pagasta autoceļa Nr. Ķeturi-Stūrīši rekonstrukcija</t>
  </si>
  <si>
    <t>Bikstu kapličas vienkāršotā renovācija un tās pieejamības nodrošināšana Dobeles novada Bikstu pagastā (Nr.13-06-LL30-L413101-000005)</t>
  </si>
  <si>
    <t>Mežinieku pamatskolas sporta zāles celtniecība Jaunbērzes pagastā</t>
  </si>
  <si>
    <t>Jaunbērzes pagasta Mežinieku pamatskolas sporta zāles celtniecība</t>
  </si>
  <si>
    <t>Jaunbērzes pagasta Mežinieku pamatskolas sporta zāles – piebūves celtniecība</t>
  </si>
  <si>
    <t>Jaunbērzes pagasta Mežinieku pamatskolas sporta zāles - piebūves celtniecība</t>
  </si>
  <si>
    <t>Mežinieku pamatskolas piebūves - sporta zāles būvniecība</t>
  </si>
  <si>
    <t>Dobeles pagasta Lejasstrazdu bibliotēkas datortehnikas iegāde</t>
  </si>
  <si>
    <t>Tehniskā projekta izstrāde un ūdensapgādes sistēmas renovācija Dobeles pagasta Aizstrautnieku un Lejasstrazdu ciemos</t>
  </si>
  <si>
    <t>Bikstu pagasta pamatskolas virtuves rekonstrukcija</t>
  </si>
  <si>
    <t>Ūdensaimniecības attīstībai Bikstu pagasta Bikstu ciema „Lāsēs”</t>
  </si>
  <si>
    <t>Annenieku pagasta Bērzupes speciālās internātskolas paplašināšana</t>
  </si>
  <si>
    <t>Annenieku pagasta kultūras un sporta centra grīdu renovācija</t>
  </si>
  <si>
    <t>Tehniskā projekta izstrādāšana un siltumapgādes sistēmas rekonstrukcija Annenieku pagasta Kaķenieku pamatskolā un pirmsskolas izglītības iestādē "Riekstiņš", Skolas ielā 6</t>
  </si>
  <si>
    <t>Bērzes pagasta trīs ciematu bērnu un jauniešu atpūtas laukuma izbūves projekts</t>
  </si>
  <si>
    <t>Bērzes pagasta padome – projekta “Izglītības un informācijas centra celtniecība” realizācija (Šķibes bibliotēka, konferenču zāle, tūrisma informācijas centrs)</t>
  </si>
  <si>
    <t>Bērzes pagasta Miltiņu un Šķibes ciemata ūdens atdzelžošanas stacijas izbūve</t>
  </si>
  <si>
    <t>Bērzes pagasta K.Ulmaņa piemiņas muzeja "Pikšas" saimniecības ēkas rekonstrukcija</t>
  </si>
  <si>
    <t>Bērzes pagasta Šķibes ciema ūdensvada tīkla rekonstrukcija</t>
  </si>
  <si>
    <t>Bērzes pagasta Šķibes un Miltiņu ciema dzeramā ūdens atdzelžošanas staciju izbūve</t>
  </si>
  <si>
    <t>Bērzes pamatskolas sakārtošana un modernizēšana</t>
  </si>
  <si>
    <t>Bērzes pagasta Šķibes ciemata ūdensvada tīkla rekonstrukcija</t>
  </si>
  <si>
    <t>Šķibes ciema ūdensvada tīkla rekonstrukcija</t>
  </si>
  <si>
    <t>Dobeles ūdenssaimniecības attīstība</t>
  </si>
  <si>
    <t>Dobeles pilsētas maģistrālās siltumapgādes sistēmas modernizācija
un rekonstrukcija</t>
  </si>
  <si>
    <t>Dobeles pilsētas ūdenssaimniecības attīstība</t>
  </si>
  <si>
    <t>Dobeles ģimnāzijas bibliotēkas pārveidošana par informācijas centru un grāmatu iegāde</t>
  </si>
  <si>
    <t>Dobeles pilsētas domes projekta "Dienas centrs "Laimiņa" bērniem ar īpašām vajadzībām" realizēšana</t>
  </si>
  <si>
    <t>Dobeles Bērnu un jauniešu centra telpu renovācija</t>
  </si>
  <si>
    <t>Dobeles izglītības iestāžu sporta halles projektēšana</t>
  </si>
  <si>
    <t>Dobeles rajona centrālās bibliotēkas renovācijas tehniskā projekta izstrāde</t>
  </si>
  <si>
    <t>Dobeles un apkārtnes slimnīcas dzemdību nodaļas renovācijas projekta “Vesels jaundzimušais – Latvijas nākotnes pamats” īstenošana</t>
  </si>
  <si>
    <t>Dobeles pilsētas mājas aprūpes biroja izveide</t>
  </si>
  <si>
    <t>Operāciju bloka, intensīvās terapijas – anestezioloģijas un uzņemšanas nodaļu renovācija neatliekamās medicīniskās palīdzības pakalpojumu kvalitātes nodrošināšanai Dobeles un apkārtnes slimnīcā</t>
  </si>
  <si>
    <t>Dobeles izglītības iestāžu sporta manēžas celtniecība</t>
  </si>
  <si>
    <t>Dobeles 1.vidusskolas renovācijas 2.kārtas daļēja realizācija</t>
  </si>
  <si>
    <t>Dobeles rajona centrālās bibliotēkas ēkas rekonstrukcija un iekārtošana</t>
  </si>
  <si>
    <t>Dobeles pilsētas speciālās pirmsskolas izglītības iestādes "Valodiņa" telpu renovācija</t>
  </si>
  <si>
    <t>Dobeles pilsētas domei projekta "Dobeles pilsētas siltumapgādes sistēmas rekonstrukcija" īstenošanai</t>
  </si>
  <si>
    <t>Dobeles pilsētas domes projekta „Maģistrālās siltumtrases renovācija Dobeles pilsētā” īstenošanai</t>
  </si>
  <si>
    <t>Pirmsskolas izglītības iestādes "Spodrība" rekonstrukcija, Upes ielā 14</t>
  </si>
  <si>
    <t>Ēkas rekonstrukcija Dobeles rajona Centrālās bibliotēkas iekārtošanai</t>
  </si>
  <si>
    <t>Zebrenes pagasts</t>
  </si>
  <si>
    <t>Gaisa kvalitātes uzlabošana Zebrenes ciematā</t>
  </si>
  <si>
    <t>Zebrenes ciemata gaisa kvalitātes uzlabošana</t>
  </si>
  <si>
    <t>Zebrenes pagasta pamatskolas ēkas jumta nomaiņa</t>
  </si>
  <si>
    <t>Zebrenes pamatskolas rekonstrukcija</t>
  </si>
  <si>
    <t>Auru notekūdeņu attīrīšanas ietaises</t>
  </si>
  <si>
    <t>Tehniskā projekta izstrāde Auru pamatskolas rekonstrukcijai</t>
  </si>
  <si>
    <t>Auru pamatskolas rekonstrukcija</t>
  </si>
  <si>
    <t>Krimūnu ciema Lauku ielas, Upes ielas, Ziedu ielas, ielas „Krimūnas-Attīrīšanas iekārtas”, Skolas ielas, Parka ielas un iekškvartālu laukumu Skalas ielā 1, Skolas ielā 2, Skolas ielā 3, Skolas ielā 4, Upes ielā 2, Upes ielā 4, Lauku ielā 1, Lauku ielā 3, Lauku ielā 5, Lauku ielā 10, pie Krimūnu katlu mājas, pie Krimūnu pamatskolas rekonstrukcijai; Akāciju ciema ielu „Dzintariņi- Riekstiņi”, „Akācijas – Vīndedžu kapi” un iekškvartālu laukumu Akācijās 4, Akācijās 5, Akācijās 6 un Akācijās 8 rekonstrukcijai</t>
  </si>
  <si>
    <t>Naudītes pagasta sociālo pakalpojumu, bibliotēkas, feldšerpunkta, pamatskolas datortelpas remonts</t>
  </si>
  <si>
    <t>Naudītes pamatskolas remontdarbi</t>
  </si>
  <si>
    <t>Apguldes un Naudītes ciema ūdens apgādes un attīrīšanas sistēmas rekonstrukcija</t>
  </si>
  <si>
    <t>Penkules pagasta dzeramā ūdens attīrīšanas iekārta</t>
  </si>
  <si>
    <t>Penkules pamatskolas skolas ēkas, darbnīcas, sporta zāles renovācija</t>
  </si>
  <si>
    <r>
      <rPr>
        <b/>
        <sz val="11"/>
        <color rgb="FFFF0000"/>
        <rFont val="Times New Roman"/>
        <family val="1"/>
        <charset val="186"/>
      </rPr>
      <t xml:space="preserve">Kopā </t>
    </r>
    <r>
      <rPr>
        <b/>
        <sz val="11"/>
        <rFont val="Times New Roman"/>
        <family val="1"/>
        <charset val="186"/>
      </rPr>
      <t>Neatmaksājamā palīdzība t.sk. ES fondi 1995-2013.gadam</t>
    </r>
  </si>
  <si>
    <t>Neatmaksājamā palīdzība t.sk. ES fondi uz vienu iedzīvotāju (sākotnējie dati)</t>
  </si>
  <si>
    <r>
      <t>Platība, km</t>
    </r>
    <r>
      <rPr>
        <b/>
        <vertAlign val="superscript"/>
        <sz val="11"/>
        <color theme="1"/>
        <rFont val="Times New Roman"/>
        <family val="1"/>
        <charset val="186"/>
      </rPr>
      <t>2</t>
    </r>
    <r>
      <rPr>
        <b/>
        <sz val="11"/>
        <color theme="1"/>
        <rFont val="Times New Roman"/>
        <family val="1"/>
        <charset val="186"/>
      </rPr>
      <t xml:space="preserve"> (sākotnējie dati)</t>
    </r>
  </si>
  <si>
    <r>
      <t>Neatmaksājamā palīdzība t.sk. ES fondi uz 1km</t>
    </r>
    <r>
      <rPr>
        <b/>
        <vertAlign val="superscript"/>
        <sz val="11"/>
        <color theme="1"/>
        <rFont val="Times New Roman"/>
        <family val="1"/>
        <charset val="186"/>
      </rPr>
      <t>2</t>
    </r>
    <r>
      <rPr>
        <b/>
        <sz val="11"/>
        <color theme="1"/>
        <rFont val="Times New Roman"/>
        <family val="1"/>
        <charset val="186"/>
      </rPr>
      <t xml:space="preserve"> (sākotnējie dati)</t>
    </r>
  </si>
  <si>
    <r>
      <t>Valsts budžets uz 1km</t>
    </r>
    <r>
      <rPr>
        <b/>
        <vertAlign val="superscript"/>
        <sz val="11"/>
        <color theme="1"/>
        <rFont val="Times New Roman"/>
        <family val="1"/>
        <charset val="186"/>
      </rPr>
      <t>2</t>
    </r>
    <r>
      <rPr>
        <b/>
        <sz val="11"/>
        <color theme="1"/>
        <rFont val="Times New Roman"/>
        <family val="1"/>
        <charset val="186"/>
      </rPr>
      <t xml:space="preserve"> (sākotnējie dati)</t>
    </r>
  </si>
  <si>
    <t>Iedzīvotāju skaits 2012 (sākotnējie dati)</t>
  </si>
  <si>
    <t>procesā</t>
  </si>
  <si>
    <t>Smiltenes noavada pašvaldība</t>
  </si>
  <si>
    <t>Smiltenes novada Grundzāles un Palsmanes pagastu izglītības iestāžu  renovācija atbilstoši augstām energoefektivitātes prasībām</t>
  </si>
  <si>
    <t xml:space="preserve">„Smiltenes pašvaldības publisko teritoriju apgaismojuma infrastruktūras atjaunošana, 2.kārta” </t>
  </si>
  <si>
    <t>Skolēnu autobusu iegāde</t>
  </si>
  <si>
    <t>Sociālā drošibas spilvena lidzekļi</t>
  </si>
  <si>
    <t>„Atbalsts ugunsdrošības pasākumiem pašvaldību vispārējās izglītības iestādēs”</t>
  </si>
  <si>
    <t>Latvijas -Šveices progr</t>
  </si>
  <si>
    <t>Go cycling through Vidzeme and Southern Estonia (Ar velo caur Vidzemi un Dienvidigauniju)</t>
  </si>
  <si>
    <t>Palsmanes pagasta Palsmanes ciema ūdenssaimniecības attīstība</t>
  </si>
  <si>
    <t>„Siltumnīcefekta gāzu emisiju samazināšana un energoefektivitātes paaugstināšana Smiltenes Valsts tehnikuma - profesionālās vidusskolas dienesta viesnīcā”</t>
  </si>
  <si>
    <t>Smiltenes Centra vidusskolas infrastruktūras uzlabošana izglītojamiem ar funkcionāliem traucējumiem</t>
  </si>
  <si>
    <t>Kultūras un interešu izglītības infrastruktūras atjaunošana Smiltenē</t>
  </si>
  <si>
    <t>Smiltenes pilsētas Daugavas ielas posma rekonstrukcija</t>
  </si>
  <si>
    <t>Pārrobežu atlētika
(Cross Border Athletics)</t>
  </si>
  <si>
    <t>EST-LAT-RUS</t>
  </si>
  <si>
    <t>Smiltenes pilsētas Valkas ielas rekonstrukcija</t>
  </si>
  <si>
    <t>Normatīvo aktu prasībām neatbilstošās Smiltenes novada Smiltenes pilsētas izgāztuves „Drandu ielā 24” Nr.94155/3371/PPV rekultivācija</t>
  </si>
  <si>
    <t>Bērnudārza Rīgas ielā 8A rekonstrukcija</t>
  </si>
  <si>
    <t>Smiltenes pirmsskolas izglītības iestāžu attīstība</t>
  </si>
  <si>
    <t>Mākslīgā seguma futbola laukuma un pamatnes izbūve Atpūtas un sporta kompleksa „Teperis” stadionā</t>
  </si>
  <si>
    <t>Latvijas futbola federācija</t>
  </si>
  <si>
    <t>Variņu pagasta Variņu ciema ūdenssaimniecības attīstība</t>
  </si>
  <si>
    <t>2001-2009</t>
  </si>
  <si>
    <t>Minētie skaitļi zemāk ir Investīcijas ar projekta īstenotāja līdzfinansējuma</t>
  </si>
  <si>
    <t>49774,22, procesā</t>
  </si>
  <si>
    <t xml:space="preserve">4101,7, procesā </t>
  </si>
  <si>
    <t xml:space="preserve">15000, procesā </t>
  </si>
  <si>
    <t>77308,44, procesā</t>
  </si>
  <si>
    <t>478694,01, procesā</t>
  </si>
  <si>
    <t>213811,45, procesā</t>
  </si>
  <si>
    <t xml:space="preserve">150198, procesā </t>
  </si>
  <si>
    <r>
      <t xml:space="preserve">Neatmaksājamā palīdzība t.sk. ES fondi </t>
    </r>
    <r>
      <rPr>
        <b/>
        <sz val="10"/>
        <color rgb="FFFF0000"/>
        <rFont val="Times New Roman"/>
        <family val="1"/>
        <charset val="186"/>
      </rPr>
      <t>2000-2013</t>
    </r>
    <r>
      <rPr>
        <b/>
        <sz val="10"/>
        <color theme="1"/>
        <rFont val="Times New Roman"/>
        <family val="1"/>
        <charset val="186"/>
      </rPr>
      <t>.gadam (sākotnējie dati)</t>
    </r>
  </si>
  <si>
    <r>
      <t xml:space="preserve">Neatmaksājamā palīdzība t.sk. ES fondi </t>
    </r>
    <r>
      <rPr>
        <b/>
        <sz val="10"/>
        <color rgb="FFFF0000"/>
        <rFont val="Times New Roman"/>
        <family val="1"/>
        <charset val="186"/>
      </rPr>
      <t>2000-2013</t>
    </r>
    <r>
      <rPr>
        <b/>
        <sz val="10"/>
        <color theme="1"/>
        <rFont val="Times New Roman"/>
        <family val="1"/>
        <charset val="186"/>
      </rPr>
      <t>.gadam</t>
    </r>
  </si>
  <si>
    <r>
      <rPr>
        <b/>
        <sz val="10"/>
        <color rgb="FFFF0000"/>
        <rFont val="Times New Roman"/>
        <family val="1"/>
        <charset val="186"/>
      </rPr>
      <t xml:space="preserve">Kopā </t>
    </r>
    <r>
      <rPr>
        <b/>
        <sz val="10"/>
        <rFont val="Times New Roman"/>
        <family val="1"/>
        <charset val="186"/>
      </rPr>
      <t>Neatmaksājamā palīdzība t.sk. ES fondi 1995-2013.gadam</t>
    </r>
  </si>
  <si>
    <r>
      <rPr>
        <b/>
        <sz val="10"/>
        <color rgb="FFFF0000"/>
        <rFont val="Times New Roman"/>
        <family val="1"/>
        <charset val="186"/>
      </rPr>
      <t xml:space="preserve"> Kopā </t>
    </r>
    <r>
      <rPr>
        <b/>
        <sz val="10"/>
        <rFont val="Times New Roman"/>
        <family val="1"/>
        <charset val="186"/>
      </rPr>
      <t>Neatmaksājamā palīdzība t.sk. ES fondi 1995-2013.gadam (sākotnējie dati)</t>
    </r>
  </si>
  <si>
    <t>starpība (sakotnējie - precizētie)</t>
  </si>
  <si>
    <t>Neatmaksājamā palīdzība t.sk. ES fondi</t>
  </si>
  <si>
    <r>
      <rPr>
        <b/>
        <sz val="11"/>
        <color rgb="FFFF0000"/>
        <rFont val="Times New Roman"/>
        <family val="1"/>
        <charset val="186"/>
      </rPr>
      <t xml:space="preserve"> Kopā </t>
    </r>
    <r>
      <rPr>
        <b/>
        <sz val="11"/>
        <rFont val="Times New Roman"/>
        <family val="1"/>
        <charset val="186"/>
      </rPr>
      <t>Neatmaksājamā palīdzība t.sk. ES fondi 1995-2013.gadam (sākotnējie dati)</t>
    </r>
  </si>
  <si>
    <t>Republikas pilsēta</t>
  </si>
  <si>
    <t>- no pašvaldības vispār nav saņemta atbildes vēstule</t>
  </si>
  <si>
    <t>Neatmaksājamā palīdzība t.sk ES fondi + Valsts budžets uz vienu iedzīvotāju</t>
  </si>
  <si>
    <t>Neatmaksājamā palīdzība t.sk ES fondi + Valsts budžets uz 1km2</t>
  </si>
  <si>
    <t>Novadi</t>
  </si>
  <si>
    <t>Republikas pilsētas un novadi</t>
  </si>
  <si>
    <t>Saraksts ar pašvaldībām, kuras ir un kuras nav atsūtījušas investīciju precizējumus</t>
  </si>
  <si>
    <t>a</t>
  </si>
  <si>
    <r>
      <rPr>
        <b/>
        <sz val="12"/>
        <rFont val="Calibri"/>
        <family val="2"/>
        <charset val="186"/>
        <scheme val="minor"/>
      </rPr>
      <t>Dundagas novada pašvaldība</t>
    </r>
    <r>
      <rPr>
        <sz val="12"/>
        <rFont val="Calibri"/>
        <family val="2"/>
        <charset val="186"/>
        <scheme val="minor"/>
      </rPr>
      <t xml:space="preserve"> - Dundagas pagasts</t>
    </r>
  </si>
  <si>
    <r>
      <rPr>
        <b/>
        <sz val="12"/>
        <rFont val="Calibri"/>
        <family val="2"/>
        <charset val="186"/>
        <scheme val="minor"/>
      </rPr>
      <t>Jaunpiebalgas novada pašvaldība</t>
    </r>
    <r>
      <rPr>
        <sz val="12"/>
        <rFont val="Calibri"/>
        <family val="2"/>
        <charset val="186"/>
        <scheme val="minor"/>
      </rPr>
      <t xml:space="preserve"> - Jaunpiebalgas pagasts</t>
    </r>
  </si>
  <si>
    <r>
      <rPr>
        <b/>
        <sz val="12"/>
        <rFont val="Calibri"/>
        <family val="2"/>
        <charset val="186"/>
        <scheme val="minor"/>
      </rPr>
      <t>Mazsalacas novada pašvaldība</t>
    </r>
    <r>
      <rPr>
        <sz val="12"/>
        <rFont val="Calibri"/>
        <family val="2"/>
        <charset val="186"/>
        <scheme val="minor"/>
      </rPr>
      <t xml:space="preserve"> - Mazsalacas pilsēta</t>
    </r>
  </si>
  <si>
    <r>
      <rPr>
        <b/>
        <sz val="12"/>
        <rFont val="Calibri"/>
        <family val="2"/>
        <charset val="186"/>
        <scheme val="minor"/>
      </rPr>
      <t>Pāvilostas novada pašvaldība</t>
    </r>
    <r>
      <rPr>
        <sz val="12"/>
        <rFont val="Calibri"/>
        <family val="2"/>
        <charset val="186"/>
        <scheme val="minor"/>
      </rPr>
      <t xml:space="preserve"> - Pāvilostas pilsēta</t>
    </r>
  </si>
  <si>
    <r>
      <rPr>
        <b/>
        <sz val="12"/>
        <color indexed="8"/>
        <rFont val="Calibri"/>
        <family val="2"/>
        <charset val="186"/>
        <scheme val="minor"/>
      </rPr>
      <t>Bauskas novada pašvaldība</t>
    </r>
    <r>
      <rPr>
        <sz val="12"/>
        <color indexed="8"/>
        <rFont val="Calibri"/>
        <family val="2"/>
        <charset val="186"/>
        <scheme val="minor"/>
      </rPr>
      <t xml:space="preserve"> - Mežotnes pagasts</t>
    </r>
  </si>
  <si>
    <r>
      <rPr>
        <b/>
        <sz val="12"/>
        <color theme="1"/>
        <rFont val="Calibri"/>
        <family val="2"/>
        <charset val="186"/>
        <scheme val="minor"/>
      </rPr>
      <t>Burtnieku novada pašvaldība</t>
    </r>
    <r>
      <rPr>
        <sz val="12"/>
        <color theme="1"/>
        <rFont val="Calibri"/>
        <family val="2"/>
        <charset val="186"/>
        <scheme val="minor"/>
      </rPr>
      <t xml:space="preserve"> - Vecates pagasts</t>
    </r>
  </si>
  <si>
    <r>
      <rPr>
        <b/>
        <sz val="12"/>
        <color indexed="8"/>
        <rFont val="Calibri"/>
        <family val="2"/>
        <charset val="186"/>
        <scheme val="minor"/>
      </rPr>
      <t>Dundagas novada pašvaldība</t>
    </r>
    <r>
      <rPr>
        <sz val="12"/>
        <color indexed="8"/>
        <rFont val="Calibri"/>
        <family val="2"/>
        <charset val="186"/>
        <scheme val="minor"/>
      </rPr>
      <t xml:space="preserve"> - Dundagas pagasts</t>
    </r>
  </si>
  <si>
    <r>
      <rPr>
        <b/>
        <sz val="12"/>
        <color indexed="8"/>
        <rFont val="Calibri"/>
        <family val="2"/>
        <charset val="186"/>
        <scheme val="minor"/>
      </rPr>
      <t>Ērgļu novada pašvaldība</t>
    </r>
    <r>
      <rPr>
        <sz val="12"/>
        <color indexed="8"/>
        <rFont val="Calibri"/>
        <family val="2"/>
        <charset val="186"/>
        <scheme val="minor"/>
      </rPr>
      <t xml:space="preserve"> - Ērgļu pagasts</t>
    </r>
  </si>
  <si>
    <r>
      <rPr>
        <b/>
        <sz val="12"/>
        <color indexed="8"/>
        <rFont val="Calibri"/>
        <family val="2"/>
        <charset val="186"/>
        <scheme val="minor"/>
      </rPr>
      <t>Grobiņas novada pašvaldība</t>
    </r>
    <r>
      <rPr>
        <sz val="12"/>
        <color indexed="8"/>
        <rFont val="Calibri"/>
        <family val="2"/>
        <charset val="186"/>
        <scheme val="minor"/>
      </rPr>
      <t xml:space="preserve"> - Medzes pagasts</t>
    </r>
  </si>
  <si>
    <r>
      <rPr>
        <b/>
        <sz val="12"/>
        <color theme="1"/>
        <rFont val="Calibri"/>
        <family val="2"/>
        <charset val="186"/>
        <scheme val="minor"/>
      </rPr>
      <t>Ikšķiles novada pašvaldība</t>
    </r>
    <r>
      <rPr>
        <sz val="12"/>
        <color theme="1"/>
        <rFont val="Calibri"/>
        <family val="2"/>
        <charset val="186"/>
        <scheme val="minor"/>
      </rPr>
      <t xml:space="preserve"> - Ikšķiles pilsēta</t>
    </r>
  </si>
  <si>
    <r>
      <rPr>
        <b/>
        <sz val="12"/>
        <color indexed="8"/>
        <rFont val="Calibri"/>
        <family val="2"/>
        <charset val="186"/>
        <scheme val="minor"/>
      </rPr>
      <t>Jaunpiebalgas novada pašvaldība</t>
    </r>
    <r>
      <rPr>
        <sz val="12"/>
        <color indexed="8"/>
        <rFont val="Calibri"/>
        <family val="2"/>
        <charset val="186"/>
        <scheme val="minor"/>
      </rPr>
      <t xml:space="preserve"> - Jaunpiebalgas pagasts</t>
    </r>
  </si>
  <si>
    <r>
      <rPr>
        <b/>
        <sz val="12"/>
        <color indexed="8"/>
        <rFont val="Calibri"/>
        <family val="2"/>
        <charset val="186"/>
        <scheme val="minor"/>
      </rPr>
      <t>Kokneses novada pašvaldība</t>
    </r>
    <r>
      <rPr>
        <sz val="12"/>
        <color indexed="8"/>
        <rFont val="Calibri"/>
        <family val="2"/>
        <charset val="186"/>
        <scheme val="minor"/>
      </rPr>
      <t xml:space="preserve"> - Bebru pagasts</t>
    </r>
  </si>
  <si>
    <r>
      <rPr>
        <b/>
        <sz val="12"/>
        <color indexed="8"/>
        <rFont val="Calibri"/>
        <family val="2"/>
        <charset val="186"/>
        <scheme val="minor"/>
      </rPr>
      <t>Mazsalacas novada pašvaldība</t>
    </r>
    <r>
      <rPr>
        <sz val="12"/>
        <color indexed="8"/>
        <rFont val="Calibri"/>
        <family val="2"/>
        <charset val="186"/>
        <scheme val="minor"/>
      </rPr>
      <t xml:space="preserve"> - Mazsalacas pilsēta</t>
    </r>
  </si>
  <si>
    <r>
      <rPr>
        <b/>
        <sz val="12"/>
        <color indexed="8"/>
        <rFont val="Calibri"/>
        <family val="2"/>
        <charset val="186"/>
        <scheme val="minor"/>
      </rPr>
      <t>Neretas novada pašvaldība</t>
    </r>
    <r>
      <rPr>
        <sz val="12"/>
        <color indexed="8"/>
        <rFont val="Calibri"/>
        <family val="2"/>
        <charset val="186"/>
        <scheme val="minor"/>
      </rPr>
      <t xml:space="preserve"> - Mazzalves pagasts</t>
    </r>
  </si>
  <si>
    <r>
      <rPr>
        <b/>
        <sz val="12"/>
        <color indexed="8"/>
        <rFont val="Calibri"/>
        <family val="2"/>
        <charset val="186"/>
        <scheme val="minor"/>
      </rPr>
      <t>Nīcas novada pašvaldība -</t>
    </r>
    <r>
      <rPr>
        <sz val="12"/>
        <color indexed="8"/>
        <rFont val="Calibri"/>
        <family val="2"/>
        <charset val="186"/>
        <scheme val="minor"/>
      </rPr>
      <t xml:space="preserve"> Nīcas pagasts</t>
    </r>
  </si>
  <si>
    <r>
      <rPr>
        <b/>
        <sz val="12"/>
        <color indexed="8"/>
        <rFont val="Calibri"/>
        <family val="2"/>
        <charset val="186"/>
        <scheme val="minor"/>
      </rPr>
      <t xml:space="preserve"> Olaines novada pašvaldība</t>
    </r>
    <r>
      <rPr>
        <sz val="12"/>
        <color indexed="8"/>
        <rFont val="Calibri"/>
        <family val="2"/>
        <charset val="186"/>
        <scheme val="minor"/>
      </rPr>
      <t xml:space="preserve"> - Olaines pilsēta</t>
    </r>
  </si>
  <si>
    <r>
      <rPr>
        <b/>
        <sz val="12"/>
        <color indexed="8"/>
        <rFont val="Calibri"/>
        <family val="2"/>
        <charset val="186"/>
        <scheme val="minor"/>
      </rPr>
      <t>Pārgaujas novada pašvaldība</t>
    </r>
    <r>
      <rPr>
        <sz val="12"/>
        <color indexed="8"/>
        <rFont val="Calibri"/>
        <family val="2"/>
        <charset val="186"/>
        <scheme val="minor"/>
      </rPr>
      <t xml:space="preserve"> - Raiskuma pagasts</t>
    </r>
  </si>
  <si>
    <r>
      <t xml:space="preserve">Neatmaksājamā palīdzība t.sk. ES fondi </t>
    </r>
    <r>
      <rPr>
        <b/>
        <sz val="10"/>
        <color rgb="FFFF0000"/>
        <rFont val="Times New Roman"/>
        <family val="1"/>
        <charset val="186"/>
      </rPr>
      <t>1995-2000</t>
    </r>
    <r>
      <rPr>
        <b/>
        <sz val="10"/>
        <color theme="1"/>
        <rFont val="Times New Roman"/>
        <family val="1"/>
        <charset val="186"/>
      </rPr>
      <t>.gadam (sākotnējie dati)</t>
    </r>
  </si>
  <si>
    <r>
      <t xml:space="preserve">Neatmaksājamā palīdzība t.sk. ES fondi </t>
    </r>
    <r>
      <rPr>
        <b/>
        <sz val="10"/>
        <color rgb="FFFF0000"/>
        <rFont val="Times New Roman"/>
        <family val="1"/>
        <charset val="186"/>
      </rPr>
      <t>1995-2000</t>
    </r>
    <r>
      <rPr>
        <b/>
        <sz val="10"/>
        <color theme="1"/>
        <rFont val="Times New Roman"/>
        <family val="1"/>
        <charset val="186"/>
      </rPr>
      <t>.gadam</t>
    </r>
  </si>
  <si>
    <r>
      <rPr>
        <b/>
        <sz val="11"/>
        <color rgb="FFFF0000"/>
        <rFont val="Times New Roman"/>
        <family val="1"/>
        <charset val="186"/>
      </rPr>
      <t>Kopā</t>
    </r>
    <r>
      <rPr>
        <b/>
        <sz val="11"/>
        <color theme="1"/>
        <rFont val="Times New Roman"/>
        <family val="1"/>
        <charset val="186"/>
      </rPr>
      <t xml:space="preserve"> Neatmaksājamā palīdzība t.sk. ES fondi </t>
    </r>
    <r>
      <rPr>
        <b/>
        <sz val="11"/>
        <color rgb="FFFF0000"/>
        <rFont val="Times New Roman"/>
        <family val="1"/>
        <charset val="186"/>
      </rPr>
      <t>1995-2013</t>
    </r>
    <r>
      <rPr>
        <b/>
        <sz val="11"/>
        <color theme="1"/>
        <rFont val="Times New Roman"/>
        <family val="1"/>
        <charset val="186"/>
      </rPr>
      <t>.gadam</t>
    </r>
  </si>
  <si>
    <t>Ventspils ūdensapgādes otrās pakāpes sūkņu stacijas rekonstrukcija</t>
  </si>
  <si>
    <t>Ventspils ūdensapgādes artēziskā ūdens atdzelžošanas stacijas izbūve</t>
  </si>
  <si>
    <t>Ventspils ostas terminālu pievadceļu rekonstrukcija</t>
  </si>
  <si>
    <t>Ventspils ostas termināļu pievedceļu rekonstrukcija</t>
  </si>
  <si>
    <t>Ventspils 1.ģimnāzijas ēkas kompleksā renovācija</t>
  </si>
  <si>
    <t>Reģiona vajadzībām atbilstoša moderna kultūras nama "Jūras vārti" rekonstrukcija un attīstība</t>
  </si>
  <si>
    <t>Vides aizsardzības projekts pret naftas un naftas produktu noplūdi Ventspils brīvostā</t>
  </si>
  <si>
    <t>Ventspils pilsētas dome - PU BOS Slimnīcas dzemdību nodaļas rekonstrukcija</t>
  </si>
  <si>
    <t xml:space="preserve">Ventspils SO Alternatīvās aprūpes centra "Žēlsirdības māja" darbības nodrošināšana 
</t>
  </si>
  <si>
    <t>Pievedceļu rekonstrukcija Ventspils ostas termināļiem</t>
  </si>
  <si>
    <t>Modernas un mūsdienu prasībām atbilstošas Ventspils pilsētas izglītības iestāžu infrastruktūras nodrošināšana: Ventspils 1.ģimnāzijas ēkas kompleksā renovācija</t>
  </si>
  <si>
    <t>Modernas un mūsdienu prasībām atbilstošas Ventspils izglītības iestāžu infrastruktūras nodrošināšana: Ventspils pašvaldības izglītības iestāžu energoefektivitātes paaugstināšanas pasākumi</t>
  </si>
  <si>
    <t>Modernas un mūsdienu prasībām atbilstošas Ventspils izglītības iestāžu infrastruktūras nodrošināšana: Vakara vidusskolas ārējo kanalizācijas sistēmu remonts</t>
  </si>
  <si>
    <t>Ziemeļkurzemes bibliotēku infrastruktūras attīstība</t>
  </si>
  <si>
    <t>Ventspils robežkontroles punkta pievadceļu infrastruktūras izbūve</t>
  </si>
  <si>
    <t>Ziemeļkurzemes reģionālā e-pakalpojumu tīkla izveide</t>
  </si>
  <si>
    <t>Pansionāta un bērnunama “Selga” ēku kompleksa renovācija</t>
  </si>
  <si>
    <t>Ventspils 1.vidusskolas renovācija</t>
  </si>
  <si>
    <t>Ventspils pilsētas Ventas kreisā krasta centralizētās siltumapgādes sistēmas rekonstrukcija</t>
  </si>
  <si>
    <t>Ventspils 3.vidusskolas daudzfunkcionālās sporta zāles celtniecība</t>
  </si>
  <si>
    <t>Ventspils izglītības iestāžu ēku inženiertehnisko tīklu rekonstrukcija</t>
  </si>
  <si>
    <t>Ventspils pašvaldības izglītības iestāžu energoefektivitātes paaugstināšana</t>
  </si>
  <si>
    <t>Platjoslas datu pārraides tīkla izveide, pašvaldību vienotās informācijas sistēmas attīstība</t>
  </si>
  <si>
    <t>Datortehnikas iegāde un datu pārraides tīkla izveide pilsētas pašvaldības izglītības iestādēs</t>
  </si>
  <si>
    <t>Energoefektivitātes paaugstināšanas pasākumi pilsētas pašvaldības izglītības iestādēs</t>
  </si>
  <si>
    <t>Reģiona vajadzībām atbilstoša moderna kultūras centra rekonstrukcija un attīstība</t>
  </si>
  <si>
    <t>Ventspils brīvostas pievadceļu rekonstrukcija - ostas termināļu un rūpnieciskā parka attīstība pie Ventspils lidostas</t>
  </si>
  <si>
    <t>Ventspils pilsētas domei projekta "Ventspils pilsētas Ventas labā krasta siltumapgādes sistēmas modernizācija, pilsētas vides infrastruktūras rekonstrukcija" īstenošanai</t>
  </si>
  <si>
    <t>Ventspils pilsētas pašvaldības izglītības iestāžu energoefektivitātes paaugstināšana</t>
  </si>
  <si>
    <t>Ventspils Galvenās bibliotēkas paplašināšana</t>
  </si>
  <si>
    <t>Ventspils pilsētas pansionāta un bērnunama “Selga” intensīvās aprūpes nodaļas un pirmā stāva renovācija, pielāgojot telpas invalīdiem</t>
  </si>
  <si>
    <t>Ventspils pilsētas jaunās bibliotēkas būvniecība Pārventā</t>
  </si>
  <si>
    <t>Ventspils pilsētas domes projekta „Energoefektivitātes paaugstināšanas pasākumi pansionātā un bērnu namā "Selga"” īstenošanai</t>
  </si>
  <si>
    <t xml:space="preserve">Ventspils pilsētas jaunās bibliotēkas būvniecība Pārventā </t>
  </si>
  <si>
    <t>Ogres novada pašvaldība</t>
  </si>
  <si>
    <t>Ogres novada atkritumu izgāztuves "Ķilupe" rekultivācija</t>
  </si>
  <si>
    <t>Energoefektivitātes paaugstināšana Ogres novada pašvaldības ēkās</t>
  </si>
  <si>
    <t>Attīstības plānošanas kapacitātes paaugstināšana Ogres novadā</t>
  </si>
  <si>
    <t>Jaunas pirmskolas izglītības iestādes “Riekstiņš” būvniecība Ogres novadā</t>
  </si>
  <si>
    <t>Sadzīves atkritumu šķirošanas un kompostēšanas laukuma izbūve Ogres novadā</t>
  </si>
  <si>
    <t xml:space="preserve"> Suntažu pagasts</t>
  </si>
  <si>
    <t>Suntažu pagasta atkritumu izgāztuves "Zvirgzdiņi" rekultivācija</t>
  </si>
  <si>
    <t>Ūdenssaimniecības attīstība Ogres novada Suntažu pagasta Suntažu ciemā</t>
  </si>
  <si>
    <t>Ogres pilsēta</t>
  </si>
  <si>
    <t>Ūdenssaimniecības attīstība Austrumlatvijas upju baseinos, Ogre</t>
  </si>
  <si>
    <t>Satiksmes drošības un kustības organizācijas uzlabošana Ogres pilsētas divos bīstamajākos krustojumos</t>
  </si>
  <si>
    <t>Sociālās dzīvojamās mājas Indrānu ielā 17, Ogrē rekonstrukcija</t>
  </si>
  <si>
    <t>Sociālās dzīvojamās mājas Ogrē, Indrānu ielā 14, renovācija</t>
  </si>
  <si>
    <t>Ogres vidusskolu materiālās bāzes uzlabošana dabaszinību apguvei</t>
  </si>
  <si>
    <t>Ogres ūdenssaimniecības attīstība, II kārta</t>
  </si>
  <si>
    <t>Siltumnīcefektu gāzu emisiju samazinājums Ogres pilsētas publiskās teritorijas apgaismojuma infrastruktūrā</t>
  </si>
  <si>
    <t>Ogres ūdenssaimniecības attīstība, III kārta</t>
  </si>
  <si>
    <t>Lauberes pagasts</t>
  </si>
  <si>
    <t>Ūdenssaimniecības attīstība Ogres novada Lauberes pagasta Lauberes ciemā</t>
  </si>
  <si>
    <t>Ķeipenes pagasts</t>
  </si>
  <si>
    <t>Ķeipenes pagasta atkritumu izgāstuves "Grantskalni" rekultivācija</t>
  </si>
  <si>
    <t>Ogres novada Ķeipenes pagasta Ķeipenes ciema ūdenssaimniecības attīstība</t>
  </si>
  <si>
    <t>Taurupes pagasts</t>
  </si>
  <si>
    <t>Ūdenssaimniecības attīstība Ogres novada Taurupes pagasta Taurupes ciemā</t>
  </si>
  <si>
    <t>Madlienas pagasts</t>
  </si>
  <si>
    <t>Madlienas pagasta atkritumu izgāztuves "Kaktiņi" rekultivācija</t>
  </si>
  <si>
    <t>Krapes pagasts</t>
  </si>
  <si>
    <t>Normatīvo aktu prasībām neatbilstošās Ogres novada Krapes pagasta izgāztuves "Pinkas" Nr.74528/3671/PPV rekultivācija</t>
  </si>
  <si>
    <t>Mazozolu pagasts</t>
  </si>
  <si>
    <t>Ogres novada Mazozolu pagasta Līčupes ciema ūdenssaimniecības attīstība</t>
  </si>
  <si>
    <t>Meņģeles pagasts</t>
  </si>
  <si>
    <t>Meņģeles pagasta sadzīves atkritumu izgāztuves "Tiesaskalns" rekultivācija</t>
  </si>
  <si>
    <t>Ūdenssaimniecības attīstība Ogres novada Meņģeles pagasta Meņģeles ciemā</t>
  </si>
  <si>
    <t>Ogresgala pagasts</t>
  </si>
  <si>
    <t>Notekūdeņu attīrīšanas ietaišu būvniecība Ogresgalā</t>
  </si>
  <si>
    <t>Normatīvo aktu prasībām neatbilstošās Ogres novada Ogresgala pagasta izgāztuves "Ķilupe" Nr.74808/3638/PV rekultivācija</t>
  </si>
  <si>
    <t>Ogres novads – skeitparka izbūve</t>
  </si>
  <si>
    <t>Ogres novada pašvaldības aģentūras “Dziednīca” jumta rekonstrukcija</t>
  </si>
  <si>
    <t>Ogres novada pirmsskolas izglītības iestāžu renovācijas darbi</t>
  </si>
  <si>
    <t>Ogres novada veloceliņa izbūve</t>
  </si>
  <si>
    <t>Meža prospekta rekonstrukcija no Tīnūžu ielas līdz Upes prospektam</t>
  </si>
  <si>
    <t>Suntažu centralizētās siltumapgādes sistēmas rekonstrukcijas pirmā kārta</t>
  </si>
  <si>
    <t>Suntažu centralizētās siltumapgādes sistēmas rekonstrukcija</t>
  </si>
  <si>
    <t xml:space="preserve"> Suntažu pagasta vidusskolas remonts</t>
  </si>
  <si>
    <t>Suntažu vidusskolas rekonstrukcijas darbu pabeigšana</t>
  </si>
  <si>
    <t>Ogres rajona Suntažu pagasta padomei projekta "Suntažu ciemata siltumapgādes sistēmas rekonstrukcija" īstenošanai</t>
  </si>
  <si>
    <t>Suntažu vidusskolas darbmācības kabineta renovācija</t>
  </si>
  <si>
    <t>Suntažu vidusskolas ēkas energoefektivitātes paaugstināšana un remonts</t>
  </si>
  <si>
    <t>Ogres siltumapgādes rekonstrukcija</t>
  </si>
  <si>
    <t>Ogre - Daugavas baseina pilsētu ūdenssaimniecības attīstība</t>
  </si>
  <si>
    <t>Ogres sporta manēžas rekonstrukcija</t>
  </si>
  <si>
    <t>Jaunogres vidusskolas virtuves bloka rekonstrukcija</t>
  </si>
  <si>
    <t>Pašvaldības ēkas renovācijai, Meža prospektā 9, Ogres pilsētā</t>
  </si>
  <si>
    <t>Ogres 1.vidusskolas telpu remonts</t>
  </si>
  <si>
    <t>Ogres novada autostāvvietas, autobusu galapunkta un suņu pastaigu laukuma (Ogrē, Skolas ielā) projektu 1.kārtas realizācija</t>
  </si>
  <si>
    <t>Ogres rajona Ogres novada domei "Siltumenerģijas ekonomija un energoefektivitātes uzlabošana Ogres Amatniecības vidusskolā" īstenošanai</t>
  </si>
  <si>
    <t>Brīvības un Pļavu ielu labiekārtošana posmā no Bērzu alejas līdz Pļavu ielai Nr.3 Ogres pilsēta</t>
  </si>
  <si>
    <t>Ogres sporta centra šautuves remonts Ogre, Jaunogres prospekts 2</t>
  </si>
  <si>
    <t>Ogres 1.vidusskolas fizikas kabineta remonts Ogre, Zinību iela 3</t>
  </si>
  <si>
    <t>Pirmsskolas izglītības iestādes „Strautiņš” jumta remonts Ogre, Lapu iela 9</t>
  </si>
  <si>
    <t xml:space="preserve"> Jaunogres vidusskolas ēdināšanas bloka remontam Ogre, Zilokalnu prospekts 14</t>
  </si>
  <si>
    <t>Ogres Centrālās bibliotēkas rekonstrukcija</t>
  </si>
  <si>
    <t>Ogres ģimnāzijas energoefektivitātes paaugstināšana</t>
  </si>
  <si>
    <t>Ogres rajona Lauberes bērnunama katlumājas renovācija</t>
  </si>
  <si>
    <t>Lauberes pamatskolas energoefektivitātes paaugstināšana Skolas ielā 8, Lauberes pagastā</t>
  </si>
  <si>
    <t>Lauberes pagasta padomes ēkas "Ozolmuiža" energoefektivitātes paaugstināšana</t>
  </si>
  <si>
    <t>Tehniskā projekta izstrādāšana ”Ūdens apgādes, kanalizācijas sistēmas attīstība Lauberes ciemā”</t>
  </si>
  <si>
    <t>Tehniskā projekta izstrādāšana Lauberes pagasta kultūras nama ēkas "Ozolmuiža" renovācijai</t>
  </si>
  <si>
    <t>Sociālās iestādes „Iespēju atbalsta centrs” ēkas “Ozoli 10” durvju un logu nomaiņa Lauberes pagastā</t>
  </si>
  <si>
    <t xml:space="preserve"> Ķeipenes pagasts</t>
  </si>
  <si>
    <t>Siltumenerģijas zudumu samazināšana un apkures sistēmas siltummezgla nomaiņa ēkai „Saulīte”, katlu mājas modernizācija Ķeipenes ciemā, Ķeipenes pagasta</t>
  </si>
  <si>
    <t>Ķeipenes pamatskolas renovācija Ziedu iela 3, Ķeipenes ciems, Ķeipenes pag.</t>
  </si>
  <si>
    <t>Maģistrālo siltumtīklu nomaiņa siltumtrases posmā -PII ”Saulīte” - katlu māja - Tautas nams, maģistrālā siltumtrase – Ķeipenes pamatskola Ķeipenes ciemā</t>
  </si>
  <si>
    <t>Ķeipenes ciema Centrālās katlu mājas renovācija un elektrosistēmas modernizācija, Ķeipenes pagastā</t>
  </si>
  <si>
    <t>Tehniskā projekta izstrāde –ūdens saimniecības infrastruktūras attīstība Ķeipenes ciemā</t>
  </si>
  <si>
    <t>Tehniskā projekta izstrāde Ķeipenes Tautas nama rekonstrukcijai un piebūves izbūvei</t>
  </si>
  <si>
    <t xml:space="preserve"> Taurupes pagasts</t>
  </si>
  <si>
    <t>Tehniskā projekta izstrādāšanai Taurupes vidusskolas rekonstrukcijai</t>
  </si>
  <si>
    <t>Taurupes vidusskolas rekonstrukcijai</t>
  </si>
  <si>
    <t>Taurupes pagasta Taurupes ciema bibliotēkas energoefektivitātes paaugstināšana un remonts</t>
  </si>
  <si>
    <t>Madlienas pagasta pirmsskolas izglītības iestādes “Taurenītis” ēkas “Taurenīši” energoefektivitātes paaugstināšana</t>
  </si>
  <si>
    <t>Madlienas vidusskolas energoefektivitātes paaugstināšana</t>
  </si>
  <si>
    <t>Krapes pamatskolas sporta zāles tehniskā projekta izstrādāšana un sporta zāles būvniecība</t>
  </si>
  <si>
    <t>Mazozolu pagasta administratīvās ēkas (kultūras nams, bibliotēka, pagasta administrācija) renovācija, ēkas jumta remonts</t>
  </si>
  <si>
    <t>Mazozolu pagasta kultūras un administrācijas ēkas renovācija</t>
  </si>
  <si>
    <t>Mazozolu pagasta kultūras – administratīvā nama renovācija</t>
  </si>
  <si>
    <t xml:space="preserve"> Meņģeles pagasts</t>
  </si>
  <si>
    <t>Meņģeles pamatskolas jumta seguma nomaiņa</t>
  </si>
  <si>
    <t>Meņģeles pamatskolas energoefektivitātes paaugstināšana</t>
  </si>
  <si>
    <t>Meņģeles pirmskolas izglītības iestādes „Auseklītis” energoefektivitātes paaugstināšana</t>
  </si>
  <si>
    <t>Meņģeles pagasta padomes ēkas renovācija</t>
  </si>
  <si>
    <t>Ogresgala pagasta pamatskolas celtniecība</t>
  </si>
  <si>
    <t>Ogresgala pagasta jaunceļamās pamatskolas būvdarbu pabeigšana</t>
  </si>
  <si>
    <t>Ogresgala jaunceļamās pamatskolas būvdarbu pabeigšana</t>
  </si>
  <si>
    <t>Pirmskolas izglītības iestādes ”Ābelīte” virtuves bloka rekonstrukcijai Ogresgala pagastā, Ogres novadā</t>
  </si>
  <si>
    <t>Ciemupes Tautas nama logu bloku nomaiņai, Ogres novadā</t>
  </si>
  <si>
    <t>Ogres novada Ogresgala pamatskolas sporta zāles renovācija</t>
  </si>
  <si>
    <t>Ciemupes ūdensvada un kanalizācijas izbūve</t>
  </si>
  <si>
    <t xml:space="preserve"> Ielu apgaismojuma Kārļos remonts Ogresgala pagasta Upes ielā, Gravas ielā, Kārļu centra ielā</t>
  </si>
  <si>
    <t>Ogres novada Ogresgala pamatskolas sporta zāles rekonstrukcija</t>
  </si>
  <si>
    <t>Pašvaldības ēku energoefektivitātes paaugstināšana Kandavas novadā</t>
  </si>
  <si>
    <t>Cēres pagasts</t>
  </si>
  <si>
    <t>Energoefektivitātes paaugstināšana Kandavas novada izglītības iestādē - Cēres pamatskolā; Kandavas novads, Lielrīga</t>
  </si>
  <si>
    <t>Kandavas pagasts</t>
  </si>
  <si>
    <t>Sociālās dzīvojamās mājas "Aizdzires skola" Kandavas novadā siltumizturības uzlabošanas pasākumi</t>
  </si>
  <si>
    <t xml:space="preserve"> Kandavas pilsēta</t>
  </si>
  <si>
    <t>Ūdenssaimniecības pakalpojumu attīstība Kandavā</t>
  </si>
  <si>
    <t>Matkules pagasts</t>
  </si>
  <si>
    <t>Ūdenssaimniecības attīstība Kandavas novada Matkules ciemā</t>
  </si>
  <si>
    <t>Vānes pagasts</t>
  </si>
  <si>
    <t>Zantes pagasts</t>
  </si>
  <si>
    <t>Sociālās dzīvojamās mājas "Eglāji", Zantes pagastā, Kandavas novadā, siltumnoturības uzlabošanas pasākumi</t>
  </si>
  <si>
    <t>Ūdenssaimniecības attīstība Tukuma rajona Zantes pagasta ciemā Zante</t>
  </si>
  <si>
    <t>Zemītes pagasts</t>
  </si>
  <si>
    <t>Sociālās dzīvojamās mājas "Podiņi", Zemītes pagastā, Kandavas novadā, siltumnoturības uzlabošanas pasākumi</t>
  </si>
  <si>
    <t>Iesniegti nekorekti dati</t>
  </si>
  <si>
    <t>Kandavas novada Sabiles ielas rekonstrukcija</t>
  </si>
  <si>
    <t>Kandavas novada kultūras centra ēkas renovācija</t>
  </si>
  <si>
    <t>Cēres pagasta Skolas un Parka ielu rekonstrukcija Cēres ciemā</t>
  </si>
  <si>
    <t>Kandavas novada Cēres sporta zāles celtniecība</t>
  </si>
  <si>
    <t>Cēres pamatskolas logu nomaiņai</t>
  </si>
  <si>
    <t>Cēres pagasta administratīvā centra „Silavas” remontam, siltināšanai un labiekārtošanai</t>
  </si>
  <si>
    <t>Kandavas novada Cēres pamatskolas sporta zāles celtniecība</t>
  </si>
  <si>
    <t>Cēres pamatskolas sporta zāles celtniecība</t>
  </si>
  <si>
    <t>Valdeķu kultūras nama remontam un labiekārtošanai</t>
  </si>
  <si>
    <t>Valdeķu kultūras nama renovācija</t>
  </si>
  <si>
    <t>Kandavas pilotprojekts labklājības sistēmas reformai</t>
  </si>
  <si>
    <t>Kandavas K.Mīlenbaha vidusskolas renovācija</t>
  </si>
  <si>
    <t>Kandavas Kārļa Mīlenbaha vidusskolas renovācija</t>
  </si>
  <si>
    <t>Kandavas pilsētas Abavas un Zemītes ielu gājēju celiņu būvniecībai ERAF atbalstīta projekta „Satiksmes drošības uzlabošana Kandavas pilsētā” ietvaros</t>
  </si>
  <si>
    <t>Kandavas pilsētas Talsu ielas asfaltbetona seguma izbūvei</t>
  </si>
  <si>
    <t>Tukuma rajona Kandavas novada domei projekta "Kandavas Mākslas skolas energoefektivitātes paaugstināšanas 1.kārta" īstenošanai</t>
  </si>
  <si>
    <t>Kandavas mākslas skolas apkures sistēmas remonts</t>
  </si>
  <si>
    <t>Kandavas novada domes ēkas renovācija</t>
  </si>
  <si>
    <t>Kandavas pirmskolas izglītības iestādes „Zīļuks” telpu remonts</t>
  </si>
  <si>
    <t xml:space="preserve"> Matkules pagasta administratīvās ēkas logu nomaiņai</t>
  </si>
  <si>
    <t>Matkules pagasta ceļa rekonstrukcijai posmā „Dižmuižnieki – Puķes”</t>
  </si>
  <si>
    <t>Matkules pagasta autoceļa Nr. 24 „Dižmuižnieki – Puķes” asfaltbetona seguma rekonstrukcija</t>
  </si>
  <si>
    <t>Matkules pagasta autoceļa Nr.1 V-1474-Ķempji dzels betona Imulas tilta rekonstrukcija</t>
  </si>
  <si>
    <t>Vānes pagasta kultūras nama apkures sistēmas renovācija</t>
  </si>
  <si>
    <t>Vānes pamatskolas renovācija</t>
  </si>
  <si>
    <t>Vānes pagasta pirmsskolas izglītības iestādes „Vārpiņa” renovācija</t>
  </si>
  <si>
    <t>Vānes pagasta kultūras nama kapitālais remonts</t>
  </si>
  <si>
    <t>Zantes pagasta siltumapgādes uzlabošana</t>
  </si>
  <si>
    <t>Zantes pagasta Ģimeņu krīžu centra izveide</t>
  </si>
  <si>
    <t>Zantes pagasta ģimenes krīžu centra izveide</t>
  </si>
  <si>
    <t>Zantes pagasta sākumskolas ēkas jumta remonts</t>
  </si>
  <si>
    <t>Zantes pagasta Zantes ciema siltumapgādes sistēmas rekonstrukcija</t>
  </si>
  <si>
    <t>Zemītes pagasta Grenču skolas jumta remontam</t>
  </si>
  <si>
    <t>Zemītes pamatskolas sporta laukuma būvniecībai</t>
  </si>
  <si>
    <t>Tukuma rajona Kandavas novada domei projekta "Kandavas novada Zemītes pamatskolas energoefektivitātes paaugstināšana" īstenošanai</t>
  </si>
  <si>
    <t>Upes un Pils ielu rekonstrukcija Zemītes pagastā</t>
  </si>
  <si>
    <t>Zemītes pamatskolas ēdnīcas renovācija</t>
  </si>
  <si>
    <t>Iedzīvotāju skaits 2013</t>
  </si>
  <si>
    <t>Atbilde saņemta, nav sniegti precizējumi</t>
  </si>
  <si>
    <t>Iesniegti nekorekti dati, izmantoti sākotnējie</t>
  </si>
  <si>
    <r>
      <t xml:space="preserve">Neatmaksājamā palīdzība t.sk. ES fondi </t>
    </r>
    <r>
      <rPr>
        <b/>
        <sz val="11"/>
        <color rgb="FFFF0000"/>
        <rFont val="Times New Roman"/>
        <family val="1"/>
        <charset val="186"/>
      </rPr>
      <t>2000-2013</t>
    </r>
    <r>
      <rPr>
        <b/>
        <sz val="11"/>
        <color theme="1"/>
        <rFont val="Times New Roman"/>
        <family val="1"/>
        <charset val="186"/>
      </rPr>
      <t>.gadam (</t>
    </r>
    <r>
      <rPr>
        <b/>
        <sz val="11"/>
        <color rgb="FFFF0000"/>
        <rFont val="Times New Roman"/>
        <family val="1"/>
        <charset val="186"/>
      </rPr>
      <t>sākotnējie dati</t>
    </r>
    <r>
      <rPr>
        <b/>
        <sz val="11"/>
        <color theme="1"/>
        <rFont val="Times New Roman"/>
        <family val="1"/>
        <charset val="186"/>
      </rPr>
      <t>)</t>
    </r>
  </si>
  <si>
    <r>
      <t xml:space="preserve">Neatmaksājamā palīdzība t.sk. ES fondi </t>
    </r>
    <r>
      <rPr>
        <b/>
        <sz val="11"/>
        <color rgb="FFFF0000"/>
        <rFont val="Times New Roman"/>
        <family val="1"/>
        <charset val="186"/>
      </rPr>
      <t>1995-2000</t>
    </r>
    <r>
      <rPr>
        <b/>
        <sz val="11"/>
        <color theme="1"/>
        <rFont val="Times New Roman"/>
        <family val="1"/>
        <charset val="186"/>
      </rPr>
      <t xml:space="preserve">.gadam </t>
    </r>
    <r>
      <rPr>
        <b/>
        <sz val="11"/>
        <color rgb="FFFF0000"/>
        <rFont val="Times New Roman"/>
        <family val="1"/>
        <charset val="186"/>
      </rPr>
      <t>(sākotnējie dati</t>
    </r>
    <r>
      <rPr>
        <b/>
        <sz val="11"/>
        <color theme="1"/>
        <rFont val="Times New Roman"/>
        <family val="1"/>
        <charset val="186"/>
      </rPr>
      <t>)</t>
    </r>
  </si>
  <si>
    <r>
      <rPr>
        <b/>
        <sz val="11"/>
        <color rgb="FFFF0000"/>
        <rFont val="Times New Roman"/>
        <family val="1"/>
        <charset val="186"/>
      </rPr>
      <t xml:space="preserve"> Kopā </t>
    </r>
    <r>
      <rPr>
        <b/>
        <sz val="11"/>
        <rFont val="Times New Roman"/>
        <family val="1"/>
        <charset val="186"/>
      </rPr>
      <t xml:space="preserve">Neatmaksājamā palīdzība t.sk. ES fondi 1995-2013.gadam </t>
    </r>
    <r>
      <rPr>
        <b/>
        <u/>
        <sz val="11"/>
        <rFont val="Times New Roman"/>
        <family val="1"/>
        <charset val="186"/>
      </rPr>
      <t>(sākotnējie dati)</t>
    </r>
  </si>
  <si>
    <r>
      <t xml:space="preserve">Neatmaksājamā palīdzība t.sk. ES fondi </t>
    </r>
    <r>
      <rPr>
        <b/>
        <sz val="11"/>
        <color rgb="FFFF0000"/>
        <rFont val="Times New Roman"/>
        <family val="1"/>
        <charset val="186"/>
      </rPr>
      <t>2000-2013</t>
    </r>
    <r>
      <rPr>
        <b/>
        <sz val="11"/>
        <color theme="1"/>
        <rFont val="Times New Roman"/>
        <family val="1"/>
        <charset val="186"/>
      </rPr>
      <t xml:space="preserve">.gadam </t>
    </r>
    <r>
      <rPr>
        <b/>
        <u/>
        <sz val="11"/>
        <rFont val="Times New Roman"/>
        <family val="1"/>
        <charset val="186"/>
      </rPr>
      <t>(sākotnējie dati)</t>
    </r>
  </si>
  <si>
    <r>
      <t xml:space="preserve">Neatmaksājamā palīdzība t.sk. ES fondi </t>
    </r>
    <r>
      <rPr>
        <b/>
        <sz val="11"/>
        <color rgb="FFFF0000"/>
        <rFont val="Times New Roman"/>
        <family val="1"/>
        <charset val="186"/>
      </rPr>
      <t>1995-2000</t>
    </r>
    <r>
      <rPr>
        <b/>
        <sz val="11"/>
        <color theme="1"/>
        <rFont val="Times New Roman"/>
        <family val="1"/>
        <charset val="186"/>
      </rPr>
      <t xml:space="preserve">.gadam </t>
    </r>
    <r>
      <rPr>
        <b/>
        <u/>
        <sz val="11"/>
        <rFont val="Times New Roman"/>
        <family val="1"/>
        <charset val="186"/>
      </rPr>
      <t>(sākotnējie dati)</t>
    </r>
  </si>
  <si>
    <r>
      <t xml:space="preserve">Valsts budžets 1995-2012 </t>
    </r>
    <r>
      <rPr>
        <b/>
        <u/>
        <sz val="11"/>
        <color theme="1"/>
        <rFont val="Times New Roman"/>
        <family val="1"/>
        <charset val="186"/>
      </rPr>
      <t>(sākotnējie dati</t>
    </r>
    <r>
      <rPr>
        <b/>
        <sz val="11"/>
        <color theme="1"/>
        <rFont val="Times New Roman"/>
        <family val="1"/>
        <charset val="186"/>
      </rPr>
      <t>)</t>
    </r>
  </si>
  <si>
    <r>
      <t xml:space="preserve">KOPĀ </t>
    </r>
    <r>
      <rPr>
        <b/>
        <u/>
        <sz val="11"/>
        <color theme="1"/>
        <rFont val="Times New Roman"/>
        <family val="1"/>
        <charset val="186"/>
      </rPr>
      <t>(sākotnējie dati)</t>
    </r>
  </si>
  <si>
    <r>
      <t xml:space="preserve">Iedzīvotāju skaits 2012 </t>
    </r>
    <r>
      <rPr>
        <b/>
        <u/>
        <sz val="11"/>
        <color theme="1"/>
        <rFont val="Times New Roman"/>
        <family val="1"/>
        <charset val="186"/>
      </rPr>
      <t>(sākotnējie dati)</t>
    </r>
  </si>
  <si>
    <r>
      <t xml:space="preserve">Neatmaksājamā palīdzība t.sk. ES fondi uz vienu iedzīvotāju </t>
    </r>
    <r>
      <rPr>
        <b/>
        <u/>
        <sz val="11"/>
        <color theme="1"/>
        <rFont val="Times New Roman"/>
        <family val="1"/>
        <charset val="186"/>
      </rPr>
      <t>(sākotnējie dati)</t>
    </r>
  </si>
  <si>
    <r>
      <t xml:space="preserve">Valsts budžets uz vienu iedzīvotāju </t>
    </r>
    <r>
      <rPr>
        <b/>
        <u/>
        <sz val="11"/>
        <color theme="1"/>
        <rFont val="Times New Roman"/>
        <family val="1"/>
        <charset val="186"/>
      </rPr>
      <t>(sākotnējie dati)</t>
    </r>
  </si>
  <si>
    <r>
      <t>Platība, km</t>
    </r>
    <r>
      <rPr>
        <b/>
        <vertAlign val="superscript"/>
        <sz val="11"/>
        <color theme="1"/>
        <rFont val="Times New Roman"/>
        <family val="1"/>
        <charset val="186"/>
      </rPr>
      <t>2</t>
    </r>
    <r>
      <rPr>
        <b/>
        <sz val="11"/>
        <color theme="1"/>
        <rFont val="Times New Roman"/>
        <family val="1"/>
        <charset val="186"/>
      </rPr>
      <t xml:space="preserve"> </t>
    </r>
    <r>
      <rPr>
        <b/>
        <u/>
        <sz val="11"/>
        <color theme="1"/>
        <rFont val="Times New Roman"/>
        <family val="1"/>
        <charset val="186"/>
      </rPr>
      <t>(sākotnējie dati)</t>
    </r>
  </si>
  <si>
    <r>
      <t>Neatmaksājamā palīdzība t.sk. ES fondi uz 1km</t>
    </r>
    <r>
      <rPr>
        <b/>
        <vertAlign val="superscript"/>
        <sz val="11"/>
        <color theme="1"/>
        <rFont val="Times New Roman"/>
        <family val="1"/>
        <charset val="186"/>
      </rPr>
      <t>2</t>
    </r>
    <r>
      <rPr>
        <b/>
        <sz val="11"/>
        <color theme="1"/>
        <rFont val="Times New Roman"/>
        <family val="1"/>
        <charset val="186"/>
      </rPr>
      <t xml:space="preserve"> </t>
    </r>
    <r>
      <rPr>
        <b/>
        <u/>
        <sz val="11"/>
        <color theme="1"/>
        <rFont val="Times New Roman"/>
        <family val="1"/>
        <charset val="186"/>
      </rPr>
      <t>(sākotnējie dati)</t>
    </r>
  </si>
  <si>
    <r>
      <t>Valsts budžets uz 1km</t>
    </r>
    <r>
      <rPr>
        <b/>
        <vertAlign val="superscript"/>
        <sz val="11"/>
        <color theme="1"/>
        <rFont val="Times New Roman"/>
        <family val="1"/>
        <charset val="186"/>
      </rPr>
      <t>2</t>
    </r>
    <r>
      <rPr>
        <b/>
        <u/>
        <sz val="11"/>
        <color theme="1"/>
        <rFont val="Times New Roman"/>
        <family val="1"/>
        <charset val="186"/>
      </rPr>
      <t xml:space="preserve"> (sākotnējie dati)</t>
    </r>
  </si>
  <si>
    <t>Iedzīvotāju skaits 2012</t>
  </si>
  <si>
    <t>Ogres rajona slimnīca</t>
  </si>
  <si>
    <t>Foundation Hosipital Ogre (Provincie Overijssel, Nīderlande)</t>
  </si>
  <si>
    <t>Laparoskopa iekārtas iegāde un lifta izbūve Ogres rajona slimnīcā</t>
  </si>
  <si>
    <t>2001-2002</t>
  </si>
  <si>
    <t>Ogres 1.vidusskolas renovācija un energoefektivitātes paaugstināšana</t>
  </si>
  <si>
    <t>Pasasules Banka</t>
  </si>
  <si>
    <t>bet vai tas nebija kredīts?</t>
  </si>
  <si>
    <t>2005-2007(?)</t>
  </si>
  <si>
    <t>Ūdenssaimniecības attīstība Austrumlatvijas upju baseinu pilsētās</t>
  </si>
  <si>
    <t>ES ISPA ("800+ programma")</t>
  </si>
  <si>
    <t>bet vai tas jau nav tas, kas II kārta 2008.gadā?</t>
  </si>
  <si>
    <t>Latvijas elektronikas un elektrotehnikas nozares attīstības projekts</t>
  </si>
  <si>
    <t>Phare 2003</t>
  </si>
  <si>
    <t>Community with Spirit Ogre</t>
  </si>
  <si>
    <t>KNHM fonds (Nīderlande)</t>
  </si>
  <si>
    <t>Satiksmes drošības nodrošināšana Ogres pilsētā, rekonstruējot ietvju un velosipēdistu celiņa posmu</t>
  </si>
  <si>
    <t>Satiksmes drošības uzlabojumi Ogres pilsētā, rekonstruējot Mednieku ielu</t>
  </si>
  <si>
    <t>Satiksmes drošības uzlabojumi Ogresgalā, rekonstruējot ielu un veloceliņa posmu</t>
  </si>
  <si>
    <t>Jaunogres vidusskolas infrastruktūras pielāgošana izglītojamajiem ar funkcionāliem traucējumiem</t>
  </si>
  <si>
    <t>2010-2014 (projekts turpinās!)</t>
  </si>
  <si>
    <t>Tīnūžu un Brīvības ielu Ogrē rekonstrukcija</t>
  </si>
  <si>
    <t>Community with Spirit Keipene, Laubere, Madliena, Suntazi, Mengele</t>
  </si>
  <si>
    <t>Satiksmes drošības uzlabojumi Ogres pilsētā, rekonstruējot gājēju ietvi un veloceliņu Rīgas ielā</t>
  </si>
  <si>
    <t>Energoefektivitātes paaugstināšana Ogres novada pašvaldības ēkās 2</t>
  </si>
  <si>
    <t>Ģimenes ārstu prakšu attīstība Ogres novada pašvaldības aģentūrā "Dziednīca"</t>
  </si>
  <si>
    <t>2012-2014 (projekts turpinās!)</t>
  </si>
  <si>
    <t>Transporta infrastruktūrs sakārtošana pilsētas centra un apkārtējo teritoriju sasniedzamības uzlabošanai Ogres novadā</t>
  </si>
  <si>
    <t>Telpu rekonstrukcija Mālkalnes prospektā 43, Ogrē, VPII „Saulīte” jaunu grupu izveidei</t>
  </si>
  <si>
    <t>2013-2015 (projekts turpinās!)</t>
  </si>
  <si>
    <t>Ūdens tūrisma kā dabas un aktīvā tūrisma komponentes attīstība Latvijā un Igaunijā"("RIVERWAYS")</t>
  </si>
  <si>
    <t>Igaunijas – Latvijas pārrobežu sadarbības programma</t>
  </si>
  <si>
    <t>Atbalsts ugunsdrošības pasākumiem pašvaldību vispārējās izglītības iestādēs</t>
  </si>
  <si>
    <t>Latvijas-Šveices sadarbības programma</t>
  </si>
  <si>
    <t>Plaužu ezera rekreācijas zonas labiekārtošana Ogres novada Taurupes pagastā", Nr. 12-04-ZL23-Z401101-000004</t>
  </si>
  <si>
    <t>Tautas tērpu iegāde Ogres novada pašvaldības amatiermākslas kolektīviem, Nr. 12-04-LL32-L413202-000019</t>
  </si>
  <si>
    <t>Jaunaudžu kopšana nekustamajā īpašumā "Juceni", Nr. 12-04-L12200-001932</t>
  </si>
  <si>
    <t>2013 (nav saņemts gala maksājums!)</t>
  </si>
  <si>
    <t>Jaunaudžu kopšana nekustamajā īpašumā "Juceni", Nr. 13-04-L12200-002147</t>
  </si>
  <si>
    <t>plānotais</t>
  </si>
  <si>
    <t>2013-2014 (projekts turpinās!)</t>
  </si>
  <si>
    <t>Ogres novada Meņģeles, Mazozolu un Taurupes pagasta sporta aktivitāšu un infrastruktūras uzlabošana; 13-04-LL32-L413201-000003</t>
  </si>
  <si>
    <t>Satiksmes drošības infrastruktūras uzlabošana Meņģeles pagastā; 3DP/3.2.1.3.1/08/APIA/SM/017</t>
  </si>
  <si>
    <t>ERAF + VB</t>
  </si>
  <si>
    <t>2004/2005</t>
  </si>
  <si>
    <t xml:space="preserve">Ciemupes ielu un pašvaldības ceļu rekonstrukcija Ogresgala pagastā un </t>
  </si>
  <si>
    <t>Ūdensapgādes/ kanalizācijas sistēmas rekonstrukcija Ogresgala ciema Kārļos</t>
  </si>
  <si>
    <t>Varētu būt tā pati summa</t>
  </si>
  <si>
    <t>Varētu būt tā pati summa (bet tas bija "mīkstais" projekts!)</t>
  </si>
  <si>
    <t xml:space="preserve">Lauberes pamatskolas energoefektivitātes paaugstināšana un renovācija
Adrese: Skolas 8, Lauberes pagasts, Ogres rajons, LV-5044
</t>
  </si>
  <si>
    <t xml:space="preserve">Lauberes pagasta administratīvās ēkas un kultūras nama, kā publisko infrastruktūras objektu renovācijas tehniskā projekta izstrādāšana un līdzfinansējums projekta realizācijai
Adrese: "Ozolmuiža", Lauberes pagasts, Ogres rajons, LV-5044
</t>
  </si>
  <si>
    <t>Lauberes ciemata centrālās katlumājas malkas apkures katla iegāde</t>
  </si>
  <si>
    <t>Siltumenerģijas zudumu samazināšana un apkures sistēmas siltummezgla nomaiņa ēkai „Saulīte”, katlu mājas modernizācija (VPII ”Saulīte”, pagasta bibliotēka) Adrese: “Saulīte”, Ķeipene, Ķeipenes pag., Ogres raj., LV-5062</t>
  </si>
  <si>
    <t xml:space="preserve">Siltumenerģijas zudumu samazināšana, jumta seguma nomaiņa virtuves un bibliotēkas bloka daļai, telpu remonts pamatskolai 
Adrese: Ziedu iela 3, Ķeipene, Ķeipenes pag., Ogres raj., LV-5062
</t>
  </si>
  <si>
    <t>Maģistrālo siltumtīklu nomaiņa siltumtrases posmā -VPII ”Saulīte” - katlu māja - Tautas nams un maģistrālā siltumtrase - pamatskola</t>
  </si>
  <si>
    <t>Ķeipenes Tautas nama vienkāršotās rekonstrukcijas darbu līdzfinansējums</t>
  </si>
  <si>
    <t xml:space="preserve">Līdzfinansējums tehniskā projekta izstrādāšanai Taurupes vidusskolas rekonstrukcijai </t>
  </si>
  <si>
    <t>Līdzfinansējums Taurupes vidusskolas rekonstrukcijai (siltumenerģijas zudumu samazināšana un sporta zāles izbūve).</t>
  </si>
  <si>
    <t>Siltumenerģijas zudumu samazināšana Taurupes pagasta Taurupes ciema bibliotēkai (fasādes remonts, durvju nomaiņa, lietus ūdens noteku sakārtošana)</t>
  </si>
  <si>
    <t>LAD pasākums „Pamatpakalpojumi ekonomikai un iedzīvotājiem” projekta „Mazozolu pagasta ciema „Līčupe” ielu rekonstrukcija” līdzfinansējums</t>
  </si>
  <si>
    <t>Kultūras – administratīvā nama renovācija, medicīniskā punkta un pamatskolas telpu remonts – energoefektivitātes paaugstināšana un malkas šķūņa būvniecība pie kultūras – administratīvās mājas „Braki” - 3</t>
  </si>
  <si>
    <t>Meņģeles ūdens atdzelžošanas iekārtu iegāde un uzstādīšana</t>
  </si>
  <si>
    <t>Satiksmes drošības infrastruktūras uzlabošana Meņģeles pagastā</t>
  </si>
  <si>
    <t>Ogres rajona PIC Pašvadību Vienotās Informācijas Sistēmā</t>
  </si>
  <si>
    <t>2002-2005</t>
  </si>
  <si>
    <t>Labklājības ministrija/Sociālās palīdzības fonds</t>
  </si>
  <si>
    <t>Dienas aprūpes centrs personām ar garīga rakstura traucējumiem Ogrē</t>
  </si>
  <si>
    <t>Ogres novada Ģimenes atbalsta dienas centra izveide</t>
  </si>
  <si>
    <t>Ogres novada Jauniešu iniciatīvas centra izveide</t>
  </si>
  <si>
    <t>Bērnu un rotaļu atpūtas laukuma izveide Ogres pilsētā</t>
  </si>
  <si>
    <t>Inovācijas centru un biznesa inkubatoru attīstības programma</t>
  </si>
  <si>
    <t>Ogers Biznesa un inovāciju inkubatora attīstības projekts</t>
  </si>
  <si>
    <t>Dalīto atkritumu vākšanas pilnveidošana</t>
  </si>
  <si>
    <t>Aktīvās atpūtas un sporta laukuma izveide Ogrē</t>
  </si>
  <si>
    <t>Elektroniskās vadības bērnu atpūtas laukuma izveide Ogrē</t>
  </si>
  <si>
    <t>Valsts un privātā partnerība (VPP)</t>
  </si>
  <si>
    <t>Ogres Mākslas skolas renovācija Ogrē, Brīvības ielā 11</t>
  </si>
  <si>
    <t>Ogers pilsēta</t>
  </si>
  <si>
    <t>Jaunatnes politikas valsts programma</t>
  </si>
  <si>
    <t>Ogres skeitparka rekonstrukcija</t>
  </si>
  <si>
    <t>Skolēnu pārvadāšanai paredzētu autobusu iegāde</t>
  </si>
  <si>
    <t>Madlienas vidusskolas fizikas kabineta remonts</t>
  </si>
  <si>
    <t>Ugungrēka seku likvidēšanas būvdarbi</t>
  </si>
  <si>
    <t xml:space="preserve">LVAF. Valsts budžeta apakšprogramma </t>
  </si>
  <si>
    <t>Divu atdzelžošanas iekārtu uzstādīšana</t>
  </si>
  <si>
    <t>Vides aizsardzības projekti</t>
  </si>
  <si>
    <t>Pievadceļa nr. 49 uz Suntažu sanatorijas internātpamatskolu restaurācija (80 m) un
pievadceļa nr. 50 uz mājām Bangas- Akācijas- Pīlādži seguma maiņa (300 m), 30000</t>
  </si>
  <si>
    <t>Nav minēts investīciju avots, gads</t>
  </si>
  <si>
    <t>No pašvaldības sniegtās informācijas nav izsecināms vai projekts ir no Valsts budžeta vai Neatmaksājamās ārvalstu finanšu palīdzības caur attiecīgo valsts institūciju</t>
  </si>
  <si>
    <t>Nav norādīts investīciju avots</t>
  </si>
  <si>
    <t>pa abiem kopā</t>
  </si>
  <si>
    <t>Viļakas novada pašvaldība</t>
  </si>
  <si>
    <t>Šādam mērķim investīcijas nav saņemtas !!!!</t>
  </si>
  <si>
    <t>Jumpravas kultūras nama pamatu sanācija un lietus ūdens kanalizācijas izbūve</t>
  </si>
  <si>
    <t>Lēdmanes pagasta pirmsskolas izglītības iestādes „Ziediņi” renovācijai</t>
  </si>
  <si>
    <t>Valsts budžets (AM)</t>
  </si>
  <si>
    <t>Lielvārdes novada sporta centra labiekārtošana un aprīkojuma iegāde</t>
  </si>
  <si>
    <t>Bērnu rotaļu un atpūtas laukuma izveide Spīdolas daudzdzīvokļu māju masīvā Lielvārdē</t>
  </si>
  <si>
    <t>Jumpravas speciālās internātpamatskolas rekonstrukcija un aprīkojuma uzlabošana</t>
  </si>
  <si>
    <t>Elektroniskā rezultātu tablo iegāde Jumpravas vidusskolai</t>
  </si>
  <si>
    <t>Kvalitatīvai dabaszinātņu apguvei atbilstošas materiālās bāzes nodrošināšana Edgara Kauliņa Lielvārdes vidusskolā</t>
  </si>
  <si>
    <t>L321 - Pamatpakalpojumi ekonomikai un iedzīvotājiem "Daudzfunkcionāla stadiona rekonstrukcija Jumpravā"</t>
  </si>
  <si>
    <t>L321 - Pamatpakalpojumi ekonomikai un iedzīvotājiem: "Sporta laukuma pie Lēdmanes pamatskolas rekosntrukcija"</t>
  </si>
  <si>
    <t>Valmieras pilsētas centralizētās siltumapgādes sistēmas siltuma tīklu rekonstrukcija; Valmiera, Vidzeme</t>
  </si>
  <si>
    <t xml:space="preserve">Par projektu "Valmieras pilsētas centralizētās siltumapgādes sistēmas siltuma tīklu rekonstrukcija"
Pēc SIA "Valmieras siltums" sniegtās informācijas šāds projekts nav realizēts 2004.-2006. gadā.
Pēc SIA "Valmieras siltums" sniegtās informācijas projekts ar līdzīgu nosaukumu un nedaudz lielāku summu ir realizēts 2007.-2008. Tas norādīts LPS nosūtītajā  tabulas sadaļā "Papildināts investīciju projektu saraksts".
</t>
  </si>
  <si>
    <t>SIA "Valmieras Siltums" siltumtrases (posmā no Dzelzceļa ielas 7 līdz Kauguru ielai) rekonstrukcija</t>
  </si>
  <si>
    <t xml:space="preserve">Projekts "Vidzemes augstskola. Tālākizglītības iespēju paplašināšana e-vidē Vidzemes reģiona tūrisma nozarē nodarbinātajiem"
nav ne pašvaldības, ne arī pašvaldību institūcijas vai uzņēmējsabiedrības projekts
</t>
  </si>
  <si>
    <t>nav norādīts investīciju avots</t>
  </si>
  <si>
    <t>2005-2009</t>
  </si>
  <si>
    <r>
      <t xml:space="preserve">Priekules novada pašvaldība - </t>
    </r>
    <r>
      <rPr>
        <sz val="12"/>
        <color theme="1"/>
        <rFont val="Calibri"/>
        <family val="2"/>
        <charset val="186"/>
        <scheme val="minor"/>
      </rPr>
      <t>Priekules pilsēta</t>
    </r>
  </si>
  <si>
    <r>
      <t xml:space="preserve">Raunas novada pašvaldība - </t>
    </r>
    <r>
      <rPr>
        <sz val="12"/>
        <color theme="1"/>
        <rFont val="Calibri"/>
        <family val="2"/>
        <charset val="186"/>
        <scheme val="minor"/>
      </rPr>
      <t>Raunas pagasts</t>
    </r>
  </si>
  <si>
    <r>
      <t xml:space="preserve">Vaidoņes novada pašvaldība - </t>
    </r>
    <r>
      <rPr>
        <sz val="12"/>
        <color theme="1"/>
        <rFont val="Calibri"/>
        <family val="2"/>
        <charset val="186"/>
        <scheme val="minor"/>
      </rPr>
      <t>Vaiņodes pagasts</t>
    </r>
  </si>
  <si>
    <r>
      <t xml:space="preserve">Viesītes novada pašvaldība - </t>
    </r>
    <r>
      <rPr>
        <sz val="12"/>
        <color theme="1"/>
        <rFont val="Calibri"/>
        <family val="2"/>
        <charset val="186"/>
        <scheme val="minor"/>
      </rPr>
      <t>Elkšņu pagasts</t>
    </r>
  </si>
  <si>
    <r>
      <t xml:space="preserve">Viļakas novada pašvaldība - </t>
    </r>
    <r>
      <rPr>
        <sz val="12"/>
        <rFont val="Calibri"/>
        <family val="2"/>
        <charset val="186"/>
        <scheme val="minor"/>
      </rPr>
      <t>Kupravas pagasts</t>
    </r>
  </si>
  <si>
    <r>
      <t xml:space="preserve">Viļānu novada pašvaldība - </t>
    </r>
    <r>
      <rPr>
        <sz val="12"/>
        <rFont val="Calibri"/>
        <family val="2"/>
        <charset val="186"/>
        <scheme val="minor"/>
      </rPr>
      <t>Viļānu pilsēta</t>
    </r>
  </si>
  <si>
    <r>
      <t xml:space="preserve">Zilupes novada pašvaldība - </t>
    </r>
    <r>
      <rPr>
        <sz val="12"/>
        <rFont val="Calibri"/>
        <family val="2"/>
        <charset val="186"/>
        <scheme val="minor"/>
      </rPr>
      <t>Lauderu pagasts</t>
    </r>
  </si>
  <si>
    <r>
      <rPr>
        <b/>
        <sz val="12"/>
        <color indexed="8"/>
        <rFont val="Calibri"/>
        <family val="2"/>
        <charset val="186"/>
        <scheme val="minor"/>
      </rPr>
      <t>Cesvaines novada pašvaldība</t>
    </r>
    <r>
      <rPr>
        <sz val="12"/>
        <color indexed="8"/>
        <rFont val="Calibri"/>
        <family val="2"/>
        <charset val="186"/>
        <scheme val="minor"/>
      </rPr>
      <t xml:space="preserve"> - Cesvaines pilsēta un tās lauku teritorija</t>
    </r>
  </si>
  <si>
    <r>
      <t xml:space="preserve">Dagdas novada pašvaldība - </t>
    </r>
    <r>
      <rPr>
        <sz val="12"/>
        <color theme="1"/>
        <rFont val="Calibri"/>
        <family val="2"/>
        <charset val="186"/>
        <scheme val="minor"/>
      </rPr>
      <t>Andzeļu pagasts</t>
    </r>
  </si>
  <si>
    <t>Iesniegti nepilnīgi dati</t>
  </si>
  <si>
    <r>
      <t xml:space="preserve">Līgatnes novada pašvaldība - </t>
    </r>
    <r>
      <rPr>
        <sz val="12"/>
        <color theme="1"/>
        <rFont val="Calibri"/>
        <family val="2"/>
        <charset val="186"/>
        <scheme val="minor"/>
      </rPr>
      <t xml:space="preserve">Līgatnes pilsēta </t>
    </r>
  </si>
  <si>
    <r>
      <t xml:space="preserve">Madonas novada pašvaldība - </t>
    </r>
    <r>
      <rPr>
        <sz val="12"/>
        <color theme="1"/>
        <rFont val="Calibri"/>
        <family val="2"/>
        <charset val="186"/>
        <scheme val="minor"/>
      </rPr>
      <t>Aronas pagasts</t>
    </r>
  </si>
  <si>
    <r>
      <rPr>
        <b/>
        <sz val="12"/>
        <color indexed="8"/>
        <rFont val="Calibri"/>
        <family val="2"/>
        <charset val="186"/>
        <scheme val="minor"/>
      </rPr>
      <t xml:space="preserve"> Priekuļu novada pašvaldība</t>
    </r>
    <r>
      <rPr>
        <sz val="12"/>
        <color indexed="8"/>
        <rFont val="Calibri"/>
        <family val="2"/>
        <charset val="186"/>
        <scheme val="minor"/>
      </rPr>
      <t xml:space="preserve"> - Liepas pagasts</t>
    </r>
  </si>
  <si>
    <r>
      <t xml:space="preserve"> Raunas novada pašvaldība - </t>
    </r>
    <r>
      <rPr>
        <sz val="12"/>
        <color theme="1"/>
        <rFont val="Calibri"/>
        <family val="2"/>
        <charset val="186"/>
        <scheme val="minor"/>
      </rPr>
      <t>Raunas pagasts</t>
    </r>
  </si>
  <si>
    <r>
      <t xml:space="preserve"> Rēzeknes novada pašvaldība - </t>
    </r>
    <r>
      <rPr>
        <sz val="12"/>
        <color theme="1"/>
        <rFont val="Calibri"/>
        <family val="2"/>
        <charset val="186"/>
        <scheme val="minor"/>
      </rPr>
      <t>Audriņu pagasts</t>
    </r>
  </si>
  <si>
    <r>
      <rPr>
        <b/>
        <sz val="12"/>
        <color indexed="8"/>
        <rFont val="Calibri"/>
        <family val="2"/>
        <charset val="186"/>
        <scheme val="minor"/>
      </rPr>
      <t>Rucavas novada pašvaldība</t>
    </r>
    <r>
      <rPr>
        <sz val="12"/>
        <color indexed="8"/>
        <rFont val="Calibri"/>
        <family val="2"/>
        <charset val="186"/>
        <scheme val="minor"/>
      </rPr>
      <t xml:space="preserve"> - Dunikas pagasts</t>
    </r>
  </si>
  <si>
    <r>
      <t xml:space="preserve">Rugāju novada pašvaldība - </t>
    </r>
    <r>
      <rPr>
        <sz val="12"/>
        <color theme="1"/>
        <rFont val="Calibri"/>
        <family val="2"/>
        <charset val="186"/>
        <scheme val="minor"/>
      </rPr>
      <t>Rugāju pagasts</t>
    </r>
  </si>
  <si>
    <r>
      <rPr>
        <b/>
        <sz val="12"/>
        <color indexed="8"/>
        <rFont val="Calibri"/>
        <family val="2"/>
        <charset val="186"/>
        <scheme val="minor"/>
      </rPr>
      <t>Rundāles novada pašvaldība</t>
    </r>
    <r>
      <rPr>
        <sz val="12"/>
        <color indexed="8"/>
        <rFont val="Calibri"/>
        <family val="2"/>
        <charset val="186"/>
        <scheme val="minor"/>
      </rPr>
      <t xml:space="preserve"> - Svitenes pagasts</t>
    </r>
  </si>
  <si>
    <r>
      <rPr>
        <b/>
        <sz val="12"/>
        <color indexed="8"/>
        <rFont val="Calibri"/>
        <family val="2"/>
        <charset val="186"/>
        <scheme val="minor"/>
      </rPr>
      <t xml:space="preserve"> Salacgrīvas novada pašvaldība</t>
    </r>
    <r>
      <rPr>
        <sz val="12"/>
        <color indexed="8"/>
        <rFont val="Calibri"/>
        <family val="2"/>
        <charset val="186"/>
        <scheme val="minor"/>
      </rPr>
      <t xml:space="preserve"> - Ainažu pilsēta ar lauku teritoriju</t>
    </r>
  </si>
  <si>
    <r>
      <rPr>
        <b/>
        <sz val="12"/>
        <color indexed="8"/>
        <rFont val="Calibri"/>
        <family val="2"/>
        <charset val="186"/>
        <scheme val="minor"/>
      </rPr>
      <t>Salas novada pašvaldība</t>
    </r>
    <r>
      <rPr>
        <sz val="12"/>
        <color indexed="8"/>
        <rFont val="Calibri"/>
        <family val="2"/>
        <charset val="186"/>
        <scheme val="minor"/>
      </rPr>
      <t xml:space="preserve"> - Salas pagasts</t>
    </r>
  </si>
  <si>
    <r>
      <rPr>
        <b/>
        <sz val="12"/>
        <color indexed="8"/>
        <rFont val="Calibri"/>
        <family val="2"/>
        <charset val="186"/>
        <scheme val="minor"/>
      </rPr>
      <t>Saulkrastu novada pašvaldība</t>
    </r>
    <r>
      <rPr>
        <sz val="12"/>
        <color indexed="8"/>
        <rFont val="Calibri"/>
        <family val="2"/>
        <charset val="186"/>
        <scheme val="minor"/>
      </rPr>
      <t xml:space="preserve"> - Saulkrastu pilsēta</t>
    </r>
  </si>
  <si>
    <r>
      <rPr>
        <b/>
        <sz val="12"/>
        <color indexed="8"/>
        <rFont val="Calibri"/>
        <family val="2"/>
        <charset val="186"/>
        <scheme val="minor"/>
      </rPr>
      <t>Smiltenes novada pašvaldīb</t>
    </r>
    <r>
      <rPr>
        <sz val="12"/>
        <color indexed="8"/>
        <rFont val="Calibri"/>
        <family val="2"/>
        <charset val="186"/>
        <scheme val="minor"/>
      </rPr>
      <t>a - Bilskas pagasts</t>
    </r>
  </si>
  <si>
    <r>
      <rPr>
        <b/>
        <sz val="12"/>
        <color indexed="8"/>
        <rFont val="Calibri"/>
        <family val="2"/>
        <charset val="186"/>
        <scheme val="minor"/>
      </rPr>
      <t>Tukuma novada pašvaldība</t>
    </r>
    <r>
      <rPr>
        <sz val="12"/>
        <color indexed="8"/>
        <rFont val="Calibri"/>
        <family val="2"/>
        <charset val="186"/>
        <scheme val="minor"/>
      </rPr>
      <t xml:space="preserve"> - Zentenes pagasts</t>
    </r>
  </si>
  <si>
    <r>
      <rPr>
        <b/>
        <sz val="12"/>
        <color indexed="8"/>
        <rFont val="Calibri"/>
        <family val="2"/>
        <charset val="186"/>
        <scheme val="minor"/>
      </rPr>
      <t>Vaidoņes novada pašvaldība</t>
    </r>
    <r>
      <rPr>
        <sz val="12"/>
        <color indexed="8"/>
        <rFont val="Calibri"/>
        <family val="2"/>
        <charset val="186"/>
        <scheme val="minor"/>
      </rPr>
      <t xml:space="preserve"> - Vaiņodes pagasts</t>
    </r>
  </si>
  <si>
    <r>
      <rPr>
        <b/>
        <sz val="12"/>
        <color indexed="8"/>
        <rFont val="Calibri"/>
        <family val="2"/>
        <charset val="186"/>
        <scheme val="minor"/>
      </rPr>
      <t>Valkas novada pašvaldība</t>
    </r>
    <r>
      <rPr>
        <sz val="12"/>
        <color indexed="8"/>
        <rFont val="Calibri"/>
        <family val="2"/>
        <charset val="186"/>
        <scheme val="minor"/>
      </rPr>
      <t xml:space="preserve"> - Ērģemes pagasts</t>
    </r>
  </si>
  <si>
    <r>
      <rPr>
        <b/>
        <sz val="12"/>
        <color indexed="8"/>
        <rFont val="Calibri"/>
        <family val="2"/>
        <charset val="186"/>
        <scheme val="minor"/>
      </rPr>
      <t>Varakļānu novada pašvaldība</t>
    </r>
    <r>
      <rPr>
        <sz val="12"/>
        <color indexed="8"/>
        <rFont val="Calibri"/>
        <family val="2"/>
        <charset val="186"/>
        <scheme val="minor"/>
      </rPr>
      <t xml:space="preserve"> - Varakļānu pagasts</t>
    </r>
  </si>
  <si>
    <r>
      <t xml:space="preserve">Vecpiebalgas novada pašvaldība - </t>
    </r>
    <r>
      <rPr>
        <sz val="12"/>
        <color theme="1"/>
        <rFont val="Calibri"/>
        <family val="2"/>
        <charset val="186"/>
        <scheme val="minor"/>
      </rPr>
      <t>Dzērbenes pagasts</t>
    </r>
  </si>
  <si>
    <r>
      <rPr>
        <b/>
        <sz val="12"/>
        <color indexed="8"/>
        <rFont val="Calibri"/>
        <family val="2"/>
        <charset val="186"/>
        <scheme val="minor"/>
      </rPr>
      <t>Vecumnieku novada pašvaldība</t>
    </r>
    <r>
      <rPr>
        <sz val="12"/>
        <color indexed="8"/>
        <rFont val="Calibri"/>
        <family val="2"/>
        <charset val="186"/>
        <scheme val="minor"/>
      </rPr>
      <t xml:space="preserve"> - Bārbeles pagasts</t>
    </r>
  </si>
  <si>
    <r>
      <rPr>
        <b/>
        <sz val="12"/>
        <color indexed="8"/>
        <rFont val="Calibri"/>
        <family val="2"/>
        <charset val="186"/>
        <scheme val="minor"/>
      </rPr>
      <t>Ventspils novada pašvaldība</t>
    </r>
    <r>
      <rPr>
        <sz val="12"/>
        <color indexed="8"/>
        <rFont val="Calibri"/>
        <family val="2"/>
        <charset val="186"/>
        <scheme val="minor"/>
      </rPr>
      <t xml:space="preserve"> - Ances pagasts</t>
    </r>
  </si>
  <si>
    <r>
      <t xml:space="preserve"> Viesītes novada pašvaldība -</t>
    </r>
    <r>
      <rPr>
        <sz val="12"/>
        <color theme="1"/>
        <rFont val="Calibri"/>
        <family val="2"/>
        <charset val="186"/>
        <scheme val="minor"/>
      </rPr>
      <t xml:space="preserve"> Elkšņu pagasts</t>
    </r>
  </si>
  <si>
    <r>
      <rPr>
        <b/>
        <sz val="12"/>
        <color indexed="8"/>
        <rFont val="Calibri"/>
        <family val="2"/>
        <charset val="186"/>
        <scheme val="minor"/>
      </rPr>
      <t>Vīļakas novada pašvaldība</t>
    </r>
    <r>
      <rPr>
        <sz val="12"/>
        <color indexed="8"/>
        <rFont val="Calibri"/>
        <family val="2"/>
        <charset val="186"/>
        <scheme val="minor"/>
      </rPr>
      <t xml:space="preserve"> - Kupravas pagasts</t>
    </r>
  </si>
  <si>
    <r>
      <rPr>
        <b/>
        <sz val="12"/>
        <color indexed="8"/>
        <rFont val="Calibri"/>
        <family val="2"/>
        <charset val="186"/>
        <scheme val="minor"/>
      </rPr>
      <t xml:space="preserve"> Viļānu novada pašvaldība</t>
    </r>
    <r>
      <rPr>
        <sz val="12"/>
        <color indexed="8"/>
        <rFont val="Calibri"/>
        <family val="2"/>
        <charset val="186"/>
        <scheme val="minor"/>
      </rPr>
      <t xml:space="preserve"> - Sokolku pagasts</t>
    </r>
  </si>
  <si>
    <t>Lielās pilsētas</t>
  </si>
  <si>
    <t>Neatmaksājamā palīdzība t.sk. Es fondi + Valsts budžets</t>
  </si>
  <si>
    <t>Neatmaksājamā palīdzība t.sk. ES fondi + Valsts budžets</t>
  </si>
  <si>
    <t xml:space="preserve">Attēlojums uz teritorijas platību </t>
  </si>
  <si>
    <t>Lai nodrošinātu iespēju veidot pārskatus par Valsts budžeta un ārvalstu neatmaksājamās finanšu palīdzības t.sk. Eiropas Savienības fondu līdzfinansēto aktivitāšu un lielo projektu īstenošanu, kā arī nodrošināt iespējas analizēt šo informāciju pašvaldību griezumā 2013.gadā Latvijas Pašvaldību savienība (LPS) apkopoja visu centralizēti pieejamo informāciju par:</t>
  </si>
  <si>
    <t xml:space="preserve">Tā kā centralizēti nebija pieejama informācija par valsts budžeta un ārvalstu neatmaksājamās finanšu palīdzības, t.sk. ES fondu, ieguldījumiem 1995.-2000.gados, LPS lūdza informāciju no atbildīgām nozaru ministrijām, kā arī pēc tam datus precizēja ar informāciju no likuma par valsts budžetu.  </t>
  </si>
  <si>
    <t xml:space="preserve">Pēc sākotnējās datu ievades LPS lūdza pašvaldības pārbaudīt un precizēt centralizēti savākto informāciju. Papildus iepriekš apkopotiem datiem, balstoties uz pašvaldību iesūtīto informāciju, projektu saraksts tika papildināts ar 2013.gadā uzsāktiem pašvaldību investīciju projektiem (kuri nav nodoti ekspluatācijā).      </t>
  </si>
  <si>
    <t xml:space="preserve">LPS iniciatīvas mērķis </t>
  </si>
  <si>
    <t xml:space="preserve">ir apkopot informāciju par katras pašvaldības teritorijā veiktajiem valsts budžeta un neatmaksājamās ārvalstu finanšu palīdzības, t.sk. Eiropas Savienības fondu, ieguldījumiem, kas realizēti ar pašvaldību, pašvaldību iestāžu un pašvaldību kapitālsabiedrību investīciju projektiem. Lūdzot pašvaldībām precizēt informāciju, tika uzsvērts, ka apkopotajā informācijā nav jāiekļauj pašvaldības vai pašvaldību iestāžu vai pašvaldību kapitālsabiedrību līdzfinansējums projektu īstenošanā. </t>
  </si>
  <si>
    <t>Nākotnē būtu lietderīgi apkopot pilnīgi visu valsts budžeta un neatmaksājamās ārvalstu finanšu palīdzības, t.sk. Eiropas Savienības fondu, ieguldījumus katras pašvaldības teritorijā, jo tā būtu iespējams raksturot, piemēram, infrastruktūras stāvokli, investīciju vidi un uzņēmējdarbības infrastruktūru. Tomēr kā apliecināja jau savāktā informācija - datu ieguve pirms 2000.gada ir ļoti problemātiska.</t>
  </si>
  <si>
    <t xml:space="preserve">Iemesli LPS iniciatīvai </t>
  </si>
  <si>
    <t xml:space="preserve">Dažādos gados dēļ ļoti dažādiem iemesliem ir bijuši ļoti dažādi valsts budžeta, valsts investīciju programmas, Eiropas Savienības fondu un citu ārvalstu finanšu palīdzības līdzekļu ieguldījumu mērķi, ieguldījumu principi dažādās Latvijas teritorijās. Šie ieguldījumi nenoliedzami lielākā vai mazākā mērā ir atstājuši ietekmi ne tikai uz infrastruktūras (šī vārda visplašākajā nozīmē) stāvokli konkrētās teritorijās, bet arī uz pašvaldības attīstību, tās potenciālajiem un pieejamajiem resursiem. LPS secina, ka precīzāka izvērtējuma veikšanu līdz šim ir apgrūtinājusi ārkārtīgi lielā informācijas fragmentētība un bieži arī tās trūkums.  </t>
  </si>
  <si>
    <t xml:space="preserve">Par valsts un pašvaldību investīciju efektivitātes galveno kritēriju bieži vien izvirza nosacījumu – vai tās veicina ekonomiskās aktivitātes, privāto investīciju un produktivitātes pieaugumu. Tomēr praksē ne vienmēr publisko investīciju apjoma pieaugums rada proporcionālu izaugsmes un produktivitātes palielinājumu. Lai noteiktu investīciju efektivitāti, ir jāsalīdzina sabiedriskās izmaksas ar sabiedriskiem ieguvumiem, kur mikrolīmenī, izvērtējot atsevišķus investīciju projektus, tas ir iespējams, tad makrolīmenī, nosakot efektivitāti visām valsts un pašvaldību investīcijām, salīdzinot tās pa nozarēm vai ar alternatīvajiem izdevumiem, ir redzams, ka trūkst atbilstošas informācijas par visiem finanšu avotiem, lai noteiktu katras pašvaldības ekonomiskos un sabiedriskos ieguvumus. Investīciju apjoms un sektors pašvaldību ekonomiskajā attīstība ir ļoti svarīgs rādītājs, jo investīcijas ir tās kas bieži ietekmē uzņēmēju lēmumus investēt konkrētā teritorijā vai vietēja uzņēmēja gadījumā attīstīt savu biznesu. LPS cer, ka apkopotā informācija varētu būt pirmais solis tālākas analīzes vai izvērtējuma veikšanā.  </t>
  </si>
  <si>
    <t>Datu vākšanas un precizēšanas pieeja</t>
  </si>
  <si>
    <t xml:space="preserve">Datu vākšanas pamatā ir nepieciešamība noskaidrotu, cik daudz investīcijukatrā no pašvaldībām ir ienākušas sākot ar 1995.gadu.  </t>
  </si>
  <si>
    <t>LPS centralizēti apkopoja datus no sekojošiem avotiem un politikas iniciatīvām, lūdzot pašvaldības precizēt un papildināt apkopotos datus:</t>
  </si>
  <si>
    <t>Ierobežojumi</t>
  </si>
  <si>
    <t>Savāktie dati par ārvalstu neatmaksājamās finanšu palīdzības, t.sk. ES fondu, ieguldījumiem 1995.-2000.gados ir ar vislielāko neprecizitāti, jo to ieguve nebija iespējama centralizēti un pašvaldību iespējas šo informāciju apkopot bija ierobežotas ne tikai ar to realizācijas gadu vēsturiskumu, bet arī dēļ tā, ka ļoti daudzas pašvaldības tika apvienotas lielajos novados un apvienošanas brīdī vēsturiskās informācijas vienota apkopošana nevarēja būt prioritāte. Šo iemeslu dēļ daudzās pašvaldībās nav uzrādīti daudzi realizētie projekti, tomēr vienlaikus jāatzīst, ka visām pašvaldībām pieejamie ārvalstu finanšu palīdzības apjomi 1995.- 2000.gados tomēr vērtējami kā ne tik būtiski, salīdzinot ar laika periodu pēc 2000.gada un jo īpaši pēc Latvijas pievienošanās Eiropas Savienībai.</t>
  </si>
  <si>
    <t>Savāktie dati par Valsts budžeta ieguldījumiem, savukārt vērtējami kā ļoti ticami, jo būtiskākie ieguldījumi visos gados ir tikuši apstiprināti ar normatīvajiem aktiem, kas tika  izmantoti informācijas centralizētā apkopšanā. Tomēr jāatzīst, ka gadu gaitā ir bijuši arī citi Valsts budžeta ieguldījumi, kuri nav atrodami normatīvajos aktos, bet  par kuru eksistenci liecina valsts un pašvaldību budžetu pārskati. Šāda veida ieguldījumi apkopotajā informācijā ir iekļauti tikai  tādā gadījumā, ja pati pašvaldība šo informāciju ir sniegusi.</t>
  </si>
  <si>
    <t>Lai nodrošinātu pēc iespējas precīzāku informāciju, apkopojumā iekļautie dati tika nosūtīti katrai no 119 pašvaldībām, LPS ir paļāvusies uz pašvaldību iesniegtajiem precizējumiem. Katrai pašvaldībai nosūtītajā pavadvēstulē tika uzsvērts, ka atbildes nesaņemšanas gadījumā uzskatīsim, ka nosūtītā informācija ir korekta un var tikt izmantota datu analīzē. Jāuzsver, ka ļoti daudzas pašvaldības ir norādījušas, ka informācijas precizēšana par tik ilgu laika periodu ir bijusi apgrūtināta. Tomēr tikai viena pašvaldība ir iebildusi pret jau apkopotās informācijas tālāku iespējamu izmantošanu pašvaldību savstarpējā salīdzināšanā.</t>
  </si>
  <si>
    <t xml:space="preserve">Lai arī informācijas apkopošanā kā mērķis tika uzstādīts ieguldījumu fiziskajā infrastruktūrā (šī vārda plašākajā nozīmē) vākšana, tomēr tā kā centralizēti savāktajā informācijā par ārvalstu neatmaksājamās finanšu palīdzības, t.sk. Eiropas Savienības fondu, ieguldījumiem 2000.-2013.gados pašvaldību investīciju projektos virkne valsts institūciju uzrādīja projektus, kuri ļoti, iespējams, nav ieguldījumi fiziskajā infrastruktūrā, tomēr LPS paļāvās uz pašvaldību sniegto informāciju un šo informāciju nav izslēdzis. Apkopojot pašvaldību sniegtos precizējumus, nākas secināt, ka daudzas pašvaldības ir ļoti precīzi papildinājušas savu realizēto projektu sarakstus ar vēl citiem projektiem, kur dažos gadījumos nākas secināt, ka šie projekti nav ieguldījumi fiziskajā infrastruktūrā. Šie projekti nav izslēgti no kopējās listes aiz apsvēruma, ka lielāks informācijas apjoms vienmēr ir noderīgāks, un publiskojot pilnīgi visu pašvaldību iesniegto un precizēto projektu sarakstu katram šīs informācijas tālākam lietotājam pašam ir iespējamība iedziļināties informācijas detaļās. </t>
  </si>
  <si>
    <t xml:space="preserve">Tā kā ieguldījumi absolūtos ciparos ir tikai viens no raksturlielumiem, lai uzsāktu un iedrošinātu šīs apkopotās informācijas tālāku lietošanu, kā cerot uz tās tālāku  precizēšanu un pilnveidošanu, LPS ir veikusi ieguldījumu robustu salīdzinājumu starp pašvaldībām, kā salīdzinājumiem izvēloties ieguldījumu atspoguļošanu uz vienu konkrētās pašvaldības platības kvadrātkilometru (Statistikas pārvaldes dati), kā arī ieguldījumu atspoguļošanu uz vienu konkrētās pašvaldības iedzīvotāju, iedzīvotāju skaitam izvēloties skaitu 2013.gada sākumā (Pilsonības un migrācijas lietu pārvaldes dati, kas izmantoti 2014.gada pašvaldību finanšu izlīdzināšanas aprēķinā). </t>
  </si>
  <si>
    <t>Ievads!A1</t>
  </si>
  <si>
    <t>Ievads</t>
  </si>
  <si>
    <t>Neatmaksājamā palīdzība t.sk. ES fondi 1995-2000.gadam</t>
  </si>
  <si>
    <t>Aknīstes novada pašvaldība</t>
  </si>
  <si>
    <t>Alsungas novada pašvaldība</t>
  </si>
  <si>
    <t>Mazsalacas novada pašvaldība</t>
  </si>
  <si>
    <t>Naukšēnu novada pašvaldība</t>
  </si>
  <si>
    <t>Vaiņodes novada pašvaldība</t>
  </si>
  <si>
    <t>Neatmaksājamā palīdzība t.sk. ES fondi 2000-2013.gadam</t>
  </si>
  <si>
    <t>Kopsavilkums</t>
  </si>
  <si>
    <t>Grafiki</t>
  </si>
  <si>
    <t>Pašvaldību saraksts'!A1</t>
  </si>
  <si>
    <t>ES fondi 1995-2000'!A1</t>
  </si>
  <si>
    <t>ES fondi 1995-2000'!A10</t>
  </si>
  <si>
    <t>ES fondi 1995-2000'!A12</t>
  </si>
  <si>
    <t>ES fondi 1995-2000'!A25</t>
  </si>
  <si>
    <t>ES fondi 1995-2000'!A27</t>
  </si>
  <si>
    <t>ES fondi 1995-2000'!A29</t>
  </si>
  <si>
    <t>ES fondi 1995-2000'!A31</t>
  </si>
  <si>
    <t>ES fondi 1995-2000'!A39</t>
  </si>
  <si>
    <t>ES fondi 1995-2000'!A33</t>
  </si>
  <si>
    <t>ES fondi 1995-2000'!A41</t>
  </si>
  <si>
    <t>ES fondi 1995-2000'!A43</t>
  </si>
  <si>
    <t>ES fondi 1995-2000'!A45</t>
  </si>
  <si>
    <t>ES fondi 1995-2000'!A47</t>
  </si>
  <si>
    <t>ES fondi 1995-2000'!A49</t>
  </si>
  <si>
    <t>ES fondi 1995-2000'!A51</t>
  </si>
  <si>
    <t>ES fondi 1995-2000'!A53</t>
  </si>
  <si>
    <t>ES fondi 1995-2000'!A55</t>
  </si>
  <si>
    <t>ES fondi 1995-2000'!A57</t>
  </si>
  <si>
    <t>ES fondi 1995-2000'!A59</t>
  </si>
  <si>
    <t>ES fondi 1995-2000'!A61</t>
  </si>
  <si>
    <t>ES fondi 1995-2000'!A63</t>
  </si>
  <si>
    <t>ES fondi 1995-2000'!A65</t>
  </si>
  <si>
    <t>ES fondi 1995-2000'!A67</t>
  </si>
  <si>
    <t>ES fondi 1995-2000'!A69</t>
  </si>
  <si>
    <t>ES fondi 1995-2000'!A71</t>
  </si>
  <si>
    <t>ES fondi 1995-2000'!A73</t>
  </si>
  <si>
    <t>ES fondi 1995-2000'!A75</t>
  </si>
  <si>
    <t>ES fondi 1995-2000'!A77</t>
  </si>
  <si>
    <t>ES fondi 1995-2000'!A79</t>
  </si>
  <si>
    <t>ES fondi 1995-2000'!A81</t>
  </si>
  <si>
    <t>ES fondi 1995-2000'!A83</t>
  </si>
  <si>
    <t>ES fondi 1995-2000'!A85</t>
  </si>
  <si>
    <t>ES fondi 1995-2000'!A87</t>
  </si>
  <si>
    <r>
      <rPr>
        <b/>
        <sz val="11"/>
        <color indexed="8"/>
        <rFont val="Calibri"/>
        <family val="2"/>
        <charset val="204"/>
        <scheme val="minor"/>
      </rPr>
      <t>Dobeles novada pašvaldība</t>
    </r>
    <r>
      <rPr>
        <sz val="11"/>
        <color indexed="8"/>
        <rFont val="Calibri"/>
        <family val="2"/>
        <charset val="186"/>
        <scheme val="minor"/>
      </rPr>
      <t xml:space="preserve"> - Jaunbērzes pagasts</t>
    </r>
  </si>
  <si>
    <r>
      <t xml:space="preserve">Engures novada pašvaldība - </t>
    </r>
    <r>
      <rPr>
        <sz val="12"/>
        <color theme="1"/>
        <rFont val="Calibri"/>
        <family val="2"/>
        <charset val="204"/>
        <scheme val="minor"/>
      </rPr>
      <t>Engures pagasts</t>
    </r>
  </si>
  <si>
    <r>
      <t xml:space="preserve">Jaunpils novada pašvaldība - </t>
    </r>
    <r>
      <rPr>
        <sz val="12"/>
        <color theme="1"/>
        <rFont val="Calibri"/>
        <family val="2"/>
        <charset val="186"/>
        <scheme val="minor"/>
      </rPr>
      <t>Jaunpils pagasts</t>
    </r>
  </si>
  <si>
    <r>
      <t>Ludzas novada pašvaldība -</t>
    </r>
    <r>
      <rPr>
        <sz val="12"/>
        <color theme="1"/>
        <rFont val="Calibri"/>
        <family val="2"/>
        <charset val="204"/>
        <scheme val="minor"/>
      </rPr>
      <t>Ludzas pilsēta</t>
    </r>
  </si>
  <si>
    <r>
      <t xml:space="preserve">Pļaviņu novada pašvaldība - </t>
    </r>
    <r>
      <rPr>
        <sz val="12"/>
        <color theme="1"/>
        <rFont val="Calibri"/>
        <family val="2"/>
        <charset val="204"/>
        <scheme val="minor"/>
      </rPr>
      <t>Pļaviņu pilsēta</t>
    </r>
  </si>
  <si>
    <r>
      <t xml:space="preserve">Strenču novada pašvaldība - </t>
    </r>
    <r>
      <rPr>
        <sz val="12"/>
        <color theme="1"/>
        <rFont val="Calibri"/>
        <family val="2"/>
        <charset val="204"/>
        <scheme val="minor"/>
      </rPr>
      <t>Jērcēnu pagasts</t>
    </r>
  </si>
  <si>
    <t>Lielo pilsētu tabulas, grafiki</t>
  </si>
  <si>
    <t>Novadu tabulas, grafiki</t>
  </si>
  <si>
    <t>Visu pašvaldību tabulas, grafiki</t>
  </si>
  <si>
    <t>Lielas kopsavilkums - iepriekšējie un esošie dati</t>
  </si>
  <si>
    <t>Iepriekšējie un esošie dati - aprēķini</t>
  </si>
  <si>
    <t>-----------------------------&gt;</t>
  </si>
  <si>
    <t>·         Valsts budžeta ieguldījumiem 1995.-2013.gados pašvaldību investīciju projektos;</t>
  </si>
  <si>
    <t>·         Ārvalstu neatmaksājamās finanšu palīdzības, t.sk. Eiropas Savienības fondu, ieguldījumiem 2000.-2013.gados pašvaldību investīciju projektos.</t>
  </si>
  <si>
    <t xml:space="preserve">·         No 1995.gada - valdības finansiāls atbalsts pašvaldību investīciju projektu īstenošanai, paredzot mērķdotācijas investīcijām; </t>
  </si>
  <si>
    <t xml:space="preserve">·         No 2001.gada - vides aizsardzības sektora pašvaldību projektu īstenošana,  pieejami finanšu līdzekļi no ISPA programmas (2000.-2004.gada 1.maijam – Strukturālās politikas pirmsiestāšanās finanšu instruments ISPA) tāpat tiek realizēta aktivitāte, kas vērsta uz sēra satura samazināšanu konkrētiem šķidrā kurināmā veidiem; </t>
  </si>
  <si>
    <t>·         No 2000.gada - pašvaldībām pieejams finansiālais atbalsts strukturālām reformām lauksaimniecības un lauku attīstībai SAPARD (Special Action Programme for Agriculture and Rural Development);</t>
  </si>
  <si>
    <t xml:space="preserve">·         No 2004.gada - Valsts investīciju programmas (VIP)  sastāvdaļu arī ES struktūrfondu un Kohēzijas fonda līdzfinansētie projekti. Lielākā daļa finansējuma investīcijām valsts budžetā bija plānotas kā priekšfinansējums un līdzfinansējums ES struktūrfondu un Kohēzijas fonda projektiem; </t>
  </si>
  <si>
    <t>·         2004.-2007.gada finansēšanas periodā - ES fondi (Eiropas Reģionālās attīstības fonds (ERAF), Eiropas Sociālais fonds (ESF) un Kohēzijas fonds (KF)), ieskaitot ES programmu palielinājumus;</t>
  </si>
  <si>
    <t xml:space="preserve">·         2007.–2013. gada finansēšanas periodā - ES fondi (ERAF, ESF un KF), pašvaldībās; </t>
  </si>
  <si>
    <t>·         Latvijas Šveices programma - Latvijas Šveices sadarbības programma pašvaldību un pašvaldību kapitālsabiedrību, iestāžu investīciju projektiem;</t>
  </si>
  <si>
    <t>·         INTERREG IVC - Starpreģionu sadarbības programmas, kas ir viena no Eiropas Savienības struktūrfondu 3. mērķa „Eiropas teritoriālā sadarbība” programmām;</t>
  </si>
  <si>
    <t xml:space="preserve">·         INTERREG IV A – Centrālā Baltijas jūras reģiona INTERREG IVA pārrobežu sadarbības programma; </t>
  </si>
  <si>
    <t>·         INTERREG III B - Baltijas jūras reģiona Kaimiņattiecību programma, kas ir viena no Eiropas Savienības struktūrfondu 3. mērķa „Eiropas teritoriālā sadarbība” programmām;</t>
  </si>
  <si>
    <t>·         URBACT II - Vides aizsardzības un reģionālās attīstības ministrija administrētā Pilsētvides attīstības programma;</t>
  </si>
  <si>
    <t>·         BSR - Baltijas jūras reģiona transnacionālās sadarbības programma ir viena no Eiropas Savienības struktūrfondu 3. mērķa „Eiropas teritoriālā sadarbība” programmām;</t>
  </si>
  <si>
    <t xml:space="preserve">·         Igaunijas-Krievijas-Latvijas pārrobežu sadarbības programma 2007.-2013.gada ES struktūrfondu 3. mērķa „Eiropas teritoriālā sadarbība” programmā; </t>
  </si>
  <si>
    <t>·         Latvijas - Lietuvas pārrobežu sadarbības programma 2007.-2013.gadā ES  struktūrfondu 3. mērķa „Eiropas teritoriālā sadarbība” programmā;</t>
  </si>
  <si>
    <t xml:space="preserve">·         RAPLM Reforma nauda - Reģionālās attīstības un pašvaldību lietu ministrija administrētā pašvaldības Reformu nauda; </t>
  </si>
  <si>
    <t>·         PB  – Pasaules Bankas aizdevums, kas pārstrukturēts kā grants izglītības iestādēm;</t>
  </si>
  <si>
    <t>·         EEZ/NFI - Eiropas Ekonomikas zonas finanšu instrumenta un Norvēģijas valdības divpusējā finanšu instrumenta grants (dažās pašvaldībās lietots kā EEZ / Norvēģijas finanšu instruments;</t>
  </si>
  <si>
    <t>·         LEADER – Zemkopības ministrijas Lauku atbalsta dienesta administrēta lauku attīstības programma;</t>
  </si>
  <si>
    <t>·         ELFLA - Zemkopības ministrijas, Eiropas Lauksaimniecības fonds lauku attīstībai;</t>
  </si>
  <si>
    <t>·         EZF - Zemkopības ministrijas, Eiropas Zivsaimniecības fonds;</t>
  </si>
  <si>
    <t>·         Phare - ES PHARE programma;</t>
  </si>
  <si>
    <t>·         ZVFI - Zemkopības ministrijas , zivsaimniecības vadības un finanšu instruments;</t>
  </si>
  <si>
    <t>·         ELVGF - Zemkopības ministrijas Eiropas Lauksaimniecības virzības un garantiju fonds;</t>
  </si>
  <si>
    <t>·         KPFI - Vides aizsardzības un reģionālās attīstības ministrija administrētais Klimata pārmaiņu finanšu instruments;</t>
  </si>
  <si>
    <t>·         ENPI - Latvijas, Lietuvas un Baltkrievijas pārrobežu sadarbības programma;</t>
  </si>
  <si>
    <t xml:space="preserve">·         KPFI - Vides aizsardzības un reģionālās attīstības ministrija administrētais Klimata pārmaiņu finanšu instruments; </t>
  </si>
  <si>
    <t xml:space="preserve">·         NEFCO - Nordic Environment Finance Corporation; </t>
  </si>
  <si>
    <t>·         Citi avoti - Town Twinning, Comenius, Leonardo da Vinči, Ziemeļu Ministru Padomes grantu programma NordPlus, Ziemeļvalstu un Baltijas valstu mobilitātes programma "Valsts administrācija"; Grundtvig;</t>
  </si>
  <si>
    <t>Pašvaldība</t>
  </si>
  <si>
    <t>ES fondi 1995-2000'!A14</t>
  </si>
  <si>
    <t>ES fondi 1995-2000'!A35</t>
  </si>
  <si>
    <t>kopsavilkums!A1</t>
  </si>
  <si>
    <t>Grafiki!A1</t>
  </si>
  <si>
    <t>ES fondi 1995-2000'!A89</t>
  </si>
  <si>
    <t>ES fondi 1995-2000'!A91</t>
  </si>
  <si>
    <t>ES fondi 1995-2000'!A93</t>
  </si>
  <si>
    <t>ES fondi 1995-2000'!A95</t>
  </si>
  <si>
    <t>ES fondi 1995-2000'!A97</t>
  </si>
  <si>
    <t>ES fondi 1995-2000'!A99</t>
  </si>
  <si>
    <t>ES fondi 1995-2000'!A101</t>
  </si>
  <si>
    <t>ES fondi 1995-2000'!A103</t>
  </si>
  <si>
    <t>ES fondi 1995-2000'!A105</t>
  </si>
  <si>
    <t>ES fondi 1995-2000'!A107</t>
  </si>
  <si>
    <t>ES fondi 1995-2000'!A109</t>
  </si>
  <si>
    <t>ES fondi 1995-2000'!A111</t>
  </si>
  <si>
    <t>ES fondi 1995-2000'!A113</t>
  </si>
  <si>
    <t>ES fondi 1995-2000'!A115</t>
  </si>
  <si>
    <t>ES fondi 1995-2000'!A117</t>
  </si>
  <si>
    <t>ES fondi 1995-2000'!A119</t>
  </si>
  <si>
    <t>ES fondi 1995-2000'!A121</t>
  </si>
  <si>
    <t>ES fondi 1995-2000'!A130</t>
  </si>
  <si>
    <t>ES fondi 1995-2000'!A132</t>
  </si>
  <si>
    <t>ES fondi 1995-2000'!A134</t>
  </si>
  <si>
    <t>ES fondi 1995-2000'!A136</t>
  </si>
  <si>
    <t>ES fondi 1995-2000'!A138</t>
  </si>
  <si>
    <t>ES fondi 1995-2000'!A140</t>
  </si>
  <si>
    <t>ES fondi 1995-2000'!A142</t>
  </si>
  <si>
    <t>ES fondi 1995-2000'!A144</t>
  </si>
  <si>
    <t>ES fondi 1995-2000'!A146</t>
  </si>
  <si>
    <t>ES fondi 1995-2000'!A148</t>
  </si>
  <si>
    <t>ES fondi 1995-2000'!A150</t>
  </si>
  <si>
    <t>ES fondi 1995-2000'!A152</t>
  </si>
  <si>
    <t>ES fondi 1995-2000'!A154</t>
  </si>
  <si>
    <t>ES fondi 1995-2000'!A156</t>
  </si>
  <si>
    <t>ES fondi 1995-2000'!A158</t>
  </si>
  <si>
    <t>ES fondi 1995-2000'!A160</t>
  </si>
  <si>
    <t>ES fondi 1995-2000'!A162</t>
  </si>
  <si>
    <t>ES fondi 1995-2000'!A164</t>
  </si>
  <si>
    <t>ES fondi 1995-2000'!A167</t>
  </si>
  <si>
    <t>ES fondi 1995-2000'!A169</t>
  </si>
  <si>
    <t>ES fondi 1995-2000'!A171</t>
  </si>
  <si>
    <t>ES fondi 1995-2000'!A173</t>
  </si>
  <si>
    <t>ES fondi 1995-2000'!A175</t>
  </si>
  <si>
    <t>ES fondi 1995-2000'!A177</t>
  </si>
  <si>
    <t>ES fondi 1995-2000'!A179</t>
  </si>
  <si>
    <t>ES fondi 1995-2000'!A181</t>
  </si>
  <si>
    <t>ES fondi 1995-2000'!A183</t>
  </si>
  <si>
    <t>ES fondi 1995-2000'!A185</t>
  </si>
  <si>
    <t>ES fondi 1995-2000'!A187</t>
  </si>
  <si>
    <t>ES fondi 1995-2000'!A189</t>
  </si>
  <si>
    <t>ES fondi 1995-2000'!A191</t>
  </si>
  <si>
    <t>ES fondi 1995-2000'!A193</t>
  </si>
  <si>
    <t>ES fondi 1995-2000'!A195</t>
  </si>
  <si>
    <t>ES fondi 1995-2000'!A197</t>
  </si>
  <si>
    <t>ES fondi 1995-2000'!A199</t>
  </si>
  <si>
    <t>ES fondi 1995-2000'!A201</t>
  </si>
  <si>
    <t>ES fondi 1995-2000'!A203</t>
  </si>
  <si>
    <t>ES fondi 1995-2000'!A205</t>
  </si>
  <si>
    <t>ES fondi 1995-2000'!A207</t>
  </si>
  <si>
    <t>ES fondi 1995-2000'!A209</t>
  </si>
  <si>
    <t>ES fondi 1995-2000'!A211</t>
  </si>
  <si>
    <t>ES fondi 1995-2000'!A213</t>
  </si>
  <si>
    <t>ES fondi 1995-2000'!A215</t>
  </si>
  <si>
    <t>ES fondi 1995-2000'!A217</t>
  </si>
  <si>
    <t>ES fondi 1995-2000'!A219</t>
  </si>
  <si>
    <t>ES fondi 1995-2000'!A221</t>
  </si>
  <si>
    <t>ES fondi 1995-2000'!A223</t>
  </si>
  <si>
    <t>ES fondi 1995-2000'!A225</t>
  </si>
  <si>
    <t>ES fondi 1995-2000'!A227</t>
  </si>
  <si>
    <t>ES fondi 1995-2000'!A229</t>
  </si>
  <si>
    <t>ES fondi 1995-2000'!A231</t>
  </si>
  <si>
    <t>ES fondi 1995-2000'!A233</t>
  </si>
  <si>
    <t>ES fondi 1995-2000'!A235</t>
  </si>
  <si>
    <t>ES fondi 1995-2000'!A237</t>
  </si>
  <si>
    <t>ES fondi 1995-2000'!A239</t>
  </si>
  <si>
    <t>ES fondi 1995-2000'!A241</t>
  </si>
  <si>
    <t>ES fondi 1995-2000'!A243</t>
  </si>
  <si>
    <t>ES fondi 1995-2000'!A245</t>
  </si>
  <si>
    <t>ES fondi 1995-2000'!A247</t>
  </si>
  <si>
    <t>ES fondi 1995-2000'!A249</t>
  </si>
  <si>
    <t>ES fondi 1995-2000'!A251</t>
  </si>
  <si>
    <t>ES fondi 1995-2000'!A253</t>
  </si>
  <si>
    <t>ES fondi 1995-2000'!A255</t>
  </si>
  <si>
    <t>ES fondi 1995-2000'!A257</t>
  </si>
  <si>
    <t>ES fondi 1995-2000'!A259</t>
  </si>
  <si>
    <t>ES fondi 1995-2000'!A261</t>
  </si>
  <si>
    <t>ES fondi 1995-2000'!A263</t>
  </si>
  <si>
    <t>ES fondi 1995-2000'!A265</t>
  </si>
  <si>
    <t>ES fondi 2000-2013'!A1</t>
  </si>
  <si>
    <t>ES fondi 2000-2013'!A11</t>
  </si>
  <si>
    <t>ES fondi 2000-2013'!A308</t>
  </si>
  <si>
    <t>ES fondi 2000-2013'!A398</t>
  </si>
  <si>
    <t>ES fondi 2000-2013'!A485</t>
  </si>
  <si>
    <t>ES fondi 2000-2013'!A545</t>
  </si>
  <si>
    <t>ES fondi 2000-2013'!A585</t>
  </si>
  <si>
    <t>ES fondi 2000-2013'!A657</t>
  </si>
  <si>
    <t>ES fondi 2000-2013'!A689</t>
  </si>
  <si>
    <t>ES fondi 2000-2013'!A786</t>
  </si>
  <si>
    <t>ES fondi 2000-2013'!A819</t>
  </si>
  <si>
    <t>ES fondi 2000-2013'!A830</t>
  </si>
  <si>
    <t>ES fondi 2000-2013'!A850</t>
  </si>
  <si>
    <t>ES fondi 2000-2013'!A901</t>
  </si>
  <si>
    <t>ES fondi 2000-2013'!A942</t>
  </si>
  <si>
    <t>ES fondi 2000-2013'!A974</t>
  </si>
  <si>
    <t>ES fondi 2000-2013'!A1016</t>
  </si>
  <si>
    <t>ES fondi 2000-2013'!A1023</t>
  </si>
  <si>
    <t>ES fondi 2000-2013'!A1118</t>
  </si>
  <si>
    <t>ES fondi 2000-2013'!A1143</t>
  </si>
  <si>
    <t>ES fondi 2000-2013'!A1189</t>
  </si>
  <si>
    <t>ES fondi 2000-2013'!A1248</t>
  </si>
  <si>
    <t>ES fondi 2000-2013'!A1260</t>
  </si>
  <si>
    <t>ES fondi 2000-2013'!A1279</t>
  </si>
  <si>
    <t>ES fondi 2000-2013'!A1289</t>
  </si>
  <si>
    <t>ES fondi 2000-2013'!A1336</t>
  </si>
  <si>
    <t>ES fondi 2000-2013'!A1403</t>
  </si>
  <si>
    <t>ES fondi 2000-2013'!A1420</t>
  </si>
  <si>
    <t>ES fondi 2000-2013'!A1439</t>
  </si>
  <si>
    <t>ES fondi 2000-2013'!A1474</t>
  </si>
  <si>
    <t>ES fondi 2000-2013'!A1484</t>
  </si>
  <si>
    <t>ES fondi 2000-2013'!A1537</t>
  </si>
  <si>
    <t>ES fondi 2000-2013'!A1546</t>
  </si>
  <si>
    <t>ES fondi 2000-2013'!A1557</t>
  </si>
  <si>
    <t>ES fondi 2000-2013'!A1615</t>
  </si>
  <si>
    <t>ES fondi 2000-2013'!A1700</t>
  </si>
  <si>
    <t>ES fondi 2000-2013'!A1773</t>
  </si>
  <si>
    <t>ES fondi 2000-2013'!A1792</t>
  </si>
  <si>
    <t>ES fondi 2000-2013'!A1813</t>
  </si>
  <si>
    <t>ES fondi 2000-2013'!A1859</t>
  </si>
  <si>
    <t>ES fondi 2000-2013'!A1871</t>
  </si>
  <si>
    <t>ES fondi 2000-2013'!A1876</t>
  </si>
  <si>
    <t>ES fondi 2000-2013'!A1901</t>
  </si>
  <si>
    <t>ES fondi 2000-2013'!A1984</t>
  </si>
  <si>
    <t>ES fondi 2000-2013'!A2002</t>
  </si>
  <si>
    <t>ES fondi 2000-2013'!A2012</t>
  </si>
  <si>
    <t>ES fondi 2000-2013'!A2041</t>
  </si>
  <si>
    <t>ES fondi 2000-2013'!A2062</t>
  </si>
  <si>
    <t>ES fondi 2000-2013'!A2092</t>
  </si>
  <si>
    <t>ES fondi 2000-2013'!A2106</t>
  </si>
  <si>
    <t>ES fondi 2000-2013'!A2127</t>
  </si>
  <si>
    <t>ES fondi 2000-2013'!A2179</t>
  </si>
  <si>
    <t>ES fondi 2000-2013'!A2287</t>
  </si>
  <si>
    <t>ES fondi 2000-2013'!A2319</t>
  </si>
  <si>
    <t>ES fondi 2000-2013'!A2342</t>
  </si>
  <si>
    <t>ES fondi 2000-2013'!A2382</t>
  </si>
  <si>
    <t>ES fondi 2000-2013'!A2398</t>
  </si>
  <si>
    <t>ES fondi 2000-2013'!A2449</t>
  </si>
  <si>
    <t>ES fondi 2000-2013'!A2461</t>
  </si>
  <si>
    <t>ES fondi 2000-2013'!A2502</t>
  </si>
  <si>
    <t>ES fondi 2000-2013'!A2579</t>
  </si>
  <si>
    <t>ES fondi 2000-2013'!A2603</t>
  </si>
  <si>
    <t>ES fondi 2000-2013'!A2624</t>
  </si>
  <si>
    <t>ES fondi 2000-2013'!A2646</t>
  </si>
  <si>
    <t>ES fondi 2000-2013'!A2661</t>
  </si>
  <si>
    <t>ES fondi 2000-2013'!A2767</t>
  </si>
  <si>
    <t>ES fondi 2000-2013'!A2814</t>
  </si>
  <si>
    <t>ES fondi 2000-2013'!A2822</t>
  </si>
  <si>
    <t>ES fondi 2000-2013'!A2891</t>
  </si>
  <si>
    <t>ES fondi 2000-2013'!A3023</t>
  </si>
  <si>
    <t>ES fondi 2000-2013'!A3048</t>
  </si>
  <si>
    <t>ES fondi 2000-2013'!A3082</t>
  </si>
  <si>
    <t>ES fondi 2000-2013'!A3114</t>
  </si>
  <si>
    <t>ES fondi 2000-2013'!A3123</t>
  </si>
  <si>
    <t>ES fondi 2000-2013'!A3132</t>
  </si>
  <si>
    <t>ES fondi 2000-2013'!A3151</t>
  </si>
  <si>
    <t>ES fondi 2000-2013'!A3166</t>
  </si>
  <si>
    <t>ES fondi 2000-2013'!A3245</t>
  </si>
  <si>
    <t>ES fondi 2000-2013'!A3261</t>
  </si>
  <si>
    <t>ES fondi 2000-2013'!A3281</t>
  </si>
  <si>
    <t>ES fondi 2000-2013'!A3299</t>
  </si>
  <si>
    <t>ES fondi 2000-2013'!A3340</t>
  </si>
  <si>
    <t>ES fondi 2000-2013'!A3355</t>
  </si>
  <si>
    <t>ES fondi 2000-2013'!A3381</t>
  </si>
  <si>
    <t>ES fondi 2000-2013'!A3420</t>
  </si>
  <si>
    <t>ES fondi 2000-2013'!A3448</t>
  </si>
  <si>
    <t>ES fondi 2000-2013'!A3477</t>
  </si>
  <si>
    <t>ES fondi 2000-2013'!A3562</t>
  </si>
  <si>
    <t>ES fondi 2000-2013'!A3586</t>
  </si>
  <si>
    <t>ES fondi 2000-2013'!A3661</t>
  </si>
  <si>
    <t>ES fondi 2000-2013'!A3714</t>
  </si>
  <si>
    <t>ES fondi 2000-2013'!A3724</t>
  </si>
  <si>
    <t>ES fondi 2000-2013'!A3753</t>
  </si>
  <si>
    <t>ES fondi 2000-2013'!A3779</t>
  </si>
  <si>
    <t>ES fondi 2000-2013'!A3825</t>
  </si>
  <si>
    <t>ES fondi 2000-2013'!A3857</t>
  </si>
  <si>
    <t>ES fondi 2000-2013'!A3868</t>
  </si>
  <si>
    <t>ES fondi 2000-2013'!A3881</t>
  </si>
  <si>
    <t>ES fondi 2000-2013'!A3931</t>
  </si>
  <si>
    <t>ES fondi 2000-2013'!A3943</t>
  </si>
  <si>
    <t>ES fondi 2000-2013'!A3953</t>
  </si>
  <si>
    <t>ES fondi 2000-2013'!A3964</t>
  </si>
  <si>
    <t>ES fondi 2000-2013'!A3980</t>
  </si>
  <si>
    <t>ES fondi 2000-2013'!A4006</t>
  </si>
  <si>
    <t>ES fondi 2000-2013'!A4066</t>
  </si>
  <si>
    <t>ES fondi 2000-2013'!A4083</t>
  </si>
  <si>
    <t>ES fondi 2000-2013'!A4124</t>
  </si>
  <si>
    <t>ES fondi 2000-2013'!A4224</t>
  </si>
  <si>
    <t>ES fondi 2000-2013'!A4238</t>
  </si>
  <si>
    <t>ES fondi 2000-2013'!A4329</t>
  </si>
  <si>
    <t>ES fondi 2000-2013'!A4347</t>
  </si>
  <si>
    <t>ES fondi 2000-2013'!A4382</t>
  </si>
  <si>
    <t>ES fondi 2000-2013'!A4398</t>
  </si>
  <si>
    <t>ES fondi 2000-2013'!A4415</t>
  </si>
  <si>
    <t>ES fondi 2000-2013'!A4452</t>
  </si>
  <si>
    <t>ES fondi 2000-2013'!A4482</t>
  </si>
  <si>
    <t>ES fondi 2000-2013'!A4541</t>
  </si>
  <si>
    <t>ES fondi 2000-2013'!A4572</t>
  </si>
  <si>
    <t>ES fondi 2000-2013'!A4616</t>
  </si>
  <si>
    <t>ES fondi 2000-2013'!A4620</t>
  </si>
  <si>
    <t>VB 1995-2013'!A1</t>
  </si>
  <si>
    <t>VB 1995-2013'!A11</t>
  </si>
  <si>
    <t>VB 1995-2013'!A47</t>
  </si>
  <si>
    <t>VB 1995-2013'!A111</t>
  </si>
  <si>
    <t>VB 1995-2013'!A167</t>
  </si>
  <si>
    <t>VB 1995-2013'!A213</t>
  </si>
  <si>
    <t>VB 1995-2013'!A231</t>
  </si>
  <si>
    <t>VB 1995-2013'!A280</t>
  </si>
  <si>
    <t>VB 1995-2013'!A315</t>
  </si>
  <si>
    <t>VB 1995-2013'!A367</t>
  </si>
  <si>
    <t>VB 1995-2013'!A410</t>
  </si>
  <si>
    <t>VB 1995-2013'!A418</t>
  </si>
  <si>
    <t>VB 1995-2013'!A442</t>
  </si>
  <si>
    <t>VB 1995-2013'!A472</t>
  </si>
  <si>
    <t>VB 1995-2013'!A527</t>
  </si>
  <si>
    <t>VB 1995-2013'!A549</t>
  </si>
  <si>
    <t>VB 1995-2013'!A580</t>
  </si>
  <si>
    <t>VB 1995-2013'!A583</t>
  </si>
  <si>
    <t>VB 1995-2013'!A686</t>
  </si>
  <si>
    <t>VB 1995-2013'!A712</t>
  </si>
  <si>
    <t>VB 1995-2013'!A755</t>
  </si>
  <si>
    <t>VB 1995-2013'!A864</t>
  </si>
  <si>
    <t>VB 1995-2013'!A871</t>
  </si>
  <si>
    <t>VB 1995-2013'!A885</t>
  </si>
  <si>
    <t>VB 1995-2013'!A890</t>
  </si>
  <si>
    <t>VB 1995-2013'!A980</t>
  </si>
  <si>
    <t>VB 1995-2013'!A1038</t>
  </si>
  <si>
    <t>VB 1995-2013'!A1051</t>
  </si>
  <si>
    <t>VB 1995-2013'!A1070</t>
  </si>
  <si>
    <t>VB 1995-2013'!A1112</t>
  </si>
  <si>
    <t>VB 1995-2013'!A1114</t>
  </si>
  <si>
    <t>VB 1995-2013'!A1155</t>
  </si>
  <si>
    <t>VB 1995-2013'!A1170</t>
  </si>
  <si>
    <t>VB 1995-2013'!A1200</t>
  </si>
  <si>
    <t>VB 1995-2013'!A1264</t>
  </si>
  <si>
    <t>VB 1995-2013'!A1368</t>
  </si>
  <si>
    <t>VB 1995-2013'!A1426</t>
  </si>
  <si>
    <t>VB 1995-2013'!A1453</t>
  </si>
  <si>
    <t>VB 1995-2013'!A1488</t>
  </si>
  <si>
    <t>VB 1995-2013'!A1507</t>
  </si>
  <si>
    <t>VB 1995-2013'!A1525</t>
  </si>
  <si>
    <t>VB 1995-2013'!A1528</t>
  </si>
  <si>
    <t>VB 1995-2013'!A1564</t>
  </si>
  <si>
    <t>VB 1995-2013'!A1729</t>
  </si>
  <si>
    <t>VB 1995-2013'!A1744</t>
  </si>
  <si>
    <t>VB 1995-2013'!A1746</t>
  </si>
  <si>
    <t>VB 1995-2013'!A1816</t>
  </si>
  <si>
    <t>VB 1995-2013'!A1825</t>
  </si>
  <si>
    <t>VB 1995-2013'!A1894</t>
  </si>
  <si>
    <t>VB 1995-2013'!A1913</t>
  </si>
  <si>
    <t>VB 1995-2013'!A1928</t>
  </si>
  <si>
    <t>VB 1995-2013'!A1971</t>
  </si>
  <si>
    <t>VB 1995-2013'!A2042</t>
  </si>
  <si>
    <t>VB 1995-2013'!A2085</t>
  </si>
  <si>
    <t>VB 1995-2013'!A2122</t>
  </si>
  <si>
    <t>VB 1995-2013'!A2135</t>
  </si>
  <si>
    <t>VB 1995-2013'!A2155</t>
  </si>
  <si>
    <t>VB 1995-2013'!A2251</t>
  </si>
  <si>
    <t>VB 1995-2013'!A2256</t>
  </si>
  <si>
    <t>VB 1995-2013'!A2305</t>
  </si>
  <si>
    <t>VB 1995-2013'!A2397</t>
  </si>
  <si>
    <t>VB 1995-2013'!A2415</t>
  </si>
  <si>
    <t>VB 1995-2013'!A2426</t>
  </si>
  <si>
    <t>VB 1995-2013'!A2466</t>
  </si>
  <si>
    <t>VB 1995-2013'!A2473</t>
  </si>
  <si>
    <t>VB 1995-2013'!A2530</t>
  </si>
  <si>
    <t>VB 1995-2013'!A2603</t>
  </si>
  <si>
    <t>VB 1995-2013'!A2619</t>
  </si>
  <si>
    <t>VB 1995-2013'!A2718</t>
  </si>
  <si>
    <t>VB 1995-2013'!A2820</t>
  </si>
  <si>
    <t>VB 1995-2013'!A2833</t>
  </si>
  <si>
    <t>VB 1995-2013'!A2840</t>
  </si>
  <si>
    <t>VB 1995-2013'!A2866</t>
  </si>
  <si>
    <t>VB 1995-2013'!A2872</t>
  </si>
  <si>
    <t>VB 1995-2013'!A2878</t>
  </si>
  <si>
    <t>VB 1995-2013'!A2892</t>
  </si>
  <si>
    <t>VB 1995-2013'!A2898</t>
  </si>
  <si>
    <t>VB 1995-2013'!A2978</t>
  </si>
  <si>
    <t>VB 1995-2013'!A2990</t>
  </si>
  <si>
    <t>VB 1995-2013'!A3006</t>
  </si>
  <si>
    <t>VB 1995-2013'!A3023</t>
  </si>
  <si>
    <t>VB 1995-2013'!A3052</t>
  </si>
  <si>
    <t>VB 1995-2013'!A3082</t>
  </si>
  <si>
    <t>VB 1995-2013'!A3134</t>
  </si>
  <si>
    <t>VB 1995-2013'!A3157</t>
  </si>
  <si>
    <t>VB 1995-2013'!A3205</t>
  </si>
  <si>
    <t>VB 1995-2013'!A3223</t>
  </si>
  <si>
    <t>VB 1995-2013'!A3377</t>
  </si>
  <si>
    <t>VB 1995-2013'!A3413</t>
  </si>
  <si>
    <t>VB 1995-2013'!A3428</t>
  </si>
  <si>
    <t>VB 1995-2013'!A3436</t>
  </si>
  <si>
    <t>VB 1995-2013'!A3445</t>
  </si>
  <si>
    <t>VB 1995-2013'!A3469</t>
  </si>
  <si>
    <t>VB 1995-2013'!A3492</t>
  </si>
  <si>
    <t>VB 1995-2013'!A3498</t>
  </si>
  <si>
    <t>VB 1995-2013'!A3536</t>
  </si>
  <si>
    <t>VB 1995-2013'!A3559</t>
  </si>
  <si>
    <t>VB 1995-2013'!A3566</t>
  </si>
  <si>
    <t>VB 1995-2013'!A3676</t>
  </si>
  <si>
    <t>VB 1995-2013'!A3684</t>
  </si>
  <si>
    <t>VB 1995-2013'!A3686</t>
  </si>
  <si>
    <t>VB 1995-2013'!A3715</t>
  </si>
  <si>
    <t>VB 1995-2013'!A3729</t>
  </si>
  <si>
    <t>VB 1995-2013'!A3762</t>
  </si>
  <si>
    <t>VB 1995-2013'!A3814</t>
  </si>
  <si>
    <t>VB 1995-2013'!A3816</t>
  </si>
  <si>
    <t>VB 1995-2013'!A3838</t>
  </si>
  <si>
    <t>VB 1995-2013'!A3982</t>
  </si>
  <si>
    <t>VB 1995-2013'!A4011</t>
  </si>
  <si>
    <t>VB 1995-2013'!A4101</t>
  </si>
  <si>
    <t>VB 1995-2013'!A4107</t>
  </si>
  <si>
    <t>VB 1995-2013'!A4152</t>
  </si>
  <si>
    <t>VB 1995-2013'!A4159</t>
  </si>
  <si>
    <t>VB 1995-2013'!A4177</t>
  </si>
  <si>
    <t>VB 1995-2013'!A4215</t>
  </si>
  <si>
    <t>VB 1995-2013'!A4238</t>
  </si>
  <si>
    <t>VB 1995-2013'!A4292</t>
  </si>
  <si>
    <t>VB 1995-2013'!A4132</t>
  </si>
  <si>
    <t>VB 1995-2013'!A4379</t>
  </si>
  <si>
    <t>VB 1995-2013'!A4395</t>
  </si>
  <si>
    <t>lielais kopsavilkums'!A1</t>
  </si>
  <si>
    <t>Starpība!A1</t>
  </si>
  <si>
    <t>pilsetas!A1</t>
  </si>
  <si>
    <t>novadi!A1</t>
  </si>
  <si>
    <t>pilsetas un novadi'!A1</t>
  </si>
  <si>
    <r>
      <t xml:space="preserve">Krustpils novada pašvaldība - </t>
    </r>
    <r>
      <rPr>
        <sz val="12"/>
        <color theme="1"/>
        <rFont val="Calibri"/>
        <family val="2"/>
        <charset val="186"/>
        <scheme val="minor"/>
      </rPr>
      <t>Krustpils pagasts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</si>
</sst>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Ls&quot;\ * #,##0.00_-;\-&quot;Ls&quot;\ * #,##0.00_-;_-&quot;Ls&quot;\ * &quot;-&quot;??_-;_-@_-"/>
    <numFmt numFmtId="165" formatCode="\ * #,##0.00\ ;\-* #,##0.00\ ;\ * \-#\ ;@\ "/>
  </numFmts>
  <fonts count="45" x14ac:knownFonts="1">
    <font>
      <sz val="11"/>
      <color theme="1"/>
      <name val="Calibri"/>
      <family val="2"/>
      <charset val="186"/>
      <scheme val="minor"/>
    </font>
    <font>
      <b/>
      <sz val="11"/>
      <color theme="1"/>
      <name val="Times New Roman"/>
      <family val="1"/>
      <charset val="186"/>
    </font>
    <font>
      <b/>
      <sz val="11"/>
      <color theme="1"/>
      <name val="Calibri"/>
      <family val="2"/>
      <charset val="186"/>
      <scheme val="minor"/>
    </font>
    <font>
      <sz val="11"/>
      <color indexed="8"/>
      <name val="Calibri"/>
      <family val="2"/>
      <charset val="186"/>
    </font>
    <font>
      <sz val="10"/>
      <name val="Arial"/>
      <family val="2"/>
    </font>
    <font>
      <b/>
      <sz val="12"/>
      <color theme="1"/>
      <name val="Calibri"/>
      <family val="2"/>
      <charset val="186"/>
      <scheme val="minor"/>
    </font>
    <font>
      <sz val="11"/>
      <color theme="1"/>
      <name val="Calibri"/>
      <family val="2"/>
      <charset val="186"/>
      <scheme val="minor"/>
    </font>
    <font>
      <sz val="12"/>
      <color theme="1"/>
      <name val="Calibri"/>
      <family val="2"/>
      <charset val="186"/>
      <scheme val="minor"/>
    </font>
    <font>
      <sz val="12"/>
      <name val="Calibri"/>
      <family val="2"/>
      <charset val="186"/>
      <scheme val="minor"/>
    </font>
    <font>
      <sz val="12"/>
      <color rgb="FF000000"/>
      <name val="Calibri"/>
      <family val="2"/>
      <charset val="186"/>
      <scheme val="minor"/>
    </font>
    <font>
      <b/>
      <sz val="16"/>
      <color theme="1"/>
      <name val="Calibri"/>
      <family val="2"/>
      <charset val="186"/>
      <scheme val="minor"/>
    </font>
    <font>
      <sz val="12"/>
      <color rgb="FFFF0000"/>
      <name val="Calibri"/>
      <family val="2"/>
      <charset val="186"/>
      <scheme val="minor"/>
    </font>
    <font>
      <b/>
      <sz val="11"/>
      <color rgb="FFFF0000"/>
      <name val="Times New Roman"/>
      <family val="1"/>
      <charset val="186"/>
    </font>
    <font>
      <b/>
      <vertAlign val="superscript"/>
      <sz val="11"/>
      <color theme="1"/>
      <name val="Times New Roman"/>
      <family val="1"/>
      <charset val="186"/>
    </font>
    <font>
      <b/>
      <sz val="11"/>
      <name val="Times New Roman"/>
      <family val="1"/>
      <charset val="186"/>
    </font>
    <font>
      <sz val="14"/>
      <color theme="1"/>
      <name val="Calibri"/>
      <family val="2"/>
      <charset val="186"/>
      <scheme val="minor"/>
    </font>
    <font>
      <b/>
      <sz val="10"/>
      <color theme="1"/>
      <name val="Times New Roman"/>
      <family val="1"/>
      <charset val="186"/>
    </font>
    <font>
      <b/>
      <sz val="10"/>
      <color rgb="FFFF0000"/>
      <name val="Times New Roman"/>
      <family val="1"/>
      <charset val="186"/>
    </font>
    <font>
      <b/>
      <sz val="10"/>
      <name val="Times New Roman"/>
      <family val="1"/>
      <charset val="186"/>
    </font>
    <font>
      <b/>
      <sz val="20"/>
      <color theme="1"/>
      <name val="Calibri"/>
      <family val="2"/>
      <charset val="186"/>
      <scheme val="minor"/>
    </font>
    <font>
      <b/>
      <sz val="12"/>
      <name val="Calibri"/>
      <family val="2"/>
      <charset val="186"/>
      <scheme val="minor"/>
    </font>
    <font>
      <sz val="16"/>
      <color theme="1"/>
      <name val="Webdings"/>
      <family val="1"/>
      <charset val="2"/>
    </font>
    <font>
      <b/>
      <sz val="12"/>
      <color rgb="FFFF0000"/>
      <name val="Calibri"/>
      <family val="2"/>
      <charset val="186"/>
      <scheme val="minor"/>
    </font>
    <font>
      <b/>
      <sz val="12"/>
      <color indexed="8"/>
      <name val="Calibri"/>
      <family val="2"/>
      <charset val="186"/>
      <scheme val="minor"/>
    </font>
    <font>
      <sz val="12"/>
      <color indexed="8"/>
      <name val="Calibri"/>
      <family val="2"/>
      <charset val="186"/>
      <scheme val="minor"/>
    </font>
    <font>
      <sz val="11"/>
      <color indexed="8"/>
      <name val="Calibri"/>
      <family val="2"/>
      <charset val="186"/>
      <scheme val="minor"/>
    </font>
    <font>
      <sz val="11"/>
      <name val="Calibri"/>
      <family val="2"/>
      <charset val="186"/>
      <scheme val="minor"/>
    </font>
    <font>
      <sz val="18"/>
      <color theme="1"/>
      <name val="Calibri"/>
      <family val="2"/>
      <charset val="186"/>
      <scheme val="minor"/>
    </font>
    <font>
      <sz val="24"/>
      <color theme="1"/>
      <name val="Calibri"/>
      <family val="2"/>
      <charset val="186"/>
      <scheme val="minor"/>
    </font>
    <font>
      <sz val="10"/>
      <name val="Arial"/>
      <family val="2"/>
      <charset val="186"/>
    </font>
    <font>
      <sz val="10"/>
      <name val="Arial"/>
      <family val="2"/>
      <charset val="186"/>
    </font>
    <font>
      <sz val="10"/>
      <color theme="1"/>
      <name val="Arial"/>
      <family val="2"/>
      <charset val="186"/>
    </font>
    <font>
      <b/>
      <sz val="14"/>
      <color theme="1"/>
      <name val="Calibri"/>
      <family val="2"/>
      <charset val="186"/>
      <scheme val="minor"/>
    </font>
    <font>
      <b/>
      <u/>
      <sz val="11"/>
      <name val="Times New Roman"/>
      <family val="1"/>
      <charset val="186"/>
    </font>
    <font>
      <b/>
      <u/>
      <sz val="11"/>
      <color theme="1"/>
      <name val="Times New Roman"/>
      <family val="1"/>
      <charset val="186"/>
    </font>
    <font>
      <sz val="11"/>
      <color rgb="FF9C6500"/>
      <name val="Calibri"/>
      <family val="2"/>
      <charset val="186"/>
      <scheme val="minor"/>
    </font>
    <font>
      <u/>
      <sz val="11"/>
      <color theme="10"/>
      <name val="Calibri"/>
      <family val="2"/>
      <charset val="186"/>
      <scheme val="minor"/>
    </font>
    <font>
      <b/>
      <sz val="11"/>
      <name val="Calibri"/>
      <family val="2"/>
      <charset val="186"/>
      <scheme val="minor"/>
    </font>
    <font>
      <i/>
      <sz val="11"/>
      <name val="Calibri"/>
      <family val="2"/>
      <charset val="186"/>
      <scheme val="minor"/>
    </font>
    <font>
      <b/>
      <sz val="11"/>
      <color indexed="8"/>
      <name val="Calibri"/>
      <family val="2"/>
      <charset val="204"/>
      <scheme val="minor"/>
    </font>
    <font>
      <sz val="11"/>
      <color indexed="8"/>
      <name val="Calibri"/>
      <family val="2"/>
      <charset val="204"/>
      <scheme val="minor"/>
    </font>
    <font>
      <sz val="12"/>
      <color theme="1"/>
      <name val="Calibri"/>
      <family val="2"/>
      <charset val="204"/>
      <scheme val="minor"/>
    </font>
    <font>
      <i/>
      <sz val="12"/>
      <color theme="1"/>
      <name val="Calibri"/>
      <family val="2"/>
      <charset val="204"/>
      <scheme val="minor"/>
    </font>
    <font>
      <b/>
      <sz val="16"/>
      <color theme="1"/>
      <name val="Calibri"/>
      <family val="2"/>
      <charset val="204"/>
      <scheme val="minor"/>
    </font>
    <font>
      <i/>
      <sz val="12"/>
      <name val="Calibri"/>
      <family val="2"/>
      <charset val="186"/>
      <scheme val="minor"/>
    </font>
  </fonts>
  <fills count="1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rgb="FFFFEB9C"/>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11">
    <xf numFmtId="0" fontId="0" fillId="0" borderId="0"/>
    <xf numFmtId="0" fontId="3" fillId="0" borderId="0"/>
    <xf numFmtId="165" fontId="4" fillId="0" borderId="0" applyFill="0" applyBorder="0" applyAlignment="0" applyProtection="0"/>
    <xf numFmtId="165" fontId="4" fillId="0" borderId="0" applyFill="0" applyBorder="0" applyAlignment="0" applyProtection="0"/>
    <xf numFmtId="164" fontId="6" fillId="0" borderId="0" applyFont="0" applyFill="0" applyBorder="0" applyAlignment="0" applyProtection="0"/>
    <xf numFmtId="0" fontId="29" fillId="0" borderId="0"/>
    <xf numFmtId="0" fontId="30" fillId="0" borderId="0"/>
    <xf numFmtId="0" fontId="30" fillId="0" borderId="0"/>
    <xf numFmtId="0" fontId="31" fillId="0" borderId="0"/>
    <xf numFmtId="0" fontId="35" fillId="16" borderId="0" applyNumberFormat="0" applyBorder="0" applyAlignment="0" applyProtection="0"/>
    <xf numFmtId="0" fontId="36" fillId="0" borderId="0" applyNumberFormat="0" applyFill="0" applyBorder="0" applyAlignment="0" applyProtection="0"/>
  </cellStyleXfs>
  <cellXfs count="502">
    <xf numFmtId="0" fontId="0" fillId="0" borderId="0" xfId="0"/>
    <xf numFmtId="0" fontId="0" fillId="0" borderId="0" xfId="0" applyFill="1"/>
    <xf numFmtId="0" fontId="0" fillId="0" borderId="0" xfId="0" quotePrefix="1"/>
    <xf numFmtId="0" fontId="0" fillId="0" borderId="0" xfId="0" applyAlignment="1">
      <alignment wrapText="1"/>
    </xf>
    <xf numFmtId="0" fontId="0" fillId="0" borderId="0" xfId="0" applyAlignment="1">
      <alignment horizontal="center" vertical="center"/>
    </xf>
    <xf numFmtId="0" fontId="0" fillId="0" borderId="1" xfId="0" applyBorder="1"/>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Fill="1" applyBorder="1" applyAlignment="1">
      <alignment horizontal="center" vertical="center"/>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4"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1" xfId="0" applyFont="1" applyBorder="1" applyAlignment="1">
      <alignment horizontal="center" vertical="center"/>
    </xf>
    <xf numFmtId="4" fontId="7" fillId="0" borderId="1" xfId="0" applyNumberFormat="1"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8" fillId="0" borderId="1" xfId="0" applyFont="1" applyBorder="1" applyAlignment="1" applyProtection="1">
      <alignment horizontal="center" vertical="center" wrapText="1"/>
    </xf>
    <xf numFmtId="2" fontId="7" fillId="5" borderId="1" xfId="0" applyNumberFormat="1" applyFont="1" applyFill="1" applyBorder="1" applyAlignment="1">
      <alignment horizontal="center" vertical="center" wrapText="1"/>
    </xf>
    <xf numFmtId="0" fontId="5" fillId="4" borderId="7"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wrapText="1"/>
    </xf>
    <xf numFmtId="164" fontId="7" fillId="0" borderId="0" xfId="4" applyNumberFormat="1" applyFont="1" applyAlignment="1">
      <alignment horizontal="center" vertical="center"/>
    </xf>
    <xf numFmtId="164" fontId="7" fillId="0" borderId="1" xfId="4" applyNumberFormat="1" applyFont="1" applyBorder="1" applyAlignment="1">
      <alignment horizontal="center" vertical="center"/>
    </xf>
    <xf numFmtId="164" fontId="7" fillId="4" borderId="1" xfId="4" applyNumberFormat="1" applyFont="1" applyFill="1" applyBorder="1" applyAlignment="1">
      <alignment horizontal="center" vertical="center"/>
    </xf>
    <xf numFmtId="164" fontId="7" fillId="4"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wrapText="1"/>
    </xf>
    <xf numFmtId="164" fontId="8" fillId="0" borderId="1" xfId="4" applyNumberFormat="1" applyFont="1" applyBorder="1" applyAlignment="1">
      <alignment horizontal="center" vertical="center"/>
    </xf>
    <xf numFmtId="164" fontId="7" fillId="0" borderId="1" xfId="4" applyNumberFormat="1" applyFont="1" applyBorder="1" applyAlignment="1">
      <alignment horizontal="center" vertical="center" wrapText="1"/>
    </xf>
    <xf numFmtId="164" fontId="9" fillId="0" borderId="1" xfId="4" applyNumberFormat="1" applyFont="1" applyBorder="1" applyAlignment="1">
      <alignment horizontal="center" vertical="center" wrapText="1"/>
    </xf>
    <xf numFmtId="164" fontId="8" fillId="0" borderId="1" xfId="4" applyNumberFormat="1" applyFont="1" applyBorder="1" applyAlignment="1" applyProtection="1">
      <alignment horizontal="center" vertical="center" wrapText="1"/>
    </xf>
    <xf numFmtId="164" fontId="7" fillId="0" borderId="0" xfId="0" applyNumberFormat="1" applyFont="1" applyAlignment="1">
      <alignment horizontal="center" vertical="center"/>
    </xf>
    <xf numFmtId="164" fontId="5" fillId="4" borderId="1" xfId="0" applyNumberFormat="1" applyFont="1" applyFill="1" applyBorder="1" applyAlignment="1">
      <alignment horizontal="center" vertical="center" wrapText="1"/>
    </xf>
    <xf numFmtId="164" fontId="7" fillId="4" borderId="1" xfId="0" applyNumberFormat="1" applyFont="1" applyFill="1" applyBorder="1" applyAlignment="1">
      <alignment horizontal="center" vertical="center"/>
    </xf>
    <xf numFmtId="164" fontId="7" fillId="4" borderId="3" xfId="0" applyNumberFormat="1" applyFont="1" applyFill="1" applyBorder="1" applyAlignment="1">
      <alignment horizontal="center" vertical="center"/>
    </xf>
    <xf numFmtId="164" fontId="7" fillId="0" borderId="3" xfId="0" applyNumberFormat="1" applyFont="1" applyBorder="1" applyAlignment="1">
      <alignment horizontal="center" vertical="center"/>
    </xf>
    <xf numFmtId="164" fontId="7" fillId="0" borderId="1" xfId="0" applyNumberFormat="1" applyFont="1" applyBorder="1" applyAlignment="1">
      <alignment horizontal="center" vertical="center" wrapText="1"/>
    </xf>
    <xf numFmtId="0" fontId="7" fillId="0" borderId="0" xfId="0" applyFont="1" applyFill="1" applyBorder="1" applyAlignment="1">
      <alignment horizontal="center" vertical="center" wrapText="1"/>
    </xf>
    <xf numFmtId="164" fontId="0" fillId="0" borderId="1" xfId="0" applyNumberFormat="1" applyBorder="1"/>
    <xf numFmtId="0" fontId="0" fillId="0" borderId="1" xfId="0" applyBorder="1" applyAlignment="1">
      <alignment horizontal="center" vertical="center"/>
    </xf>
    <xf numFmtId="0" fontId="11" fillId="0" borderId="1"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7" fillId="4" borderId="11" xfId="0" applyFont="1" applyFill="1" applyBorder="1" applyAlignment="1">
      <alignment horizontal="center" vertical="center" wrapText="1"/>
    </xf>
    <xf numFmtId="164" fontId="7" fillId="4" borderId="11" xfId="4" applyNumberFormat="1" applyFont="1" applyFill="1" applyBorder="1" applyAlignment="1">
      <alignment horizontal="center" vertical="center"/>
    </xf>
    <xf numFmtId="164" fontId="2" fillId="0" borderId="1" xfId="0" applyNumberFormat="1" applyFont="1" applyBorder="1"/>
    <xf numFmtId="0" fontId="0" fillId="0" borderId="4" xfId="0" applyBorder="1"/>
    <xf numFmtId="0" fontId="0" fillId="0" borderId="22" xfId="0" applyBorder="1"/>
    <xf numFmtId="164" fontId="0" fillId="0" borderId="23" xfId="0" applyNumberFormat="1" applyBorder="1"/>
    <xf numFmtId="0" fontId="0" fillId="0" borderId="24" xfId="0" applyBorder="1"/>
    <xf numFmtId="0" fontId="1" fillId="3" borderId="20"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 fillId="3" borderId="20" xfId="0" applyFont="1" applyFill="1" applyBorder="1" applyAlignment="1">
      <alignment horizontal="center" vertical="center"/>
    </xf>
    <xf numFmtId="0" fontId="0" fillId="0" borderId="28" xfId="0" applyBorder="1"/>
    <xf numFmtId="164" fontId="0" fillId="0" borderId="29" xfId="0" applyNumberFormat="1" applyBorder="1"/>
    <xf numFmtId="0" fontId="2" fillId="0" borderId="13" xfId="0" applyFont="1" applyBorder="1"/>
    <xf numFmtId="0" fontId="2" fillId="0" borderId="30" xfId="0" applyFont="1" applyBorder="1"/>
    <xf numFmtId="164" fontId="2" fillId="0" borderId="14" xfId="0" applyNumberFormat="1" applyFont="1" applyBorder="1"/>
    <xf numFmtId="0" fontId="0" fillId="0" borderId="3" xfId="0" applyBorder="1"/>
    <xf numFmtId="164" fontId="0" fillId="0" borderId="3" xfId="0" applyNumberFormat="1" applyBorder="1"/>
    <xf numFmtId="0" fontId="0" fillId="0" borderId="3" xfId="0" applyBorder="1" applyAlignment="1">
      <alignment horizontal="center" vertical="center"/>
    </xf>
    <xf numFmtId="164" fontId="2" fillId="0" borderId="33" xfId="0" applyNumberFormat="1" applyFont="1" applyBorder="1"/>
    <xf numFmtId="1" fontId="2" fillId="0" borderId="33" xfId="0" applyNumberFormat="1" applyFont="1" applyBorder="1" applyAlignment="1">
      <alignment horizontal="center" vertical="center"/>
    </xf>
    <xf numFmtId="164" fontId="0" fillId="0" borderId="4" xfId="0" applyNumberFormat="1" applyBorder="1"/>
    <xf numFmtId="0" fontId="0" fillId="0" borderId="4" xfId="0" applyBorder="1" applyAlignment="1">
      <alignment horizontal="center" vertical="center"/>
    </xf>
    <xf numFmtId="164" fontId="0" fillId="0" borderId="34" xfId="0" applyNumberFormat="1" applyBorder="1"/>
    <xf numFmtId="164" fontId="0" fillId="0" borderId="23" xfId="0" applyNumberFormat="1" applyBorder="1" applyAlignment="1">
      <alignment horizontal="center" vertical="center"/>
    </xf>
    <xf numFmtId="0" fontId="0" fillId="0" borderId="24" xfId="0" applyBorder="1" applyAlignment="1">
      <alignment horizontal="center" vertical="center"/>
    </xf>
    <xf numFmtId="0" fontId="0" fillId="0" borderId="23" xfId="0" applyBorder="1" applyAlignment="1">
      <alignment horizontal="center" vertical="center"/>
    </xf>
    <xf numFmtId="164" fontId="2" fillId="0" borderId="14" xfId="0" applyNumberFormat="1" applyFont="1" applyBorder="1" applyAlignment="1">
      <alignment horizontal="center" vertical="center"/>
    </xf>
    <xf numFmtId="1" fontId="2" fillId="0" borderId="14" xfId="0" applyNumberFormat="1" applyFont="1"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15" fillId="0" borderId="0" xfId="0" applyFont="1"/>
    <xf numFmtId="0" fontId="11" fillId="0" borderId="1" xfId="0" applyFont="1" applyBorder="1" applyAlignment="1">
      <alignment horizontal="center" vertical="center" wrapText="1"/>
    </xf>
    <xf numFmtId="0" fontId="2" fillId="0" borderId="0" xfId="0" applyFont="1"/>
    <xf numFmtId="0" fontId="2" fillId="0" borderId="0" xfId="0" applyFont="1" applyAlignment="1">
      <alignment horizontal="center" vertical="center"/>
    </xf>
    <xf numFmtId="0" fontId="2" fillId="0" borderId="0" xfId="0" quotePrefix="1" applyFont="1" applyAlignment="1">
      <alignment horizontal="center" vertical="center" wrapText="1"/>
    </xf>
    <xf numFmtId="0" fontId="20" fillId="0" borderId="0" xfId="0" applyFont="1" applyFill="1" applyAlignment="1">
      <alignment horizontal="center" vertical="center" wrapText="1"/>
    </xf>
    <xf numFmtId="164" fontId="0" fillId="0" borderId="0" xfId="0" applyNumberFormat="1"/>
    <xf numFmtId="0" fontId="0" fillId="0" borderId="22" xfId="0" applyBorder="1" applyAlignment="1">
      <alignment horizontal="center" vertical="center"/>
    </xf>
    <xf numFmtId="0" fontId="0" fillId="0" borderId="34" xfId="0" applyBorder="1" applyAlignment="1">
      <alignment horizontal="center" vertical="center"/>
    </xf>
    <xf numFmtId="0" fontId="0" fillId="0" borderId="26" xfId="0" applyBorder="1" applyAlignment="1">
      <alignment horizontal="center" vertical="center"/>
    </xf>
    <xf numFmtId="164" fontId="0" fillId="0" borderId="34" xfId="0" applyNumberFormat="1" applyBorder="1" applyAlignment="1">
      <alignment horizontal="center" vertical="center"/>
    </xf>
    <xf numFmtId="164" fontId="0" fillId="0" borderId="26" xfId="0" applyNumberFormat="1" applyBorder="1" applyAlignment="1">
      <alignment horizontal="center" vertical="center"/>
    </xf>
    <xf numFmtId="1" fontId="0" fillId="0" borderId="34" xfId="0" applyNumberFormat="1" applyBorder="1" applyAlignment="1">
      <alignment horizontal="center" vertical="center"/>
    </xf>
    <xf numFmtId="1" fontId="0" fillId="0" borderId="23" xfId="0" applyNumberFormat="1" applyBorder="1" applyAlignment="1">
      <alignment horizontal="center" vertical="center"/>
    </xf>
    <xf numFmtId="1" fontId="0" fillId="0" borderId="26" xfId="0" applyNumberFormat="1" applyBorder="1" applyAlignment="1">
      <alignment horizontal="center" vertical="center"/>
    </xf>
    <xf numFmtId="164" fontId="1" fillId="3" borderId="32" xfId="0" applyNumberFormat="1" applyFont="1" applyFill="1" applyBorder="1" applyAlignment="1">
      <alignment horizontal="center" vertical="center" wrapText="1"/>
    </xf>
    <xf numFmtId="164" fontId="0" fillId="0" borderId="0" xfId="0" applyNumberFormat="1" applyAlignment="1">
      <alignment horizontal="center" vertical="center"/>
    </xf>
    <xf numFmtId="0" fontId="0" fillId="0" borderId="36" xfId="0" applyBorder="1" applyAlignment="1">
      <alignment horizontal="center" vertical="center"/>
    </xf>
    <xf numFmtId="164" fontId="1" fillId="3" borderId="20" xfId="0" applyNumberFormat="1" applyFont="1" applyFill="1" applyBorder="1" applyAlignment="1">
      <alignment horizontal="center" vertical="center" wrapText="1"/>
    </xf>
    <xf numFmtId="164" fontId="0" fillId="0" borderId="40" xfId="0" applyNumberFormat="1" applyBorder="1" applyAlignment="1">
      <alignment horizontal="center" vertical="center"/>
    </xf>
    <xf numFmtId="164" fontId="0" fillId="0" borderId="41" xfId="0" applyNumberFormat="1" applyBorder="1" applyAlignment="1">
      <alignment horizontal="center" vertical="center"/>
    </xf>
    <xf numFmtId="164" fontId="0" fillId="0" borderId="42" xfId="0" applyNumberFormat="1" applyBorder="1" applyAlignment="1">
      <alignment horizontal="center" vertical="center"/>
    </xf>
    <xf numFmtId="1" fontId="0" fillId="0" borderId="40" xfId="0" applyNumberFormat="1" applyBorder="1" applyAlignment="1">
      <alignment horizontal="center" vertical="center"/>
    </xf>
    <xf numFmtId="1" fontId="0" fillId="0" borderId="41" xfId="0" applyNumberFormat="1" applyBorder="1" applyAlignment="1">
      <alignment horizontal="center" vertical="center"/>
    </xf>
    <xf numFmtId="1" fontId="0" fillId="0" borderId="42" xfId="0" applyNumberFormat="1" applyBorder="1" applyAlignment="1">
      <alignment horizontal="center" vertical="center"/>
    </xf>
    <xf numFmtId="0" fontId="21" fillId="0" borderId="1"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164" fontId="0" fillId="0" borderId="0" xfId="0" applyNumberFormat="1" applyFont="1" applyAlignment="1">
      <alignment horizontal="center" vertical="center" wrapText="1"/>
    </xf>
    <xf numFmtId="164" fontId="7" fillId="4" borderId="1" xfId="0"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164" fontId="24" fillId="0" borderId="1" xfId="0" applyNumberFormat="1" applyFont="1" applyBorder="1" applyAlignment="1">
      <alignment horizontal="center" vertical="center" wrapText="1"/>
    </xf>
    <xf numFmtId="0" fontId="0" fillId="0" borderId="0" xfId="0" applyFont="1" applyFill="1" applyAlignment="1">
      <alignment horizontal="center" vertical="center"/>
    </xf>
    <xf numFmtId="0" fontId="20" fillId="0" borderId="1" xfId="0" applyFont="1" applyBorder="1" applyAlignment="1" applyProtection="1">
      <alignment horizontal="center" vertical="center" wrapText="1"/>
    </xf>
    <xf numFmtId="164" fontId="8" fillId="0" borderId="1" xfId="4" applyNumberFormat="1" applyFont="1" applyBorder="1" applyAlignment="1" applyProtection="1">
      <alignment horizontal="center" vertical="center"/>
    </xf>
    <xf numFmtId="0" fontId="8" fillId="0" borderId="1" xfId="0" applyFont="1" applyFill="1" applyBorder="1" applyAlignment="1" applyProtection="1">
      <alignment horizontal="center" vertical="center" wrapText="1"/>
    </xf>
    <xf numFmtId="164" fontId="8" fillId="0" borderId="1" xfId="4"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164" fontId="8" fillId="0" borderId="1" xfId="4" applyNumberFormat="1"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xf>
    <xf numFmtId="4" fontId="8" fillId="0" borderId="1" xfId="0" applyNumberFormat="1" applyFont="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164" fontId="8" fillId="5" borderId="1" xfId="4" applyNumberFormat="1" applyFont="1" applyFill="1" applyBorder="1" applyAlignment="1" applyProtection="1">
      <alignment horizontal="center" vertical="center" wrapText="1"/>
    </xf>
    <xf numFmtId="0" fontId="20" fillId="0" borderId="1" xfId="0" applyFont="1" applyBorder="1" applyAlignment="1" applyProtection="1">
      <alignment horizontal="center" vertical="center" wrapText="1"/>
      <protection locked="0"/>
    </xf>
    <xf numFmtId="164" fontId="8" fillId="5" borderId="1" xfId="4" applyNumberFormat="1" applyFont="1" applyFill="1" applyBorder="1" applyAlignment="1" applyProtection="1">
      <alignment horizontal="center" vertical="center"/>
      <protection locked="0"/>
    </xf>
    <xf numFmtId="0" fontId="8" fillId="5" borderId="1" xfId="0" applyFont="1" applyFill="1" applyBorder="1" applyAlignment="1" applyProtection="1">
      <alignment horizontal="center" vertical="center" wrapText="1"/>
      <protection locked="0"/>
    </xf>
    <xf numFmtId="164" fontId="8" fillId="5" borderId="7" xfId="4" applyNumberFormat="1" applyFont="1" applyFill="1" applyBorder="1" applyAlignment="1" applyProtection="1">
      <alignment horizontal="center" vertical="center"/>
    </xf>
    <xf numFmtId="164" fontId="9" fillId="0" borderId="1" xfId="4" applyNumberFormat="1" applyFont="1" applyBorder="1" applyAlignment="1">
      <alignment horizontal="center" vertical="center"/>
    </xf>
    <xf numFmtId="164" fontId="8" fillId="5" borderId="1" xfId="4" applyNumberFormat="1" applyFont="1" applyFill="1" applyBorder="1" applyAlignment="1" applyProtection="1">
      <alignment horizontal="center" vertical="center"/>
    </xf>
    <xf numFmtId="164" fontId="9" fillId="5" borderId="1" xfId="4" applyNumberFormat="1" applyFont="1" applyFill="1" applyBorder="1" applyAlignment="1">
      <alignment horizontal="center" vertical="center"/>
    </xf>
    <xf numFmtId="0" fontId="7" fillId="5" borderId="1" xfId="0" applyFont="1" applyFill="1" applyBorder="1" applyAlignment="1">
      <alignment horizontal="center" vertical="center" wrapText="1"/>
    </xf>
    <xf numFmtId="164" fontId="7" fillId="5" borderId="1" xfId="4" applyNumberFormat="1" applyFont="1" applyFill="1" applyBorder="1" applyAlignment="1">
      <alignment horizontal="center" vertical="center"/>
    </xf>
    <xf numFmtId="0" fontId="22" fillId="0" borderId="1" xfId="0" applyFont="1" applyFill="1" applyBorder="1" applyAlignment="1" applyProtection="1">
      <alignment horizontal="center" vertical="center" wrapText="1"/>
      <protection locked="0"/>
    </xf>
    <xf numFmtId="0" fontId="9"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9" fillId="0" borderId="1" xfId="0" applyFont="1" applyBorder="1" applyAlignment="1">
      <alignment horizontal="center" vertical="center" wrapText="1"/>
    </xf>
    <xf numFmtId="0" fontId="20" fillId="0" borderId="1" xfId="0" applyFont="1" applyFill="1" applyBorder="1" applyAlignment="1" applyProtection="1">
      <alignment horizontal="center" vertical="center" wrapText="1"/>
    </xf>
    <xf numFmtId="164" fontId="8" fillId="0" borderId="1" xfId="4" applyNumberFormat="1" applyFont="1" applyFill="1" applyBorder="1" applyAlignment="1" applyProtection="1">
      <alignment horizontal="center" vertical="center"/>
    </xf>
    <xf numFmtId="164" fontId="7" fillId="0" borderId="0" xfId="4" applyFont="1" applyAlignment="1">
      <alignment horizontal="center" vertical="center"/>
    </xf>
    <xf numFmtId="0" fontId="7" fillId="0" borderId="1" xfId="0" applyFont="1" applyBorder="1" applyAlignment="1" applyProtection="1">
      <alignment horizontal="center" vertical="center" wrapText="1"/>
    </xf>
    <xf numFmtId="164" fontId="7" fillId="0" borderId="1" xfId="0" applyNumberFormat="1" applyFont="1" applyBorder="1" applyAlignment="1" applyProtection="1">
      <alignment horizontal="center" vertical="center"/>
    </xf>
    <xf numFmtId="164" fontId="7" fillId="0" borderId="1" xfId="0" applyNumberFormat="1" applyFont="1" applyBorder="1" applyAlignment="1" applyProtection="1">
      <alignment horizontal="center" vertical="center" wrapText="1"/>
    </xf>
    <xf numFmtId="164" fontId="8" fillId="0" borderId="1" xfId="0" applyNumberFormat="1" applyFont="1" applyBorder="1" applyAlignment="1" applyProtection="1">
      <alignment horizontal="center" vertical="center"/>
    </xf>
    <xf numFmtId="0" fontId="7" fillId="0" borderId="3" xfId="0" applyFont="1" applyFill="1" applyBorder="1" applyAlignment="1" applyProtection="1">
      <alignment horizontal="center" vertical="center" wrapText="1"/>
    </xf>
    <xf numFmtId="164" fontId="7" fillId="0" borderId="3"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64" fontId="7" fillId="0" borderId="1" xfId="0" applyNumberFormat="1" applyFont="1" applyFill="1" applyBorder="1" applyAlignment="1" applyProtection="1">
      <alignment horizontal="center" vertical="center" wrapText="1"/>
    </xf>
    <xf numFmtId="164" fontId="8" fillId="0" borderId="1" xfId="0" applyNumberFormat="1" applyFont="1" applyBorder="1" applyAlignment="1" applyProtection="1">
      <alignment horizontal="center" vertical="center" wrapText="1"/>
    </xf>
    <xf numFmtId="0" fontId="0" fillId="0" borderId="1" xfId="0" applyFont="1" applyBorder="1" applyAlignment="1" applyProtection="1">
      <alignment horizontal="center" vertical="center"/>
    </xf>
    <xf numFmtId="0" fontId="0" fillId="0" borderId="1" xfId="0" applyFont="1" applyBorder="1" applyAlignment="1" applyProtection="1">
      <alignment horizontal="center" vertical="center" wrapText="1"/>
    </xf>
    <xf numFmtId="164" fontId="0" fillId="0" borderId="1" xfId="0" applyNumberFormat="1" applyFont="1" applyBorder="1" applyAlignment="1" applyProtection="1">
      <alignment horizontal="center" vertical="center"/>
    </xf>
    <xf numFmtId="164" fontId="0" fillId="0" borderId="1" xfId="0" applyNumberFormat="1" applyFont="1" applyBorder="1" applyAlignment="1" applyProtection="1">
      <alignment horizontal="center" vertical="center" wrapText="1"/>
    </xf>
    <xf numFmtId="164" fontId="7" fillId="0" borderId="1" xfId="0" applyNumberFormat="1" applyFont="1" applyFill="1" applyBorder="1" applyAlignment="1" applyProtection="1">
      <alignment horizontal="center" vertical="center"/>
    </xf>
    <xf numFmtId="0" fontId="7" fillId="0" borderId="3" xfId="0" applyFont="1" applyBorder="1" applyAlignment="1" applyProtection="1">
      <alignment horizontal="center" vertical="center" wrapText="1"/>
    </xf>
    <xf numFmtId="164" fontId="7" fillId="0" borderId="3" xfId="0" applyNumberFormat="1" applyFont="1" applyBorder="1" applyAlignment="1" applyProtection="1">
      <alignment horizontal="center" vertical="center" wrapText="1"/>
    </xf>
    <xf numFmtId="0" fontId="24" fillId="0" borderId="1" xfId="0" applyFont="1" applyBorder="1" applyAlignment="1" applyProtection="1">
      <alignment horizontal="center" vertical="center" wrapText="1"/>
    </xf>
    <xf numFmtId="164" fontId="24" fillId="0" borderId="1" xfId="0" applyNumberFormat="1" applyFont="1" applyBorder="1" applyAlignment="1" applyProtection="1">
      <alignment horizontal="center" vertical="center"/>
    </xf>
    <xf numFmtId="164" fontId="24" fillId="0" borderId="1" xfId="0" applyNumberFormat="1" applyFont="1" applyBorder="1" applyAlignment="1" applyProtection="1">
      <alignment horizontal="center" vertical="center" wrapText="1"/>
    </xf>
    <xf numFmtId="164" fontId="24" fillId="0" borderId="1" xfId="0" applyNumberFormat="1" applyFont="1" applyBorder="1" applyAlignment="1" applyProtection="1">
      <alignment horizontal="center" vertical="center" wrapText="1"/>
      <protection locked="0"/>
    </xf>
    <xf numFmtId="164" fontId="8" fillId="0" borderId="1" xfId="0" applyNumberFormat="1" applyFont="1" applyBorder="1" applyAlignment="1" applyProtection="1">
      <alignment horizontal="center" vertical="center"/>
      <protection locked="0"/>
    </xf>
    <xf numFmtId="0" fontId="7" fillId="0" borderId="1" xfId="0"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0" fontId="5" fillId="0" borderId="1" xfId="0" applyFont="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3" xfId="0" applyFont="1" applyFill="1" applyBorder="1" applyAlignment="1">
      <alignment horizontal="center" vertical="center" wrapText="1"/>
    </xf>
    <xf numFmtId="0" fontId="24" fillId="0"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7" fillId="0" borderId="4" xfId="0" applyFont="1" applyFill="1" applyBorder="1" applyAlignment="1">
      <alignment horizontal="center" vertical="center" wrapText="1"/>
    </xf>
    <xf numFmtId="164" fontId="7" fillId="0" borderId="1" xfId="0" applyNumberFormat="1" applyFont="1" applyBorder="1" applyAlignment="1" applyProtection="1">
      <alignment horizontal="center" vertical="center"/>
      <protection locked="0"/>
    </xf>
    <xf numFmtId="0" fontId="5" fillId="0" borderId="3" xfId="0"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0" fontId="2" fillId="0" borderId="0" xfId="0" quotePrefix="1" applyFont="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xf numFmtId="164" fontId="7" fillId="0" borderId="1" xfId="4" applyFont="1" applyBorder="1" applyAlignment="1">
      <alignment horizontal="center" vertical="center"/>
    </xf>
    <xf numFmtId="164" fontId="7" fillId="4" borderId="1" xfId="4" applyFont="1" applyFill="1" applyBorder="1" applyAlignment="1">
      <alignment horizontal="center" vertical="center"/>
    </xf>
    <xf numFmtId="164" fontId="7" fillId="4" borderId="3" xfId="4" applyFont="1" applyFill="1" applyBorder="1" applyAlignment="1">
      <alignment horizontal="center" vertical="center"/>
    </xf>
    <xf numFmtId="164" fontId="7" fillId="0" borderId="0" xfId="4" applyFont="1" applyFill="1" applyBorder="1" applyAlignment="1">
      <alignment horizontal="center" vertical="center"/>
    </xf>
    <xf numFmtId="164" fontId="7" fillId="0" borderId="1" xfId="4" applyFont="1" applyBorder="1" applyAlignment="1" applyProtection="1">
      <alignment horizontal="center" vertical="center"/>
    </xf>
    <xf numFmtId="164" fontId="7" fillId="0" borderId="1" xfId="4" applyFont="1" applyBorder="1" applyAlignment="1" applyProtection="1">
      <alignment horizontal="center" vertical="center" wrapText="1"/>
    </xf>
    <xf numFmtId="164" fontId="8" fillId="0" borderId="1" xfId="4" applyFont="1" applyBorder="1" applyAlignment="1" applyProtection="1">
      <alignment horizontal="center" vertical="center"/>
    </xf>
    <xf numFmtId="164" fontId="7" fillId="0" borderId="3" xfId="4" applyFont="1" applyFill="1" applyBorder="1" applyAlignment="1" applyProtection="1">
      <alignment horizontal="center" vertical="center" wrapText="1"/>
    </xf>
    <xf numFmtId="164" fontId="7" fillId="0" borderId="1" xfId="4" applyFont="1" applyFill="1" applyBorder="1" applyAlignment="1" applyProtection="1">
      <alignment horizontal="center" vertical="center" wrapText="1"/>
    </xf>
    <xf numFmtId="164" fontId="8" fillId="0" borderId="1" xfId="4" applyFont="1" applyBorder="1" applyAlignment="1" applyProtection="1">
      <alignment horizontal="center" vertical="center" wrapText="1"/>
    </xf>
    <xf numFmtId="164" fontId="0" fillId="0" borderId="1" xfId="4" applyFont="1" applyBorder="1" applyAlignment="1" applyProtection="1">
      <alignment horizontal="center" vertical="center"/>
    </xf>
    <xf numFmtId="164" fontId="0" fillId="0" borderId="1" xfId="4" applyFont="1" applyBorder="1" applyAlignment="1" applyProtection="1">
      <alignment horizontal="center" vertical="center" wrapText="1"/>
    </xf>
    <xf numFmtId="164" fontId="7" fillId="0" borderId="1" xfId="4" applyFont="1" applyFill="1" applyBorder="1" applyAlignment="1" applyProtection="1">
      <alignment horizontal="center" vertical="center"/>
    </xf>
    <xf numFmtId="164" fontId="7" fillId="0" borderId="3" xfId="4" applyFont="1" applyBorder="1" applyAlignment="1">
      <alignment horizontal="center" vertical="center"/>
    </xf>
    <xf numFmtId="164" fontId="7" fillId="0" borderId="4" xfId="4" applyFont="1" applyBorder="1" applyAlignment="1">
      <alignment horizontal="center" vertical="center"/>
    </xf>
    <xf numFmtId="164" fontId="7" fillId="0" borderId="1" xfId="4" applyFont="1" applyFill="1" applyBorder="1" applyAlignment="1" applyProtection="1">
      <alignment horizontal="center" vertical="center"/>
      <protection locked="0"/>
    </xf>
    <xf numFmtId="164" fontId="7" fillId="0" borderId="3" xfId="4" applyFont="1" applyBorder="1" applyAlignment="1" applyProtection="1">
      <alignment horizontal="center" vertical="center" wrapText="1"/>
    </xf>
    <xf numFmtId="164" fontId="24" fillId="0" borderId="1" xfId="4" applyFont="1" applyBorder="1" applyAlignment="1" applyProtection="1">
      <alignment horizontal="center" vertical="center"/>
    </xf>
    <xf numFmtId="164" fontId="24" fillId="0" borderId="1" xfId="4" applyFont="1" applyBorder="1" applyAlignment="1" applyProtection="1">
      <alignment horizontal="center" vertical="center" wrapText="1"/>
    </xf>
    <xf numFmtId="164" fontId="1" fillId="3" borderId="37" xfId="0" applyNumberFormat="1" applyFont="1" applyFill="1" applyBorder="1" applyAlignment="1">
      <alignment horizontal="center" vertical="center" wrapText="1"/>
    </xf>
    <xf numFmtId="164" fontId="1" fillId="3" borderId="14" xfId="0" applyNumberFormat="1" applyFont="1" applyFill="1" applyBorder="1" applyAlignment="1">
      <alignment horizontal="center" vertical="center" wrapText="1"/>
    </xf>
    <xf numFmtId="0" fontId="27" fillId="0" borderId="0" xfId="0" applyFont="1"/>
    <xf numFmtId="0" fontId="28" fillId="0" borderId="0" xfId="0" applyFont="1"/>
    <xf numFmtId="1" fontId="0" fillId="0" borderId="4" xfId="0" applyNumberFormat="1" applyBorder="1" applyAlignment="1">
      <alignment horizontal="center" vertical="center"/>
    </xf>
    <xf numFmtId="0" fontId="20" fillId="8" borderId="0" xfId="0" applyFont="1" applyFill="1" applyAlignment="1">
      <alignment horizontal="center" vertical="center" wrapText="1"/>
    </xf>
    <xf numFmtId="0" fontId="7" fillId="8"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164" fontId="7" fillId="4" borderId="3"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0" fontId="7" fillId="0" borderId="0" xfId="0" applyFont="1" applyBorder="1" applyAlignment="1">
      <alignment horizontal="center" vertical="center" wrapText="1"/>
    </xf>
    <xf numFmtId="164" fontId="7" fillId="0" borderId="0" xfId="0" applyNumberFormat="1" applyFont="1" applyBorder="1" applyAlignment="1">
      <alignment horizontal="center" vertical="center" wrapText="1"/>
    </xf>
    <xf numFmtId="0" fontId="0" fillId="0" borderId="0" xfId="0" applyFont="1" applyBorder="1" applyAlignment="1">
      <alignment horizontal="center" vertical="center"/>
    </xf>
    <xf numFmtId="0" fontId="20"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5" fillId="9" borderId="1" xfId="0" applyFont="1" applyFill="1" applyBorder="1" applyAlignment="1">
      <alignment horizontal="center" vertical="center" wrapText="1"/>
    </xf>
    <xf numFmtId="164" fontId="7" fillId="9" borderId="1" xfId="0" applyNumberFormat="1" applyFont="1" applyFill="1" applyBorder="1" applyAlignment="1">
      <alignment horizontal="center" vertical="center" wrapText="1"/>
    </xf>
    <xf numFmtId="0" fontId="5" fillId="10" borderId="4" xfId="0" applyFont="1" applyFill="1" applyBorder="1" applyAlignment="1">
      <alignment horizontal="center" vertical="center" wrapText="1"/>
    </xf>
    <xf numFmtId="164" fontId="5" fillId="10" borderId="4" xfId="0" applyNumberFormat="1" applyFont="1" applyFill="1" applyBorder="1" applyAlignment="1">
      <alignment horizontal="center" vertical="center" wrapText="1"/>
    </xf>
    <xf numFmtId="0" fontId="32" fillId="10" borderId="1" xfId="0" applyFont="1" applyFill="1" applyBorder="1" applyAlignment="1">
      <alignment horizontal="center" vertical="center" wrapText="1"/>
    </xf>
    <xf numFmtId="164" fontId="32" fillId="10" borderId="1" xfId="0" applyNumberFormat="1" applyFont="1" applyFill="1" applyBorder="1" applyAlignment="1">
      <alignment horizontal="center" vertical="center" wrapText="1"/>
    </xf>
    <xf numFmtId="164" fontId="32" fillId="10" borderId="1" xfId="4" applyNumberFormat="1" applyFont="1" applyFill="1" applyBorder="1" applyAlignment="1">
      <alignment horizontal="center" vertical="center" wrapText="1"/>
    </xf>
    <xf numFmtId="0" fontId="15" fillId="10" borderId="1" xfId="0" applyFont="1" applyFill="1" applyBorder="1" applyAlignment="1">
      <alignment horizontal="center" vertical="center" wrapText="1"/>
    </xf>
    <xf numFmtId="164" fontId="32" fillId="10" borderId="1" xfId="4"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164" fontId="7" fillId="0" borderId="1" xfId="4" applyFont="1" applyFill="1" applyBorder="1" applyAlignment="1">
      <alignment horizontal="center" vertical="center"/>
    </xf>
    <xf numFmtId="164" fontId="7" fillId="0" borderId="1" xfId="0" applyNumberFormat="1" applyFont="1" applyFill="1" applyBorder="1" applyAlignment="1">
      <alignment horizontal="center" vertical="center"/>
    </xf>
    <xf numFmtId="0" fontId="7" fillId="8" borderId="3"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10" fillId="0" borderId="0" xfId="0" applyFont="1" applyAlignment="1">
      <alignment vertical="center"/>
    </xf>
    <xf numFmtId="0" fontId="1" fillId="10" borderId="35"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0" borderId="44" xfId="0" applyFont="1" applyFill="1" applyBorder="1" applyAlignment="1">
      <alignment horizontal="center" vertical="center" wrapText="1"/>
    </xf>
    <xf numFmtId="0" fontId="2" fillId="11" borderId="13" xfId="0" applyFont="1" applyFill="1" applyBorder="1" applyAlignment="1">
      <alignment horizontal="center" vertical="center"/>
    </xf>
    <xf numFmtId="0" fontId="2" fillId="11" borderId="14" xfId="0" applyFont="1" applyFill="1" applyBorder="1" applyAlignment="1">
      <alignment horizontal="center" vertical="center"/>
    </xf>
    <xf numFmtId="0" fontId="2" fillId="11" borderId="38" xfId="0" applyFont="1" applyFill="1" applyBorder="1" applyAlignment="1">
      <alignment horizontal="center" vertical="center"/>
    </xf>
    <xf numFmtId="164" fontId="1" fillId="11" borderId="32" xfId="0" applyNumberFormat="1" applyFont="1" applyFill="1" applyBorder="1" applyAlignment="1">
      <alignment horizontal="center" vertical="center" wrapText="1"/>
    </xf>
    <xf numFmtId="164" fontId="1" fillId="11" borderId="20" xfId="0" applyNumberFormat="1" applyFont="1" applyFill="1" applyBorder="1" applyAlignment="1">
      <alignment horizontal="center" vertical="center" wrapText="1"/>
    </xf>
    <xf numFmtId="0" fontId="1" fillId="11" borderId="20" xfId="0" applyFont="1" applyFill="1" applyBorder="1" applyAlignment="1">
      <alignment horizontal="center" vertical="center" wrapText="1"/>
    </xf>
    <xf numFmtId="0" fontId="1" fillId="11" borderId="14" xfId="0" applyFont="1" applyFill="1" applyBorder="1" applyAlignment="1">
      <alignment horizontal="center" vertical="center" wrapText="1"/>
    </xf>
    <xf numFmtId="164" fontId="0" fillId="12" borderId="24" xfId="0" applyNumberFormat="1" applyFill="1" applyBorder="1" applyAlignment="1">
      <alignment horizontal="center" vertical="center"/>
    </xf>
    <xf numFmtId="164" fontId="0" fillId="12" borderId="28" xfId="0" applyNumberFormat="1" applyFill="1" applyBorder="1" applyAlignment="1">
      <alignment horizontal="center" vertical="center"/>
    </xf>
    <xf numFmtId="164" fontId="2" fillId="12" borderId="13" xfId="0" applyNumberFormat="1" applyFont="1" applyFill="1" applyBorder="1" applyAlignment="1">
      <alignment horizontal="center" vertical="center"/>
    </xf>
    <xf numFmtId="0" fontId="1" fillId="14" borderId="19" xfId="0" applyFont="1" applyFill="1" applyBorder="1" applyAlignment="1">
      <alignment horizontal="center" vertical="center" wrapText="1"/>
    </xf>
    <xf numFmtId="164" fontId="0" fillId="12" borderId="22" xfId="0" applyNumberFormat="1" applyFill="1" applyBorder="1" applyAlignment="1">
      <alignment horizontal="center" vertical="center"/>
    </xf>
    <xf numFmtId="164" fontId="0" fillId="12" borderId="2" xfId="0" applyNumberFormat="1" applyFill="1" applyBorder="1" applyAlignment="1">
      <alignment horizontal="center" vertical="center"/>
    </xf>
    <xf numFmtId="164" fontId="0" fillId="12" borderId="7" xfId="0" applyNumberFormat="1" applyFill="1" applyBorder="1" applyAlignment="1">
      <alignment horizontal="center" vertical="center"/>
    </xf>
    <xf numFmtId="164" fontId="0" fillId="12" borderId="10" xfId="0" applyNumberFormat="1" applyFill="1" applyBorder="1" applyAlignment="1">
      <alignment horizontal="center" vertical="center"/>
    </xf>
    <xf numFmtId="164" fontId="2" fillId="12" borderId="15" xfId="0" applyNumberFormat="1" applyFont="1" applyFill="1" applyBorder="1" applyAlignment="1">
      <alignment horizontal="center" vertical="center"/>
    </xf>
    <xf numFmtId="0" fontId="0" fillId="12" borderId="2" xfId="0" applyFill="1" applyBorder="1" applyAlignment="1">
      <alignment horizontal="center" vertical="center"/>
    </xf>
    <xf numFmtId="0" fontId="0" fillId="12" borderId="7" xfId="0" applyFill="1" applyBorder="1" applyAlignment="1">
      <alignment horizontal="center" vertical="center"/>
    </xf>
    <xf numFmtId="0" fontId="0" fillId="12" borderId="10" xfId="0" applyFill="1" applyBorder="1" applyAlignment="1">
      <alignment horizontal="center" vertical="center"/>
    </xf>
    <xf numFmtId="1" fontId="2" fillId="12" borderId="15" xfId="0" applyNumberFormat="1" applyFont="1" applyFill="1" applyBorder="1" applyAlignment="1">
      <alignment horizontal="center" vertical="center"/>
    </xf>
    <xf numFmtId="0" fontId="0" fillId="12" borderId="22" xfId="0" applyFill="1" applyBorder="1" applyAlignment="1">
      <alignment horizontal="center" vertical="center"/>
    </xf>
    <xf numFmtId="0" fontId="0" fillId="12" borderId="24" xfId="0" applyFill="1" applyBorder="1" applyAlignment="1">
      <alignment horizontal="center" vertical="center"/>
    </xf>
    <xf numFmtId="0" fontId="0" fillId="12" borderId="28" xfId="0" applyFill="1" applyBorder="1" applyAlignment="1">
      <alignment horizontal="center" vertical="center"/>
    </xf>
    <xf numFmtId="1" fontId="2" fillId="12" borderId="13" xfId="0" applyNumberFormat="1" applyFont="1" applyFill="1" applyBorder="1" applyAlignment="1">
      <alignment horizontal="center" vertical="center"/>
    </xf>
    <xf numFmtId="164" fontId="2" fillId="0" borderId="14" xfId="0" applyNumberFormat="1" applyFont="1" applyFill="1" applyBorder="1" applyAlignment="1">
      <alignment horizontal="center" vertical="center"/>
    </xf>
    <xf numFmtId="164" fontId="2" fillId="0" borderId="23" xfId="0" applyNumberFormat="1" applyFont="1" applyFill="1" applyBorder="1" applyAlignment="1">
      <alignment horizontal="center" vertical="center"/>
    </xf>
    <xf numFmtId="164" fontId="2" fillId="0" borderId="29" xfId="0" applyNumberFormat="1" applyFont="1" applyFill="1" applyBorder="1" applyAlignment="1">
      <alignment horizontal="center" vertical="center"/>
    </xf>
    <xf numFmtId="0" fontId="2" fillId="0" borderId="23" xfId="0" applyFont="1" applyBorder="1" applyAlignment="1">
      <alignment horizontal="center" vertical="center"/>
    </xf>
    <xf numFmtId="0" fontId="2" fillId="0" borderId="29" xfId="0" applyFont="1" applyBorder="1" applyAlignment="1">
      <alignment horizontal="center" vertical="center"/>
    </xf>
    <xf numFmtId="164" fontId="2" fillId="0" borderId="23" xfId="0" applyNumberFormat="1" applyFont="1" applyBorder="1" applyAlignment="1">
      <alignment horizontal="center" vertical="center"/>
    </xf>
    <xf numFmtId="164" fontId="2" fillId="0" borderId="29" xfId="0" applyNumberFormat="1" applyFont="1" applyBorder="1" applyAlignment="1">
      <alignment horizontal="center" vertical="center"/>
    </xf>
    <xf numFmtId="164" fontId="2" fillId="0" borderId="34" xfId="0" applyNumberFormat="1" applyFont="1" applyFill="1" applyBorder="1" applyAlignment="1">
      <alignment horizontal="center" vertical="center"/>
    </xf>
    <xf numFmtId="164" fontId="2" fillId="0" borderId="12" xfId="0" applyNumberFormat="1" applyFont="1" applyFill="1" applyBorder="1" applyAlignment="1">
      <alignment horizontal="center" vertical="center"/>
    </xf>
    <xf numFmtId="164" fontId="2" fillId="0" borderId="5" xfId="0" applyNumberFormat="1" applyFont="1" applyFill="1" applyBorder="1" applyAlignment="1">
      <alignment horizontal="center" vertical="center"/>
    </xf>
    <xf numFmtId="164" fontId="2" fillId="0" borderId="30" xfId="0" applyNumberFormat="1" applyFont="1" applyFill="1" applyBorder="1" applyAlignment="1">
      <alignment horizontal="center" vertical="center"/>
    </xf>
    <xf numFmtId="0" fontId="2" fillId="0" borderId="12" xfId="0" applyFont="1" applyFill="1" applyBorder="1" applyAlignment="1">
      <alignment horizontal="center" vertical="center"/>
    </xf>
    <xf numFmtId="0" fontId="2" fillId="0" borderId="5" xfId="0" applyFont="1" applyFill="1" applyBorder="1" applyAlignment="1">
      <alignment horizontal="center" vertical="center"/>
    </xf>
    <xf numFmtId="1" fontId="2" fillId="0" borderId="30" xfId="0" applyNumberFormat="1" applyFont="1" applyFill="1" applyBorder="1" applyAlignment="1">
      <alignment horizontal="center" vertical="center"/>
    </xf>
    <xf numFmtId="0" fontId="2" fillId="0" borderId="34" xfId="0" applyFont="1" applyFill="1" applyBorder="1" applyAlignment="1">
      <alignment horizontal="center" vertical="center"/>
    </xf>
    <xf numFmtId="0" fontId="2" fillId="0" borderId="23" xfId="0" applyFont="1" applyFill="1" applyBorder="1" applyAlignment="1">
      <alignment horizontal="center" vertical="center"/>
    </xf>
    <xf numFmtId="1" fontId="2" fillId="0" borderId="14" xfId="0" applyNumberFormat="1" applyFont="1" applyFill="1" applyBorder="1" applyAlignment="1">
      <alignment horizontal="center" vertical="center"/>
    </xf>
    <xf numFmtId="0" fontId="2" fillId="0" borderId="29" xfId="0" applyFont="1" applyFill="1" applyBorder="1" applyAlignment="1">
      <alignment horizontal="center" vertical="center"/>
    </xf>
    <xf numFmtId="0" fontId="15" fillId="0" borderId="22" xfId="0" applyFont="1" applyBorder="1" applyAlignment="1">
      <alignment horizontal="center" vertical="center"/>
    </xf>
    <xf numFmtId="0" fontId="15" fillId="0" borderId="12" xfId="0" applyFont="1" applyBorder="1" applyAlignment="1">
      <alignment horizontal="center" vertical="center"/>
    </xf>
    <xf numFmtId="0" fontId="15" fillId="0" borderId="24" xfId="0" applyFont="1" applyBorder="1" applyAlignment="1">
      <alignment horizontal="center" vertical="center"/>
    </xf>
    <xf numFmtId="0" fontId="15" fillId="0" borderId="5" xfId="0" applyFont="1" applyBorder="1" applyAlignment="1">
      <alignment horizontal="center" vertical="center"/>
    </xf>
    <xf numFmtId="0" fontId="15" fillId="0" borderId="28" xfId="0" applyFont="1" applyBorder="1" applyAlignment="1">
      <alignment horizontal="center" vertical="center"/>
    </xf>
    <xf numFmtId="0" fontId="15" fillId="0" borderId="8" xfId="0" applyFont="1" applyBorder="1" applyAlignment="1">
      <alignment horizontal="center" vertical="center"/>
    </xf>
    <xf numFmtId="0" fontId="15" fillId="0" borderId="3" xfId="0" applyFont="1" applyBorder="1" applyAlignment="1">
      <alignment horizontal="center" vertical="center"/>
    </xf>
    <xf numFmtId="0" fontId="0" fillId="13" borderId="0" xfId="0" applyFill="1"/>
    <xf numFmtId="0" fontId="1" fillId="11" borderId="13" xfId="0" applyFont="1" applyFill="1" applyBorder="1" applyAlignment="1">
      <alignment horizontal="center" vertical="center" wrapText="1"/>
    </xf>
    <xf numFmtId="0" fontId="1" fillId="11" borderId="33" xfId="0" applyFont="1" applyFill="1" applyBorder="1" applyAlignment="1">
      <alignment horizontal="center" vertical="center" wrapText="1"/>
    </xf>
    <xf numFmtId="1" fontId="0" fillId="0" borderId="24" xfId="0" applyNumberFormat="1" applyFill="1" applyBorder="1" applyAlignment="1">
      <alignment horizontal="center" vertical="center"/>
    </xf>
    <xf numFmtId="164" fontId="0" fillId="0" borderId="1" xfId="0" applyNumberFormat="1" applyFill="1" applyBorder="1"/>
    <xf numFmtId="164" fontId="0" fillId="0" borderId="23" xfId="0" applyNumberFormat="1" applyFill="1" applyBorder="1"/>
    <xf numFmtId="1" fontId="0" fillId="0" borderId="28" xfId="0" applyNumberFormat="1" applyFill="1" applyBorder="1" applyAlignment="1">
      <alignment horizontal="center" vertical="center"/>
    </xf>
    <xf numFmtId="164" fontId="0" fillId="0" borderId="3" xfId="0" applyNumberFormat="1" applyFill="1" applyBorder="1"/>
    <xf numFmtId="164" fontId="0" fillId="0" borderId="29" xfId="0" applyNumberFormat="1" applyFill="1" applyBorder="1"/>
    <xf numFmtId="1" fontId="0" fillId="0" borderId="13" xfId="0" applyNumberFormat="1" applyFill="1" applyBorder="1" applyAlignment="1">
      <alignment horizontal="center" vertical="center"/>
    </xf>
    <xf numFmtId="164" fontId="0" fillId="0" borderId="13" xfId="0" applyNumberFormat="1" applyFill="1" applyBorder="1"/>
    <xf numFmtId="164" fontId="0" fillId="0" borderId="37" xfId="0" applyNumberFormat="1" applyFill="1" applyBorder="1"/>
    <xf numFmtId="0" fontId="0" fillId="0" borderId="24" xfId="0" applyFill="1" applyBorder="1" applyAlignment="1">
      <alignment horizontal="center" vertical="center"/>
    </xf>
    <xf numFmtId="0" fontId="0" fillId="0" borderId="39" xfId="0" applyFill="1" applyBorder="1" applyAlignment="1">
      <alignment horizontal="center" vertical="center"/>
    </xf>
    <xf numFmtId="1" fontId="0" fillId="0" borderId="22" xfId="0" applyNumberFormat="1" applyFill="1" applyBorder="1" applyAlignment="1">
      <alignment horizontal="center" vertical="center"/>
    </xf>
    <xf numFmtId="164" fontId="0" fillId="0" borderId="4" xfId="0" applyNumberFormat="1" applyFill="1" applyBorder="1"/>
    <xf numFmtId="164" fontId="0" fillId="0" borderId="34" xfId="0" applyNumberFormat="1" applyFill="1" applyBorder="1"/>
    <xf numFmtId="0" fontId="0" fillId="0" borderId="22" xfId="0" applyFill="1" applyBorder="1" applyAlignment="1">
      <alignment horizontal="center" vertical="center"/>
    </xf>
    <xf numFmtId="164" fontId="32" fillId="10" borderId="5" xfId="4" applyNumberFormat="1" applyFont="1" applyFill="1" applyBorder="1" applyAlignment="1">
      <alignment horizontal="center" vertical="center" wrapText="1"/>
    </xf>
    <xf numFmtId="164" fontId="8" fillId="0" borderId="5" xfId="4" applyNumberFormat="1" applyFont="1" applyBorder="1" applyAlignment="1" applyProtection="1">
      <alignment horizontal="center" vertical="center"/>
    </xf>
    <xf numFmtId="164" fontId="8" fillId="0" borderId="5" xfId="4" applyNumberFormat="1" applyFont="1" applyBorder="1" applyAlignment="1" applyProtection="1">
      <alignment horizontal="center" vertical="center" wrapText="1"/>
    </xf>
    <xf numFmtId="164" fontId="7" fillId="4" borderId="5" xfId="4" applyNumberFormat="1" applyFont="1" applyFill="1" applyBorder="1" applyAlignment="1">
      <alignment horizontal="center" vertical="center"/>
    </xf>
    <xf numFmtId="164" fontId="7" fillId="0" borderId="5" xfId="4" applyNumberFormat="1" applyFont="1" applyBorder="1" applyAlignment="1">
      <alignment horizontal="center" vertical="center"/>
    </xf>
    <xf numFmtId="164" fontId="7" fillId="4" borderId="8" xfId="4" applyNumberFormat="1" applyFont="1" applyFill="1" applyBorder="1" applyAlignment="1">
      <alignment horizontal="center" vertical="center"/>
    </xf>
    <xf numFmtId="164" fontId="8" fillId="0" borderId="5" xfId="4" applyNumberFormat="1" applyFont="1" applyBorder="1" applyAlignment="1" applyProtection="1">
      <alignment horizontal="center" vertical="center"/>
      <protection locked="0"/>
    </xf>
    <xf numFmtId="164" fontId="8" fillId="0" borderId="5" xfId="4" applyNumberFormat="1" applyFont="1" applyFill="1" applyBorder="1" applyAlignment="1" applyProtection="1">
      <alignment horizontal="center" vertical="center"/>
      <protection locked="0"/>
    </xf>
    <xf numFmtId="164" fontId="7" fillId="4" borderId="45" xfId="4" applyNumberFormat="1" applyFont="1" applyFill="1" applyBorder="1" applyAlignment="1">
      <alignment horizontal="center" vertical="center"/>
    </xf>
    <xf numFmtId="164" fontId="7" fillId="0" borderId="5" xfId="4" applyNumberFormat="1" applyFont="1" applyBorder="1" applyAlignment="1">
      <alignment horizontal="center" vertical="center" wrapText="1"/>
    </xf>
    <xf numFmtId="164" fontId="8" fillId="5" borderId="5" xfId="4" applyNumberFormat="1" applyFont="1" applyFill="1" applyBorder="1" applyAlignment="1" applyProtection="1">
      <alignment horizontal="center" vertical="center" wrapText="1"/>
    </xf>
    <xf numFmtId="164" fontId="8" fillId="5" borderId="5" xfId="4" applyNumberFormat="1" applyFont="1" applyFill="1" applyBorder="1" applyAlignment="1" applyProtection="1">
      <alignment horizontal="center" vertical="center"/>
      <protection locked="0"/>
    </xf>
    <xf numFmtId="164" fontId="8" fillId="5" borderId="5" xfId="4" applyNumberFormat="1" applyFont="1" applyFill="1" applyBorder="1" applyAlignment="1" applyProtection="1">
      <alignment horizontal="center" vertical="center" wrapText="1"/>
      <protection locked="0"/>
    </xf>
    <xf numFmtId="164" fontId="9" fillId="0" borderId="5" xfId="4" applyNumberFormat="1" applyFont="1" applyBorder="1" applyAlignment="1">
      <alignment horizontal="center" vertical="center"/>
    </xf>
    <xf numFmtId="164" fontId="9" fillId="5" borderId="5" xfId="4" applyNumberFormat="1" applyFont="1" applyFill="1" applyBorder="1" applyAlignment="1">
      <alignment horizontal="center" vertical="center"/>
    </xf>
    <xf numFmtId="164" fontId="7" fillId="5"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wrapText="1"/>
    </xf>
    <xf numFmtId="164" fontId="8" fillId="0" borderId="5" xfId="4" applyNumberFormat="1" applyFont="1" applyBorder="1" applyAlignment="1">
      <alignment horizontal="center" vertical="center"/>
    </xf>
    <xf numFmtId="164" fontId="9" fillId="0" borderId="5" xfId="4" applyNumberFormat="1" applyFont="1" applyBorder="1" applyAlignment="1">
      <alignment horizontal="center" vertical="center" wrapText="1"/>
    </xf>
    <xf numFmtId="164" fontId="8" fillId="0" borderId="5" xfId="4" applyNumberFormat="1" applyFont="1" applyFill="1" applyBorder="1" applyAlignment="1" applyProtection="1">
      <alignment horizontal="center" vertical="center" wrapText="1"/>
      <protection locked="0"/>
    </xf>
    <xf numFmtId="164" fontId="8" fillId="0" borderId="5" xfId="4"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20"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6" fillId="0" borderId="1" xfId="0" applyFont="1" applyFill="1" applyBorder="1"/>
    <xf numFmtId="0" fontId="20" fillId="0" borderId="1" xfId="0" applyFont="1" applyFill="1" applyBorder="1" applyAlignment="1">
      <alignment horizontal="center" vertical="center" wrapText="1"/>
    </xf>
    <xf numFmtId="0" fontId="26" fillId="0" borderId="1" xfId="0" applyFont="1" applyFill="1" applyBorder="1" applyAlignment="1">
      <alignment wrapText="1"/>
    </xf>
    <xf numFmtId="164" fontId="26" fillId="0" borderId="1" xfId="4" applyFont="1" applyFill="1" applyBorder="1"/>
    <xf numFmtId="0" fontId="7" fillId="0" borderId="1" xfId="0" applyFont="1" applyFill="1" applyBorder="1" applyAlignment="1" applyProtection="1">
      <alignment horizontal="center" vertical="center" wrapText="1"/>
      <protection locked="0"/>
    </xf>
    <xf numFmtId="4" fontId="7" fillId="0" borderId="1" xfId="0" applyNumberFormat="1"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164" fontId="7" fillId="0" borderId="1" xfId="4" applyNumberFormat="1" applyFont="1" applyFill="1" applyBorder="1" applyAlignment="1" applyProtection="1">
      <alignment horizontal="center" vertical="center"/>
      <protection locked="0"/>
    </xf>
    <xf numFmtId="164" fontId="7" fillId="0" borderId="1" xfId="4" applyNumberFormat="1" applyFont="1" applyFill="1" applyBorder="1" applyAlignment="1" applyProtection="1">
      <alignment horizontal="center" vertical="center" wrapText="1"/>
      <protection locked="0"/>
    </xf>
    <xf numFmtId="164" fontId="7" fillId="0" borderId="5" xfId="4" applyNumberFormat="1" applyFont="1" applyFill="1" applyBorder="1" applyAlignment="1" applyProtection="1">
      <alignment horizontal="center" vertical="center" wrapText="1"/>
      <protection locked="0"/>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37" fillId="0" borderId="1" xfId="0" applyFont="1" applyBorder="1" applyAlignment="1" applyProtection="1">
      <alignment horizontal="left" vertical="top" wrapText="1"/>
    </xf>
    <xf numFmtId="0" fontId="26" fillId="0" borderId="1" xfId="0" applyFont="1" applyBorder="1" applyAlignment="1" applyProtection="1">
      <alignment horizontal="left" vertical="top" wrapText="1"/>
    </xf>
    <xf numFmtId="164" fontId="26" fillId="0" borderId="1" xfId="4" applyFont="1" applyBorder="1" applyAlignment="1" applyProtection="1">
      <alignment horizontal="center" vertical="center" wrapText="1"/>
    </xf>
    <xf numFmtId="164" fontId="26" fillId="0" borderId="5" xfId="4" applyFont="1" applyBorder="1" applyAlignment="1" applyProtection="1">
      <alignment horizontal="center" vertical="center" wrapText="1"/>
    </xf>
    <xf numFmtId="0" fontId="26" fillId="0" borderId="1" xfId="0" applyFont="1" applyBorder="1" applyAlignment="1" applyProtection="1">
      <alignment horizontal="left"/>
    </xf>
    <xf numFmtId="0" fontId="26" fillId="0" borderId="1" xfId="0" applyFont="1" applyBorder="1" applyAlignment="1" applyProtection="1">
      <alignment horizontal="center" vertical="center"/>
    </xf>
    <xf numFmtId="164" fontId="26" fillId="0" borderId="1" xfId="0" applyNumberFormat="1" applyFont="1" applyBorder="1" applyAlignment="1" applyProtection="1">
      <alignment horizontal="center" vertical="center" wrapText="1"/>
    </xf>
    <xf numFmtId="164" fontId="38" fillId="0" borderId="1" xfId="0" applyNumberFormat="1" applyFont="1" applyBorder="1" applyAlignment="1" applyProtection="1">
      <alignment horizontal="center" vertical="center" wrapText="1"/>
    </xf>
    <xf numFmtId="164" fontId="26" fillId="0" borderId="1" xfId="0" applyNumberFormat="1" applyFont="1" applyBorder="1" applyAlignment="1" applyProtection="1">
      <alignment horizontal="center" vertical="center"/>
      <protection locked="0"/>
    </xf>
    <xf numFmtId="164" fontId="26" fillId="0" borderId="1" xfId="0" applyNumberFormat="1" applyFont="1" applyFill="1" applyBorder="1" applyAlignment="1" applyProtection="1">
      <alignment horizontal="center" vertical="center"/>
      <protection locked="0"/>
    </xf>
    <xf numFmtId="164" fontId="26" fillId="0" borderId="1" xfId="4" applyFont="1" applyBorder="1" applyAlignment="1" applyProtection="1">
      <alignment horizontal="center" vertical="center"/>
    </xf>
    <xf numFmtId="164" fontId="26" fillId="0" borderId="5" xfId="4" applyFont="1" applyBorder="1" applyAlignment="1" applyProtection="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164" fontId="0" fillId="0" borderId="1" xfId="0" applyNumberFormat="1" applyBorder="1" applyAlignment="1">
      <alignment horizontal="center" vertical="center"/>
    </xf>
    <xf numFmtId="0" fontId="2" fillId="11" borderId="31" xfId="0" applyFont="1" applyFill="1" applyBorder="1" applyAlignment="1">
      <alignment horizontal="center" vertical="center" wrapText="1"/>
    </xf>
    <xf numFmtId="0" fontId="0" fillId="0" borderId="25" xfId="0" applyBorder="1" applyAlignment="1">
      <alignment horizontal="center" vertical="center" wrapText="1"/>
    </xf>
    <xf numFmtId="0" fontId="5" fillId="0" borderId="0" xfId="0" applyFont="1" applyAlignment="1"/>
    <xf numFmtId="0" fontId="7" fillId="0" borderId="0" xfId="0" applyFont="1"/>
    <xf numFmtId="0" fontId="2" fillId="0" borderId="16" xfId="0" applyFont="1" applyBorder="1" applyAlignment="1">
      <alignment horizontal="center" vertical="center"/>
    </xf>
    <xf numFmtId="164" fontId="2" fillId="0" borderId="16" xfId="0" applyNumberFormat="1" applyFont="1" applyBorder="1"/>
    <xf numFmtId="0" fontId="36" fillId="0" borderId="0" xfId="10"/>
    <xf numFmtId="0" fontId="36" fillId="0" borderId="0" xfId="10" applyProtection="1"/>
    <xf numFmtId="0" fontId="36" fillId="0" borderId="0" xfId="10" quotePrefix="1"/>
    <xf numFmtId="0" fontId="7" fillId="0" borderId="0" xfId="0" applyFont="1" applyAlignment="1">
      <alignment horizontal="center" vertical="center" wrapText="1"/>
    </xf>
    <xf numFmtId="0" fontId="2" fillId="0" borderId="0" xfId="0" quotePrefix="1" applyFont="1" applyAlignment="1">
      <alignment horizontal="center" vertical="center" wrapText="1"/>
    </xf>
    <xf numFmtId="0" fontId="10" fillId="0" borderId="0" xfId="0" applyFont="1" applyAlignment="1">
      <alignment horizontal="center"/>
    </xf>
    <xf numFmtId="0" fontId="5" fillId="0" borderId="0" xfId="0" applyFont="1" applyAlignment="1">
      <alignment horizontal="center"/>
    </xf>
    <xf numFmtId="0" fontId="40" fillId="0" borderId="1" xfId="0" applyFont="1" applyBorder="1" applyAlignment="1" applyProtection="1">
      <alignment horizontal="center" vertical="center" wrapText="1"/>
    </xf>
    <xf numFmtId="0" fontId="42" fillId="0" borderId="0" xfId="0" applyFont="1" applyAlignment="1">
      <alignment wrapText="1"/>
    </xf>
    <xf numFmtId="0" fontId="43" fillId="0" borderId="0" xfId="0" applyFont="1" applyAlignment="1">
      <alignment wrapText="1"/>
    </xf>
    <xf numFmtId="0" fontId="2" fillId="0" borderId="0" xfId="0" applyFont="1" applyAlignment="1">
      <alignment horizontal="justify" wrapText="1"/>
    </xf>
    <xf numFmtId="0" fontId="0" fillId="0" borderId="0" xfId="0" applyFont="1" applyAlignment="1">
      <alignment horizontal="justify" wrapText="1"/>
    </xf>
    <xf numFmtId="0" fontId="0" fillId="0" borderId="0" xfId="0" applyFont="1" applyAlignment="1">
      <alignment horizontal="justify"/>
    </xf>
    <xf numFmtId="0" fontId="7" fillId="0" borderId="0" xfId="0" applyFont="1" applyAlignment="1">
      <alignment vertical="center" wrapText="1"/>
    </xf>
    <xf numFmtId="0" fontId="32" fillId="0" borderId="0" xfId="0" applyFont="1" applyAlignment="1"/>
    <xf numFmtId="0" fontId="15" fillId="0" borderId="0" xfId="0" applyFont="1" applyAlignment="1"/>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4" fontId="16" fillId="3" borderId="20"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7" fillId="4" borderId="3" xfId="0" applyFont="1" applyFill="1" applyBorder="1" applyAlignment="1">
      <alignment horizontal="center" vertical="center" wrapText="1"/>
    </xf>
    <xf numFmtId="164" fontId="7" fillId="0" borderId="1" xfId="0" applyNumberFormat="1" applyFont="1" applyBorder="1" applyAlignment="1">
      <alignment horizontal="center" vertical="center"/>
    </xf>
    <xf numFmtId="0" fontId="0" fillId="0" borderId="0" xfId="0" quotePrefix="1" applyAlignment="1">
      <alignment vertical="center"/>
    </xf>
    <xf numFmtId="0" fontId="36" fillId="0" borderId="0" xfId="10" quotePrefix="1" applyAlignment="1">
      <alignment vertical="center"/>
    </xf>
    <xf numFmtId="0" fontId="26" fillId="0" borderId="1" xfId="0" applyFont="1" applyFill="1" applyBorder="1" applyAlignment="1" applyProtection="1">
      <alignment horizontal="center" vertical="center" wrapText="1"/>
    </xf>
    <xf numFmtId="164" fontId="26" fillId="0" borderId="1" xfId="4" applyFont="1" applyFill="1" applyBorder="1" applyAlignment="1" applyProtection="1">
      <alignment horizontal="center" vertical="center"/>
    </xf>
    <xf numFmtId="164" fontId="26" fillId="0" borderId="1" xfId="4" applyFont="1" applyFill="1" applyBorder="1" applyAlignment="1" applyProtection="1">
      <alignment horizontal="center" vertical="center"/>
      <protection locked="0"/>
    </xf>
    <xf numFmtId="164" fontId="26" fillId="0" borderId="1" xfId="4"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64" fontId="26" fillId="0" borderId="1" xfId="4" applyFont="1" applyFill="1" applyBorder="1" applyAlignment="1" applyProtection="1">
      <alignment horizontal="center" vertical="center" wrapText="1"/>
      <protection locked="0"/>
    </xf>
    <xf numFmtId="0" fontId="37" fillId="0" borderId="1" xfId="0" applyFont="1" applyFill="1" applyBorder="1" applyAlignment="1" applyProtection="1">
      <alignment horizontal="center" vertical="center"/>
    </xf>
    <xf numFmtId="0" fontId="0" fillId="0" borderId="3" xfId="0" applyFont="1" applyBorder="1" applyAlignment="1" applyProtection="1">
      <alignment horizontal="center" vertical="center"/>
    </xf>
    <xf numFmtId="164" fontId="0" fillId="0" borderId="3" xfId="4"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0" fillId="0" borderId="1" xfId="0" applyFont="1" applyFill="1" applyBorder="1" applyAlignment="1" applyProtection="1">
      <alignment vertical="top" wrapText="1"/>
    </xf>
    <xf numFmtId="0" fontId="8" fillId="0" borderId="1" xfId="0" applyFont="1" applyFill="1" applyBorder="1" applyAlignment="1" applyProtection="1">
      <alignment horizontal="left" vertical="top" wrapText="1"/>
    </xf>
    <xf numFmtId="164" fontId="8" fillId="0" borderId="1" xfId="0" applyNumberFormat="1" applyFont="1" applyFill="1" applyBorder="1" applyAlignment="1" applyProtection="1">
      <alignment horizontal="center" vertical="center" wrapText="1"/>
    </xf>
    <xf numFmtId="164"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wrapText="1"/>
    </xf>
    <xf numFmtId="164" fontId="8" fillId="0" borderId="1" xfId="0" applyNumberFormat="1" applyFont="1" applyFill="1" applyBorder="1" applyAlignment="1" applyProtection="1">
      <alignment horizontal="center" vertical="center" wrapText="1"/>
      <protection locked="0"/>
    </xf>
    <xf numFmtId="0" fontId="8" fillId="0" borderId="1" xfId="9" applyFont="1" applyFill="1" applyBorder="1" applyAlignment="1" applyProtection="1">
      <alignment horizontal="center" vertical="center"/>
      <protection locked="0"/>
    </xf>
    <xf numFmtId="0" fontId="8" fillId="0" borderId="1" xfId="9" applyFont="1" applyFill="1" applyBorder="1" applyAlignment="1" applyProtection="1">
      <alignment horizontal="center" vertical="center" wrapText="1"/>
      <protection locked="0"/>
    </xf>
    <xf numFmtId="0" fontId="8" fillId="0" borderId="1" xfId="9" applyFont="1" applyFill="1" applyBorder="1" applyAlignment="1" applyProtection="1">
      <alignment horizontal="left" vertical="center" wrapText="1"/>
      <protection locked="0"/>
    </xf>
    <xf numFmtId="164" fontId="44" fillId="0" borderId="1" xfId="9" applyNumberFormat="1" applyFont="1" applyFill="1" applyBorder="1" applyAlignment="1" applyProtection="1">
      <alignment horizontal="center" vertical="center"/>
      <protection locked="0"/>
    </xf>
    <xf numFmtId="164" fontId="8" fillId="0" borderId="1" xfId="9" applyNumberFormat="1" applyFont="1" applyFill="1" applyBorder="1" applyAlignment="1" applyProtection="1">
      <alignment horizontal="center" vertical="center"/>
      <protection locked="0"/>
    </xf>
    <xf numFmtId="0" fontId="8" fillId="0" borderId="1" xfId="9" applyFont="1" applyFill="1" applyBorder="1" applyAlignment="1" applyProtection="1">
      <alignment wrapText="1"/>
      <protection locked="0"/>
    </xf>
    <xf numFmtId="0" fontId="8" fillId="0" borderId="1" xfId="9" applyFont="1" applyFill="1" applyBorder="1" applyAlignment="1" applyProtection="1">
      <alignment horizontal="center"/>
      <protection locked="0"/>
    </xf>
    <xf numFmtId="0" fontId="8" fillId="0" borderId="1" xfId="0" applyFont="1" applyBorder="1" applyAlignment="1" applyProtection="1">
      <alignment horizontal="center" vertical="center"/>
    </xf>
    <xf numFmtId="0" fontId="5" fillId="0" borderId="45" xfId="0" applyFont="1" applyBorder="1" applyAlignment="1">
      <alignment horizontal="center" vertical="center" wrapText="1"/>
    </xf>
    <xf numFmtId="0" fontId="5" fillId="4" borderId="45"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8" fillId="0" borderId="1" xfId="0" applyFont="1" applyFill="1" applyBorder="1" applyAlignment="1" applyProtection="1">
      <alignment vertical="top" wrapText="1"/>
    </xf>
    <xf numFmtId="0" fontId="5" fillId="0" borderId="1" xfId="0" applyFont="1" applyFill="1" applyBorder="1" applyAlignment="1" applyProtection="1">
      <alignment horizontal="center" vertical="center" wrapText="1"/>
    </xf>
    <xf numFmtId="0" fontId="5" fillId="0" borderId="4"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164" fontId="7" fillId="0" borderId="4" xfId="4" applyFont="1" applyBorder="1" applyAlignment="1" applyProtection="1">
      <alignment horizontal="center" vertical="center" wrapText="1"/>
    </xf>
    <xf numFmtId="164" fontId="7" fillId="0" borderId="4" xfId="0" applyNumberFormat="1" applyFont="1" applyBorder="1" applyAlignment="1" applyProtection="1">
      <alignment horizontal="center" vertical="center" wrapText="1"/>
    </xf>
    <xf numFmtId="0" fontId="7" fillId="8" borderId="4" xfId="0" applyFont="1" applyFill="1" applyBorder="1" applyAlignment="1">
      <alignment horizontal="center" vertical="center" wrapText="1"/>
    </xf>
    <xf numFmtId="164" fontId="7" fillId="4" borderId="0" xfId="4" applyFont="1" applyFill="1" applyBorder="1" applyAlignment="1">
      <alignment horizontal="center" vertical="center"/>
    </xf>
    <xf numFmtId="164" fontId="7" fillId="4" borderId="0" xfId="0" applyNumberFormat="1" applyFont="1" applyFill="1" applyBorder="1" applyAlignment="1">
      <alignment horizontal="center" vertical="center"/>
    </xf>
    <xf numFmtId="0" fontId="5" fillId="0" borderId="45" xfId="0" applyFont="1" applyFill="1" applyBorder="1" applyAlignment="1">
      <alignment horizontal="center" vertical="center"/>
    </xf>
    <xf numFmtId="0" fontId="5" fillId="4" borderId="45" xfId="0" applyFont="1" applyFill="1" applyBorder="1" applyAlignment="1">
      <alignment horizontal="center" vertical="center"/>
    </xf>
    <xf numFmtId="0" fontId="7" fillId="4" borderId="46" xfId="0" applyFont="1" applyFill="1" applyBorder="1" applyAlignment="1">
      <alignment horizontal="center" vertical="center"/>
    </xf>
    <xf numFmtId="0" fontId="5" fillId="0" borderId="45" xfId="0" applyFont="1" applyBorder="1" applyAlignment="1">
      <alignment horizontal="center" vertical="center"/>
    </xf>
    <xf numFmtId="164" fontId="7" fillId="4" borderId="0" xfId="4" applyNumberFormat="1" applyFont="1" applyFill="1" applyBorder="1" applyAlignment="1">
      <alignment horizontal="center" vertical="center"/>
    </xf>
    <xf numFmtId="0" fontId="7" fillId="0" borderId="46" xfId="0" applyFont="1" applyBorder="1" applyAlignment="1">
      <alignment horizontal="center" vertical="center" wrapText="1"/>
    </xf>
    <xf numFmtId="164" fontId="7" fillId="0" borderId="0" xfId="0" applyNumberFormat="1" applyFont="1" applyBorder="1" applyAlignment="1">
      <alignment horizontal="center" vertical="center"/>
    </xf>
    <xf numFmtId="164" fontId="7" fillId="0" borderId="0" xfId="4" applyNumberFormat="1" applyFont="1" applyBorder="1" applyAlignment="1">
      <alignment horizontal="center" vertical="center"/>
    </xf>
    <xf numFmtId="0" fontId="5" fillId="9" borderId="12" xfId="0" applyFont="1" applyFill="1" applyBorder="1" applyAlignment="1">
      <alignment horizontal="center" vertical="center" wrapText="1"/>
    </xf>
    <xf numFmtId="0" fontId="2" fillId="9" borderId="47" xfId="0" applyFont="1" applyFill="1" applyBorder="1" applyAlignment="1">
      <alignment horizontal="center" vertical="center" wrapText="1"/>
    </xf>
    <xf numFmtId="0" fontId="0" fillId="9" borderId="47" xfId="0" applyFont="1" applyFill="1" applyBorder="1" applyAlignment="1">
      <alignment horizontal="center" vertical="center" wrapText="1"/>
    </xf>
    <xf numFmtId="164" fontId="0" fillId="9" borderId="47" xfId="0" applyNumberFormat="1" applyFont="1" applyFill="1" applyBorder="1" applyAlignment="1">
      <alignment horizontal="center" vertical="center" wrapText="1"/>
    </xf>
    <xf numFmtId="0" fontId="0" fillId="9" borderId="2" xfId="0" applyFont="1" applyFill="1" applyBorder="1" applyAlignment="1">
      <alignment horizontal="center" vertical="center" wrapText="1"/>
    </xf>
    <xf numFmtId="0" fontId="26" fillId="0" borderId="1" xfId="10" applyFont="1" applyFill="1" applyBorder="1" applyAlignment="1" applyProtection="1">
      <alignment horizontal="center" vertical="center" wrapText="1"/>
    </xf>
    <xf numFmtId="0" fontId="10" fillId="0" borderId="0" xfId="0" applyFont="1" applyAlignment="1">
      <alignment horizontal="center"/>
    </xf>
    <xf numFmtId="0" fontId="15" fillId="0" borderId="0" xfId="0" applyFont="1" applyAlignment="1">
      <alignment horizontal="center"/>
    </xf>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2" fillId="0" borderId="16" xfId="0" applyFont="1" applyBorder="1" applyAlignment="1">
      <alignment horizontal="center"/>
    </xf>
    <xf numFmtId="0" fontId="2" fillId="0" borderId="15" xfId="0" applyFont="1" applyBorder="1" applyAlignment="1">
      <alignment horizontal="center"/>
    </xf>
    <xf numFmtId="0" fontId="1" fillId="11" borderId="43"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5" fillId="0" borderId="0" xfId="0" applyFont="1" applyAlignment="1">
      <alignment horizontal="center"/>
    </xf>
    <xf numFmtId="0" fontId="32" fillId="0" borderId="0" xfId="0" applyFont="1" applyAlignment="1">
      <alignment horizontal="center"/>
    </xf>
    <xf numFmtId="0" fontId="0" fillId="0" borderId="0" xfId="0" applyAlignment="1">
      <alignment horizontal="center"/>
    </xf>
    <xf numFmtId="0" fontId="5" fillId="0" borderId="0" xfId="0" applyFont="1" applyAlignment="1">
      <alignment horizontal="center" vertical="center"/>
    </xf>
    <xf numFmtId="0" fontId="10" fillId="0" borderId="0" xfId="0" applyFont="1"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xf>
    <xf numFmtId="0" fontId="2" fillId="0" borderId="0" xfId="0" quotePrefix="1" applyFont="1" applyAlignment="1">
      <alignment horizontal="center" vertical="center" wrapText="1"/>
    </xf>
    <xf numFmtId="0" fontId="7" fillId="4" borderId="1" xfId="0" applyFont="1" applyFill="1" applyBorder="1" applyAlignment="1">
      <alignment horizontal="center" vertical="center" wrapText="1"/>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5"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 xfId="0" applyFont="1" applyFill="1" applyBorder="1" applyAlignment="1">
      <alignment horizontal="center" vertical="center"/>
    </xf>
    <xf numFmtId="164" fontId="26" fillId="0" borderId="8" xfId="4" applyFont="1" applyBorder="1" applyAlignment="1" applyProtection="1">
      <alignment horizontal="center" vertical="center" wrapText="1"/>
    </xf>
    <xf numFmtId="164" fontId="26" fillId="0" borderId="12" xfId="4" applyFont="1" applyBorder="1" applyAlignment="1" applyProtection="1">
      <alignment horizontal="center" vertical="center" wrapText="1"/>
    </xf>
    <xf numFmtId="0" fontId="7" fillId="0" borderId="1" xfId="0" applyFont="1" applyFill="1" applyBorder="1" applyAlignment="1">
      <alignment horizontal="center" vertical="center" wrapText="1"/>
    </xf>
    <xf numFmtId="164" fontId="26" fillId="0" borderId="3" xfId="4" applyFont="1" applyBorder="1" applyAlignment="1" applyProtection="1">
      <alignment horizontal="center" vertical="center" wrapText="1"/>
    </xf>
    <xf numFmtId="164" fontId="26" fillId="0" borderId="4" xfId="4"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4" xfId="0" applyFont="1" applyBorder="1" applyAlignment="1" applyProtection="1">
      <alignment horizontal="center" vertical="center" wrapText="1"/>
    </xf>
    <xf numFmtId="0" fontId="8" fillId="0" borderId="3" xfId="0" applyFont="1" applyBorder="1" applyAlignment="1" applyProtection="1">
      <alignment horizontal="center" vertical="center" wrapText="1"/>
    </xf>
    <xf numFmtId="0" fontId="8" fillId="0" borderId="4" xfId="0" applyFont="1" applyBorder="1" applyAlignment="1" applyProtection="1">
      <alignment horizontal="center" vertical="center" wrapText="1"/>
    </xf>
    <xf numFmtId="0" fontId="7" fillId="4" borderId="8" xfId="0" applyFont="1" applyFill="1" applyBorder="1" applyAlignment="1">
      <alignment horizontal="center" vertical="center" wrapText="1"/>
    </xf>
    <xf numFmtId="0" fontId="7" fillId="4" borderId="10" xfId="0" applyFont="1" applyFill="1" applyBorder="1" applyAlignment="1">
      <alignment horizontal="center" vertical="center" wrapText="1"/>
    </xf>
    <xf numFmtId="164" fontId="7" fillId="0" borderId="1" xfId="0" applyNumberFormat="1" applyFont="1" applyBorder="1" applyAlignment="1">
      <alignment horizontal="center" vertical="center"/>
    </xf>
    <xf numFmtId="0" fontId="1" fillId="11" borderId="20" xfId="0" applyFont="1" applyFill="1" applyBorder="1" applyAlignment="1">
      <alignment horizontal="center" vertical="center" wrapText="1"/>
    </xf>
    <xf numFmtId="0" fontId="1" fillId="11" borderId="27" xfId="0" applyFont="1" applyFill="1" applyBorder="1" applyAlignment="1">
      <alignment horizontal="center" vertical="center" wrapText="1"/>
    </xf>
    <xf numFmtId="0" fontId="16" fillId="15" borderId="1" xfId="0" applyFont="1" applyFill="1" applyBorder="1" applyAlignment="1">
      <alignment horizontal="center" vertical="center" wrapText="1"/>
    </xf>
    <xf numFmtId="0" fontId="5" fillId="6" borderId="1" xfId="0" applyFont="1" applyFill="1" applyBorder="1" applyAlignment="1">
      <alignment horizontal="center"/>
    </xf>
    <xf numFmtId="0" fontId="19" fillId="6" borderId="1" xfId="0" applyFont="1" applyFill="1" applyBorder="1" applyAlignment="1">
      <alignment horizontal="center"/>
    </xf>
    <xf numFmtId="0" fontId="2" fillId="6" borderId="5" xfId="0" applyFont="1" applyFill="1" applyBorder="1" applyAlignment="1">
      <alignment horizontal="center"/>
    </xf>
    <xf numFmtId="0" fontId="2" fillId="6" borderId="6" xfId="0" applyFont="1" applyFill="1" applyBorder="1" applyAlignment="1">
      <alignment horizontal="center"/>
    </xf>
    <xf numFmtId="0" fontId="2" fillId="6" borderId="7" xfId="0" applyFont="1" applyFill="1" applyBorder="1" applyAlignment="1">
      <alignment horizontal="center"/>
    </xf>
    <xf numFmtId="0" fontId="16" fillId="7"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3" borderId="1" xfId="0" applyFont="1" applyFill="1" applyBorder="1" applyAlignment="1">
      <alignment horizontal="center" vertical="center" wrapText="1"/>
    </xf>
  </cellXfs>
  <cellStyles count="11">
    <cellStyle name="Atdalītāji_Lapa1" xfId="2"/>
    <cellStyle name="Hipersaite" xfId="10" builtinId="8"/>
    <cellStyle name="Komats 2 2" xfId="3"/>
    <cellStyle name="Neitrāls" xfId="9" builtinId="28"/>
    <cellStyle name="Normal 2" xfId="6"/>
    <cellStyle name="Normal 2 2" xfId="7"/>
    <cellStyle name="Normal 3" xfId="8"/>
    <cellStyle name="Normal 4" xfId="5"/>
    <cellStyle name="Parastais_Lapa1" xfId="1"/>
    <cellStyle name="Parasts" xfId="0" builtinId="0"/>
    <cellStyle name="Valūta" xfId="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Neatmaksājamā palīdzība t.sk. ES fondi </a:t>
            </a:r>
            <a:r>
              <a:rPr lang="lv-LV"/>
              <a:t> </a:t>
            </a:r>
            <a:r>
              <a:rPr lang="lv-LV">
                <a:solidFill>
                  <a:srgbClr val="FF0000"/>
                </a:solidFill>
              </a:rPr>
              <a:t>republikas pilsētām </a:t>
            </a:r>
            <a:r>
              <a:rPr lang="en-US"/>
              <a:t>1995-2000.</a:t>
            </a:r>
            <a:r>
              <a:rPr lang="lv-LV"/>
              <a:t> </a:t>
            </a:r>
            <a:r>
              <a:rPr lang="en-US"/>
              <a:t>gadam</a:t>
            </a:r>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8765384114219767"/>
          <c:h val="0.62718419523680491"/>
        </c:manualLayout>
      </c:layout>
      <c:bar3DChart>
        <c:barDir val="col"/>
        <c:grouping val="clustered"/>
        <c:varyColors val="0"/>
        <c:ser>
          <c:idx val="0"/>
          <c:order val="0"/>
          <c:tx>
            <c:strRef>
              <c:f>pilsetas!$C$7</c:f>
              <c:strCache>
                <c:ptCount val="1"/>
                <c:pt idx="0">
                  <c:v>Neatmaksājamā palīdzība t.sk. ES fondi 1995-2000.gadam</c:v>
                </c:pt>
              </c:strCache>
            </c:strRef>
          </c:tx>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B605-40BB-B06D-4367876A4751}"/>
                </c:ext>
              </c:extLst>
            </c:dLbl>
            <c:dLbl>
              <c:idx val="1"/>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B605-40BB-B06D-4367876A4751}"/>
                </c:ext>
              </c:extLst>
            </c:dLbl>
            <c:dLbl>
              <c:idx val="2"/>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B605-40BB-B06D-4367876A4751}"/>
                </c:ext>
              </c:extLst>
            </c:dLbl>
            <c:dLbl>
              <c:idx val="3"/>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B605-40BB-B06D-4367876A4751}"/>
                </c:ext>
              </c:extLst>
            </c:dLbl>
            <c:dLbl>
              <c:idx val="4"/>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605-40BB-B06D-4367876A4751}"/>
                </c:ext>
              </c:extLst>
            </c:dLbl>
            <c:dLbl>
              <c:idx val="5"/>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B605-40BB-B06D-4367876A4751}"/>
                </c:ext>
              </c:extLst>
            </c:dLbl>
            <c:dLbl>
              <c:idx val="6"/>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6-B605-40BB-B06D-4367876A475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pilsetas!$B$8:$B$16</c:f>
              <c:strCache>
                <c:ptCount val="9"/>
                <c:pt idx="0">
                  <c:v>Rīgas pilsētas dome</c:v>
                </c:pt>
                <c:pt idx="1">
                  <c:v>Daugavpils pilsētas dome</c:v>
                </c:pt>
                <c:pt idx="2">
                  <c:v>Jēkabpils pilsētas dome</c:v>
                </c:pt>
                <c:pt idx="3">
                  <c:v>Jūrmalas pilsētas dome</c:v>
                </c:pt>
                <c:pt idx="4">
                  <c:v>Liepājas pilsētas dome</c:v>
                </c:pt>
                <c:pt idx="5">
                  <c:v>Rēzeknes pilsētas dome</c:v>
                </c:pt>
                <c:pt idx="6">
                  <c:v>Ventspils pilsētas dome</c:v>
                </c:pt>
                <c:pt idx="7">
                  <c:v>Valmieras pilsētas pašvaldība</c:v>
                </c:pt>
                <c:pt idx="8">
                  <c:v>Jelgavas pilsētas dome</c:v>
                </c:pt>
              </c:strCache>
            </c:strRef>
          </c:cat>
          <c:val>
            <c:numRef>
              <c:f>pilsetas!$C$8:$C$16</c:f>
              <c:numCache>
                <c:formatCode>_-"Ls"\ * #,##0.00_-;\-"Ls"\ * #,##0.00_-;_-"Ls"\ * "-"??_-;_-@_-</c:formatCode>
                <c:ptCount val="9"/>
                <c:pt idx="0">
                  <c:v>0</c:v>
                </c:pt>
                <c:pt idx="1">
                  <c:v>0</c:v>
                </c:pt>
                <c:pt idx="2">
                  <c:v>0</c:v>
                </c:pt>
                <c:pt idx="3">
                  <c:v>0</c:v>
                </c:pt>
                <c:pt idx="4">
                  <c:v>0</c:v>
                </c:pt>
                <c:pt idx="5">
                  <c:v>0</c:v>
                </c:pt>
                <c:pt idx="6">
                  <c:v>0</c:v>
                </c:pt>
                <c:pt idx="7">
                  <c:v>249889.23</c:v>
                </c:pt>
                <c:pt idx="8">
                  <c:v>1311777.459798025</c:v>
                </c:pt>
              </c:numCache>
            </c:numRef>
          </c:val>
          <c:extLst>
            <c:ext xmlns:c16="http://schemas.microsoft.com/office/drawing/2014/chart" uri="{C3380CC4-5D6E-409C-BE32-E72D297353CC}">
              <c16:uniqueId val="{00000007-B605-40BB-B06D-4367876A4751}"/>
            </c:ext>
          </c:extLst>
        </c:ser>
        <c:dLbls>
          <c:showLegendKey val="0"/>
          <c:showVal val="1"/>
          <c:showCatName val="0"/>
          <c:showSerName val="0"/>
          <c:showPercent val="0"/>
          <c:showBubbleSize val="0"/>
        </c:dLbls>
        <c:gapWidth val="150"/>
        <c:shape val="box"/>
        <c:axId val="265502720"/>
        <c:axId val="265504256"/>
        <c:axId val="0"/>
      </c:bar3DChart>
      <c:catAx>
        <c:axId val="265502720"/>
        <c:scaling>
          <c:orientation val="minMax"/>
        </c:scaling>
        <c:delete val="0"/>
        <c:axPos val="b"/>
        <c:numFmt formatCode="General" sourceLinked="0"/>
        <c:majorTickMark val="out"/>
        <c:minorTickMark val="none"/>
        <c:tickLblPos val="nextTo"/>
        <c:txPr>
          <a:bodyPr/>
          <a:lstStyle/>
          <a:p>
            <a:pPr>
              <a:defRPr b="1"/>
            </a:pPr>
            <a:endParaRPr lang="en-US"/>
          </a:p>
        </c:txPr>
        <c:crossAx val="265504256"/>
        <c:crosses val="autoZero"/>
        <c:auto val="1"/>
        <c:lblAlgn val="ctr"/>
        <c:lblOffset val="100"/>
        <c:noMultiLvlLbl val="0"/>
      </c:catAx>
      <c:valAx>
        <c:axId val="265504256"/>
        <c:scaling>
          <c:orientation val="minMax"/>
        </c:scaling>
        <c:delete val="1"/>
        <c:axPos val="l"/>
        <c:numFmt formatCode="_-&quot;Ls&quot;\ * #,##0.00_-;\-&quot;Ls&quot;\ * #,##0.00_-;_-&quot;Ls&quot;\ * &quot;-&quot;??_-;_-@_-" sourceLinked="1"/>
        <c:majorTickMark val="out"/>
        <c:minorTickMark val="none"/>
        <c:tickLblPos val="nextTo"/>
        <c:crossAx val="265502720"/>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Platība, km</a:t>
            </a:r>
            <a:r>
              <a:rPr lang="lv-LV" baseline="30000"/>
              <a:t>2</a:t>
            </a:r>
            <a:endParaRPr lang="en-US" baseline="30000"/>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tx>
            <c:strRef>
              <c:f>pilsetas!$C$159</c:f>
              <c:strCache>
                <c:ptCount val="1"/>
                <c:pt idx="0">
                  <c:v> Platība, km2 </c:v>
                </c:pt>
              </c:strCache>
            </c:strRef>
          </c:tx>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18E-45E6-99FB-C49035C91F39}"/>
                </c:ext>
              </c:extLst>
            </c:dLbl>
            <c:dLbl>
              <c:idx val="8"/>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418E-45E6-99FB-C49035C91F39}"/>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pilsetas!$B$160:$B$168</c:f>
              <c:strCache>
                <c:ptCount val="9"/>
                <c:pt idx="0">
                  <c:v>Rēzeknes pilsētas dome</c:v>
                </c:pt>
                <c:pt idx="1">
                  <c:v>Valmieras pilsētas pašvaldība</c:v>
                </c:pt>
                <c:pt idx="2">
                  <c:v>Jēkabpils pilsētas dome</c:v>
                </c:pt>
                <c:pt idx="3">
                  <c:v>Ventspils pilsētas dome</c:v>
                </c:pt>
                <c:pt idx="4">
                  <c:v>Jelgavas pilsētas dome</c:v>
                </c:pt>
                <c:pt idx="5">
                  <c:v>Liepājas pilsētas dome</c:v>
                </c:pt>
                <c:pt idx="6">
                  <c:v>Daugavpils pilsētas dome</c:v>
                </c:pt>
                <c:pt idx="7">
                  <c:v>Jūrmalas pilsētas dome</c:v>
                </c:pt>
                <c:pt idx="8">
                  <c:v>Rīgas pilsētas dome</c:v>
                </c:pt>
              </c:strCache>
            </c:strRef>
          </c:cat>
          <c:val>
            <c:numRef>
              <c:f>pilsetas!$C$160:$C$168</c:f>
              <c:numCache>
                <c:formatCode>0</c:formatCode>
                <c:ptCount val="9"/>
                <c:pt idx="0">
                  <c:v>18</c:v>
                </c:pt>
                <c:pt idx="1">
                  <c:v>18</c:v>
                </c:pt>
                <c:pt idx="2">
                  <c:v>25</c:v>
                </c:pt>
                <c:pt idx="3">
                  <c:v>58</c:v>
                </c:pt>
                <c:pt idx="4">
                  <c:v>60</c:v>
                </c:pt>
                <c:pt idx="5">
                  <c:v>68</c:v>
                </c:pt>
                <c:pt idx="6">
                  <c:v>72</c:v>
                </c:pt>
                <c:pt idx="7">
                  <c:v>101</c:v>
                </c:pt>
                <c:pt idx="8">
                  <c:v>304</c:v>
                </c:pt>
              </c:numCache>
            </c:numRef>
          </c:val>
          <c:extLst>
            <c:ext xmlns:c16="http://schemas.microsoft.com/office/drawing/2014/chart" uri="{C3380CC4-5D6E-409C-BE32-E72D297353CC}">
              <c16:uniqueId val="{00000002-418E-45E6-99FB-C49035C91F39}"/>
            </c:ext>
          </c:extLst>
        </c:ser>
        <c:dLbls>
          <c:showLegendKey val="0"/>
          <c:showVal val="1"/>
          <c:showCatName val="0"/>
          <c:showSerName val="0"/>
          <c:showPercent val="0"/>
          <c:showBubbleSize val="0"/>
        </c:dLbls>
        <c:gapWidth val="150"/>
        <c:shape val="box"/>
        <c:axId val="266359936"/>
        <c:axId val="266361472"/>
        <c:axId val="0"/>
      </c:bar3DChart>
      <c:catAx>
        <c:axId val="266359936"/>
        <c:scaling>
          <c:orientation val="minMax"/>
        </c:scaling>
        <c:delete val="0"/>
        <c:axPos val="b"/>
        <c:numFmt formatCode="General" sourceLinked="0"/>
        <c:majorTickMark val="out"/>
        <c:minorTickMark val="none"/>
        <c:tickLblPos val="nextTo"/>
        <c:txPr>
          <a:bodyPr/>
          <a:lstStyle/>
          <a:p>
            <a:pPr>
              <a:defRPr b="1"/>
            </a:pPr>
            <a:endParaRPr lang="en-US"/>
          </a:p>
        </c:txPr>
        <c:crossAx val="266361472"/>
        <c:crosses val="autoZero"/>
        <c:auto val="1"/>
        <c:lblAlgn val="ctr"/>
        <c:lblOffset val="100"/>
        <c:noMultiLvlLbl val="0"/>
      </c:catAx>
      <c:valAx>
        <c:axId val="266361472"/>
        <c:scaling>
          <c:orientation val="minMax"/>
        </c:scaling>
        <c:delete val="1"/>
        <c:axPos val="l"/>
        <c:numFmt formatCode="0" sourceLinked="1"/>
        <c:majorTickMark val="out"/>
        <c:minorTickMark val="none"/>
        <c:tickLblPos val="nextTo"/>
        <c:crossAx val="26635993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Neatmaksājamā palīdzība t.sk. ES fondi uz 1km</a:t>
            </a:r>
            <a:r>
              <a:rPr lang="lv-LV" baseline="30000"/>
              <a:t>2</a:t>
            </a:r>
            <a:endParaRPr lang="en-US" baseline="30000"/>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8804038729576227"/>
          <c:h val="0.64702537182852149"/>
        </c:manualLayout>
      </c:layout>
      <c:bar3DChart>
        <c:barDir val="col"/>
        <c:grouping val="clustered"/>
        <c:varyColors val="0"/>
        <c:ser>
          <c:idx val="0"/>
          <c:order val="0"/>
          <c:tx>
            <c:strRef>
              <c:f>pilsetas!$C$190</c:f>
              <c:strCache>
                <c:ptCount val="1"/>
                <c:pt idx="0">
                  <c:v> Neatmaksājamā palīdzība t.sk. ES fondi uz 1km2 </c:v>
                </c:pt>
              </c:strCache>
            </c:strRef>
          </c:tx>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8F2-4C4F-BC33-38161AFBB76F}"/>
                </c:ext>
              </c:extLst>
            </c:dLbl>
            <c:dLbl>
              <c:idx val="2"/>
              <c:layout>
                <c:manualLayout>
                  <c:x val="0"/>
                  <c:y val="2.8218683688870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F2-4C4F-BC33-38161AFBB76F}"/>
                </c:ext>
              </c:extLst>
            </c:dLbl>
            <c:dLbl>
              <c:idx val="3"/>
              <c:layout>
                <c:manualLayout>
                  <c:x val="0"/>
                  <c:y val="3.6281164742833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F2-4C4F-BC33-38161AFBB76F}"/>
                </c:ext>
              </c:extLst>
            </c:dLbl>
            <c:dLbl>
              <c:idx val="4"/>
              <c:layout>
                <c:manualLayout>
                  <c:x val="5.8629527861490281E-3"/>
                  <c:y val="-2.821868368887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F2-4C4F-BC33-38161AFBB76F}"/>
                </c:ext>
              </c:extLst>
            </c:dLbl>
            <c:dLbl>
              <c:idx val="5"/>
              <c:layout>
                <c:manualLayout>
                  <c:x val="5.8629527861489561E-3"/>
                  <c:y val="-7.2562329485667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F2-4C4F-BC33-38161AFBB76F}"/>
                </c:ext>
              </c:extLst>
            </c:dLbl>
            <c:dLbl>
              <c:idx val="6"/>
              <c:layout>
                <c:manualLayout>
                  <c:x val="0"/>
                  <c:y val="-0.10884349422850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F2-4C4F-BC33-38161AFBB76F}"/>
                </c:ext>
              </c:extLst>
            </c:dLbl>
            <c:dLbl>
              <c:idx val="7"/>
              <c:layout>
                <c:manualLayout>
                  <c:x val="-1.9543175953830095E-3"/>
                  <c:y val="-0.108843494228501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F2-4C4F-BC33-38161AFBB76F}"/>
                </c:ext>
              </c:extLst>
            </c:dLbl>
            <c:dLbl>
              <c:idx val="8"/>
              <c:layout>
                <c:manualLayout>
                  <c:x val="0"/>
                  <c:y val="-8.06248105396307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F2-4C4F-BC33-38161AFBB76F}"/>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pilsetas!$B$191:$B$199</c:f>
              <c:strCache>
                <c:ptCount val="9"/>
                <c:pt idx="0">
                  <c:v>Jūrmalas pilsētas dome</c:v>
                </c:pt>
                <c:pt idx="1">
                  <c:v>Rīgas pilsētas dome</c:v>
                </c:pt>
                <c:pt idx="2">
                  <c:v>Jelgavas pilsētas dome</c:v>
                </c:pt>
                <c:pt idx="3">
                  <c:v>Ventspils pilsētas dome</c:v>
                </c:pt>
                <c:pt idx="4">
                  <c:v>Daugavpils pilsētas dome</c:v>
                </c:pt>
                <c:pt idx="5">
                  <c:v>Jēkabpils pilsētas dome</c:v>
                </c:pt>
                <c:pt idx="6">
                  <c:v>Liepājas pilsētas dome</c:v>
                </c:pt>
                <c:pt idx="7">
                  <c:v>Rēzeknes pilsētas dome</c:v>
                </c:pt>
                <c:pt idx="8">
                  <c:v>Valmieras pilsētas pašvaldība</c:v>
                </c:pt>
              </c:strCache>
            </c:strRef>
          </c:cat>
          <c:val>
            <c:numRef>
              <c:f>pilsetas!$C$191:$C$199</c:f>
              <c:numCache>
                <c:formatCode>_-"Ls"\ * #,##0.00_-;\-"Ls"\ * #,##0.00_-;_-"Ls"\ * "-"??_-;_-@_-</c:formatCode>
                <c:ptCount val="9"/>
                <c:pt idx="0">
                  <c:v>174442.1986138614</c:v>
                </c:pt>
                <c:pt idx="1">
                  <c:v>601237.26832236804</c:v>
                </c:pt>
                <c:pt idx="2">
                  <c:v>1351016.6364966338</c:v>
                </c:pt>
                <c:pt idx="3">
                  <c:v>1883957.5205172421</c:v>
                </c:pt>
                <c:pt idx="4">
                  <c:v>1891700.9216666669</c:v>
                </c:pt>
                <c:pt idx="5">
                  <c:v>1926060.7161639356</c:v>
                </c:pt>
                <c:pt idx="6">
                  <c:v>2047737.4035294116</c:v>
                </c:pt>
                <c:pt idx="7">
                  <c:v>2436075.0894444445</c:v>
                </c:pt>
                <c:pt idx="8">
                  <c:v>3223531.1692777779</c:v>
                </c:pt>
              </c:numCache>
            </c:numRef>
          </c:val>
          <c:extLst>
            <c:ext xmlns:c16="http://schemas.microsoft.com/office/drawing/2014/chart" uri="{C3380CC4-5D6E-409C-BE32-E72D297353CC}">
              <c16:uniqueId val="{00000008-98F2-4C4F-BC33-38161AFBB76F}"/>
            </c:ext>
          </c:extLst>
        </c:ser>
        <c:dLbls>
          <c:showLegendKey val="0"/>
          <c:showVal val="1"/>
          <c:showCatName val="0"/>
          <c:showSerName val="0"/>
          <c:showPercent val="0"/>
          <c:showBubbleSize val="0"/>
        </c:dLbls>
        <c:gapWidth val="150"/>
        <c:shape val="box"/>
        <c:axId val="266395648"/>
        <c:axId val="266397184"/>
        <c:axId val="0"/>
      </c:bar3DChart>
      <c:catAx>
        <c:axId val="266395648"/>
        <c:scaling>
          <c:orientation val="minMax"/>
        </c:scaling>
        <c:delete val="0"/>
        <c:axPos val="b"/>
        <c:numFmt formatCode="General" sourceLinked="0"/>
        <c:majorTickMark val="out"/>
        <c:minorTickMark val="none"/>
        <c:tickLblPos val="nextTo"/>
        <c:txPr>
          <a:bodyPr/>
          <a:lstStyle/>
          <a:p>
            <a:pPr>
              <a:defRPr b="1"/>
            </a:pPr>
            <a:endParaRPr lang="en-US"/>
          </a:p>
        </c:txPr>
        <c:crossAx val="266397184"/>
        <c:crosses val="autoZero"/>
        <c:auto val="1"/>
        <c:lblAlgn val="ctr"/>
        <c:lblOffset val="100"/>
        <c:noMultiLvlLbl val="0"/>
      </c:catAx>
      <c:valAx>
        <c:axId val="266397184"/>
        <c:scaling>
          <c:orientation val="minMax"/>
        </c:scaling>
        <c:delete val="1"/>
        <c:axPos val="l"/>
        <c:numFmt formatCode="_-&quot;Ls&quot;\ * #,##0.00_-;\-&quot;Ls&quot;\ * #,##0.00_-;_-&quot;Ls&quot;\ * &quot;-&quot;??_-;_-@_-" sourceLinked="1"/>
        <c:majorTickMark val="out"/>
        <c:minorTickMark val="none"/>
        <c:tickLblPos val="nextTo"/>
        <c:crossAx val="26639564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Valsts budžets uz 1km</a:t>
            </a:r>
            <a:r>
              <a:rPr lang="lv-LV" baseline="30000"/>
              <a:t>2</a:t>
            </a:r>
            <a:endParaRPr lang="en-US" baseline="30000"/>
          </a:p>
        </c:rich>
      </c:tx>
      <c:layout>
        <c:manualLayout>
          <c:xMode val="edge"/>
          <c:yMode val="edge"/>
          <c:x val="0.32208862076267014"/>
          <c:y val="2.4132726193635674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1"/>
          <c:h val="0.62718419523680491"/>
        </c:manualLayout>
      </c:layout>
      <c:bar3DChart>
        <c:barDir val="col"/>
        <c:grouping val="clustered"/>
        <c:varyColors val="0"/>
        <c:ser>
          <c:idx val="0"/>
          <c:order val="0"/>
          <c:tx>
            <c:strRef>
              <c:f>pilsetas!$C$205</c:f>
              <c:strCache>
                <c:ptCount val="1"/>
                <c:pt idx="0">
                  <c:v> Valsts budžets uz 1km2 </c:v>
                </c:pt>
              </c:strCache>
            </c:strRef>
          </c:tx>
          <c:invertIfNegative val="0"/>
          <c:dLbls>
            <c:dLbl>
              <c:idx val="0"/>
              <c:layout>
                <c:manualLayout>
                  <c:x val="7.7858868845509304E-3"/>
                  <c:y val="2.4205745020748008E-2"/>
                </c:manualLayout>
              </c:layout>
              <c:spPr/>
              <c:txPr>
                <a:bodyPr/>
                <a:lstStyle/>
                <a:p>
                  <a:pPr>
                    <a:defRPr>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E1-45A0-B62F-CC5E81B3FE4C}"/>
                </c:ext>
              </c:extLst>
            </c:dLbl>
            <c:dLbl>
              <c:idx val="1"/>
              <c:layout>
                <c:manualLayout>
                  <c:x val="1.9464695483464498E-3"/>
                  <c:y val="-3.2103809993735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E1-45A0-B62F-CC5E81B3FE4C}"/>
                </c:ext>
              </c:extLst>
            </c:dLbl>
            <c:dLbl>
              <c:idx val="2"/>
              <c:layout>
                <c:manualLayout>
                  <c:x val="0"/>
                  <c:y val="4.02212103227261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E1-45A0-B62F-CC5E81B3FE4C}"/>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E1-45A0-B62F-CC5E81B3FE4C}"/>
                </c:ext>
              </c:extLst>
            </c:dLbl>
            <c:dLbl>
              <c:idx val="4"/>
              <c:layout>
                <c:manualLayout>
                  <c:x val="0"/>
                  <c:y val="-2.8154847225908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E1-45A0-B62F-CC5E81B3FE4C}"/>
                </c:ext>
              </c:extLst>
            </c:dLbl>
            <c:dLbl>
              <c:idx val="5"/>
              <c:layout>
                <c:manualLayout>
                  <c:x val="9.7715879769150471E-3"/>
                  <c:y val="-6.0331815484089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E1-45A0-B62F-CC5E81B3FE4C}"/>
                </c:ext>
              </c:extLst>
            </c:dLbl>
            <c:dLbl>
              <c:idx val="6"/>
              <c:layout>
                <c:manualLayout>
                  <c:x val="5.8629527861489561E-3"/>
                  <c:y val="-9.250878374227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E1-45A0-B62F-CC5E81B3FE4C}"/>
                </c:ext>
              </c:extLst>
            </c:dLbl>
            <c:dLbl>
              <c:idx val="7"/>
              <c:layout>
                <c:manualLayout>
                  <c:x val="9.7323477417321589E-3"/>
                  <c:y val="-0.1288174520781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E1-45A0-B62F-CC5E81B3FE4C}"/>
                </c:ext>
              </c:extLst>
            </c:dLbl>
            <c:dLbl>
              <c:idx val="8"/>
              <c:layout>
                <c:manualLayout>
                  <c:x val="1.1678830326826395E-2"/>
                  <c:y val="0"/>
                </c:manualLayout>
              </c:layout>
              <c:spPr/>
              <c:txPr>
                <a:bodyPr/>
                <a:lstStyle/>
                <a:p>
                  <a:pPr>
                    <a:defRPr>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E1-45A0-B62F-CC5E81B3FE4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pilsetas!$B$206:$B$214</c:f>
              <c:strCache>
                <c:ptCount val="9"/>
                <c:pt idx="0">
                  <c:v>Rīgas pilsētas dome</c:v>
                </c:pt>
                <c:pt idx="1">
                  <c:v>Jūrmalas pilsētas dome</c:v>
                </c:pt>
                <c:pt idx="2">
                  <c:v>Rēzeknes pilsētas dome</c:v>
                </c:pt>
                <c:pt idx="3">
                  <c:v>Ventspils pilsētas dome</c:v>
                </c:pt>
                <c:pt idx="4">
                  <c:v>Daugavpils pilsētas dome</c:v>
                </c:pt>
                <c:pt idx="5">
                  <c:v>Liepājas pilsētas dome</c:v>
                </c:pt>
                <c:pt idx="6">
                  <c:v>Jēkabpils pilsētas dome</c:v>
                </c:pt>
                <c:pt idx="7">
                  <c:v>Jelgavas pilsētas dome</c:v>
                </c:pt>
                <c:pt idx="8">
                  <c:v>Valmieras pilsētas pašvaldība</c:v>
                </c:pt>
              </c:strCache>
            </c:strRef>
          </c:cat>
          <c:val>
            <c:numRef>
              <c:f>pilsetas!$C$206:$C$214</c:f>
              <c:numCache>
                <c:formatCode>_-"Ls"\ * #,##0.00_-;\-"Ls"\ * #,##0.00_-;_-"Ls"\ * "-"??_-;_-@_-</c:formatCode>
                <c:ptCount val="9"/>
                <c:pt idx="0">
                  <c:v>29929.699342105261</c:v>
                </c:pt>
                <c:pt idx="1">
                  <c:v>33949.873960396042</c:v>
                </c:pt>
                <c:pt idx="2">
                  <c:v>125440.11111111111</c:v>
                </c:pt>
                <c:pt idx="3">
                  <c:v>138275.08620689655</c:v>
                </c:pt>
                <c:pt idx="4">
                  <c:v>163138.60374999995</c:v>
                </c:pt>
                <c:pt idx="5">
                  <c:v>172650.64705882352</c:v>
                </c:pt>
                <c:pt idx="6">
                  <c:v>178361.64</c:v>
                </c:pt>
                <c:pt idx="7">
                  <c:v>182931.51500000001</c:v>
                </c:pt>
                <c:pt idx="8">
                  <c:v>375481.96666666667</c:v>
                </c:pt>
              </c:numCache>
            </c:numRef>
          </c:val>
          <c:extLst>
            <c:ext xmlns:c16="http://schemas.microsoft.com/office/drawing/2014/chart" uri="{C3380CC4-5D6E-409C-BE32-E72D297353CC}">
              <c16:uniqueId val="{00000009-7CE1-45A0-B62F-CC5E81B3FE4C}"/>
            </c:ext>
          </c:extLst>
        </c:ser>
        <c:dLbls>
          <c:showLegendKey val="0"/>
          <c:showVal val="1"/>
          <c:showCatName val="0"/>
          <c:showSerName val="0"/>
          <c:showPercent val="0"/>
          <c:showBubbleSize val="0"/>
        </c:dLbls>
        <c:gapWidth val="150"/>
        <c:shape val="box"/>
        <c:axId val="268405376"/>
        <c:axId val="288948608"/>
        <c:axId val="0"/>
      </c:bar3DChart>
      <c:catAx>
        <c:axId val="268405376"/>
        <c:scaling>
          <c:orientation val="minMax"/>
        </c:scaling>
        <c:delete val="0"/>
        <c:axPos val="b"/>
        <c:numFmt formatCode="General" sourceLinked="0"/>
        <c:majorTickMark val="out"/>
        <c:minorTickMark val="none"/>
        <c:tickLblPos val="nextTo"/>
        <c:crossAx val="288948608"/>
        <c:crosses val="autoZero"/>
        <c:auto val="1"/>
        <c:lblAlgn val="ctr"/>
        <c:lblOffset val="100"/>
        <c:noMultiLvlLbl val="0"/>
      </c:catAx>
      <c:valAx>
        <c:axId val="288948608"/>
        <c:scaling>
          <c:orientation val="minMax"/>
        </c:scaling>
        <c:delete val="1"/>
        <c:axPos val="l"/>
        <c:numFmt formatCode="_-&quot;Ls&quot;\ * #,##0.00_-;\-&quot;Ls&quot;\ * #,##0.00_-;_-&quot;Ls&quot;\ * &quot;-&quot;??_-;_-@_-" sourceLinked="1"/>
        <c:majorTickMark val="out"/>
        <c:minorTickMark val="none"/>
        <c:tickLblPos val="nextTo"/>
        <c:crossAx val="268405376"/>
        <c:crosses val="autoZero"/>
        <c:crossBetween val="between"/>
      </c:valAx>
    </c:plotArea>
    <c:plotVisOnly val="1"/>
    <c:dispBlanksAs val="gap"/>
    <c:showDLblsOverMax val="0"/>
  </c:chart>
  <c:txPr>
    <a:bodyPr/>
    <a:lstStyle/>
    <a:p>
      <a:pPr>
        <a:defRPr b="1"/>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Neatmaksājamā palīdzība t.sk ES fondi + Valsts budžets uz 1km</a:t>
            </a:r>
            <a:r>
              <a:rPr lang="lv-LV" baseline="30000"/>
              <a:t>2</a:t>
            </a:r>
            <a:endParaRPr lang="en-US" baseline="30000"/>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tx>
            <c:strRef>
              <c:f>pilsetas!$C$221</c:f>
              <c:strCache>
                <c:ptCount val="1"/>
                <c:pt idx="0">
                  <c:v> Neatmaksājamā palīdzība t.sk ES fondi + Valsts budžets uz 1km2 </c:v>
                </c:pt>
              </c:strCache>
            </c:strRef>
          </c:tx>
          <c:invertIfNegative val="0"/>
          <c:dLbls>
            <c:dLbl>
              <c:idx val="0"/>
              <c:layout>
                <c:manualLayout>
                  <c:x val="7.7858868845509304E-3"/>
                  <c:y val="2.420574502074800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56-4736-98E4-2432EBA51DE6}"/>
                </c:ext>
              </c:extLst>
            </c:dLbl>
            <c:dLbl>
              <c:idx val="1"/>
              <c:layout>
                <c:manualLayout>
                  <c:x val="1.9464717211377326E-3"/>
                  <c:y val="2.420574502074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56-4736-98E4-2432EBA51DE6}"/>
                </c:ext>
              </c:extLst>
            </c:dLbl>
            <c:dLbl>
              <c:idx val="2"/>
              <c:layout>
                <c:manualLayout>
                  <c:x val="0"/>
                  <c:y val="4.841149004149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56-4736-98E4-2432EBA51DE6}"/>
                </c:ext>
              </c:extLst>
            </c:dLbl>
            <c:dLbl>
              <c:idx val="3"/>
              <c:layout>
                <c:manualLayout>
                  <c:x val="-3.892939096692828E-3"/>
                  <c:y val="6.4563834728231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56-4736-98E4-2432EBA51DE6}"/>
                </c:ext>
              </c:extLst>
            </c:dLbl>
            <c:dLbl>
              <c:idx val="4"/>
              <c:layout>
                <c:manualLayout>
                  <c:x val="7.817270381532038E-3"/>
                  <c:y val="1.2112037298716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56-4736-98E4-2432EBA51DE6}"/>
                </c:ext>
              </c:extLst>
            </c:dLbl>
            <c:dLbl>
              <c:idx val="5"/>
              <c:layout>
                <c:manualLayout>
                  <c:x val="0"/>
                  <c:y val="-4.8432889935278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56-4736-98E4-2432EBA51DE6}"/>
                </c:ext>
              </c:extLst>
            </c:dLbl>
            <c:dLbl>
              <c:idx val="6"/>
              <c:layout>
                <c:manualLayout>
                  <c:x val="3.8929390966928636E-3"/>
                  <c:y val="-8.0713217793186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56-4736-98E4-2432EBA51DE6}"/>
                </c:ext>
              </c:extLst>
            </c:dLbl>
            <c:dLbl>
              <c:idx val="7"/>
              <c:layout>
                <c:manualLayout>
                  <c:x val="9.7323477417321589E-3"/>
                  <c:y val="-6.457019275305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56-4736-98E4-2432EBA51DE6}"/>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56-4736-98E4-2432EBA51DE6}"/>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pilsetas!$B$222:$B$230</c:f>
              <c:strCache>
                <c:ptCount val="9"/>
                <c:pt idx="0">
                  <c:v>Jūrmalas pilsētas dome</c:v>
                </c:pt>
                <c:pt idx="1">
                  <c:v>Rīgas pilsētas dome</c:v>
                </c:pt>
                <c:pt idx="2">
                  <c:v>Jelgavas pilsētas dome</c:v>
                </c:pt>
                <c:pt idx="3">
                  <c:v>Ventspils pilsētas dome</c:v>
                </c:pt>
                <c:pt idx="4">
                  <c:v>Daugavpils pilsētas dome</c:v>
                </c:pt>
                <c:pt idx="5">
                  <c:v>Jēkabpils pilsētas dome</c:v>
                </c:pt>
                <c:pt idx="6">
                  <c:v>Liepājas pilsētas dome</c:v>
                </c:pt>
                <c:pt idx="7">
                  <c:v>Rēzeknes pilsētas dome</c:v>
                </c:pt>
                <c:pt idx="8">
                  <c:v>Valmieras pilsētas pašvaldība</c:v>
                </c:pt>
              </c:strCache>
            </c:strRef>
          </c:cat>
          <c:val>
            <c:numRef>
              <c:f>pilsetas!$C$222:$C$230</c:f>
              <c:numCache>
                <c:formatCode>_-"Ls"\ * #,##0.00_-;\-"Ls"\ * #,##0.00_-;_-"Ls"\ * "-"??_-;_-@_-</c:formatCode>
                <c:ptCount val="9"/>
                <c:pt idx="0">
                  <c:v>208392.07257425744</c:v>
                </c:pt>
                <c:pt idx="1">
                  <c:v>631166.96766447322</c:v>
                </c:pt>
                <c:pt idx="2">
                  <c:v>1533948.1514966339</c:v>
                </c:pt>
                <c:pt idx="3">
                  <c:v>2022232.6067241386</c:v>
                </c:pt>
                <c:pt idx="4">
                  <c:v>2054839.5254166669</c:v>
                </c:pt>
                <c:pt idx="5">
                  <c:v>2104422.3561639357</c:v>
                </c:pt>
                <c:pt idx="6">
                  <c:v>2220388.0505882353</c:v>
                </c:pt>
                <c:pt idx="7">
                  <c:v>2561515.2005555555</c:v>
                </c:pt>
                <c:pt idx="8">
                  <c:v>3599013.1359444447</c:v>
                </c:pt>
              </c:numCache>
            </c:numRef>
          </c:val>
          <c:extLst>
            <c:ext xmlns:c16="http://schemas.microsoft.com/office/drawing/2014/chart" uri="{C3380CC4-5D6E-409C-BE32-E72D297353CC}">
              <c16:uniqueId val="{00000009-D456-4736-98E4-2432EBA51DE6}"/>
            </c:ext>
          </c:extLst>
        </c:ser>
        <c:dLbls>
          <c:showLegendKey val="0"/>
          <c:showVal val="1"/>
          <c:showCatName val="0"/>
          <c:showSerName val="0"/>
          <c:showPercent val="0"/>
          <c:showBubbleSize val="0"/>
        </c:dLbls>
        <c:gapWidth val="150"/>
        <c:shape val="box"/>
        <c:axId val="288974336"/>
        <c:axId val="288975872"/>
        <c:axId val="0"/>
      </c:bar3DChart>
      <c:catAx>
        <c:axId val="288974336"/>
        <c:scaling>
          <c:orientation val="minMax"/>
        </c:scaling>
        <c:delete val="0"/>
        <c:axPos val="b"/>
        <c:numFmt formatCode="General" sourceLinked="0"/>
        <c:majorTickMark val="out"/>
        <c:minorTickMark val="none"/>
        <c:tickLblPos val="nextTo"/>
        <c:txPr>
          <a:bodyPr/>
          <a:lstStyle/>
          <a:p>
            <a:pPr>
              <a:defRPr b="1"/>
            </a:pPr>
            <a:endParaRPr lang="en-US"/>
          </a:p>
        </c:txPr>
        <c:crossAx val="288975872"/>
        <c:crosses val="autoZero"/>
        <c:auto val="1"/>
        <c:lblAlgn val="ctr"/>
        <c:lblOffset val="100"/>
        <c:noMultiLvlLbl val="0"/>
      </c:catAx>
      <c:valAx>
        <c:axId val="288975872"/>
        <c:scaling>
          <c:orientation val="minMax"/>
        </c:scaling>
        <c:delete val="1"/>
        <c:axPos val="l"/>
        <c:numFmt formatCode="_-&quot;Ls&quot;\ * #,##0.00_-;\-&quot;Ls&quot;\ * #,##0.00_-;_-&quot;Ls&quot;\ * &quot;-&quot;??_-;_-@_-" sourceLinked="1"/>
        <c:majorTickMark val="out"/>
        <c:minorTickMark val="none"/>
        <c:tickLblPos val="nextTo"/>
        <c:crossAx val="288974336"/>
        <c:crosses val="autoZero"/>
        <c:crossBetween val="between"/>
      </c:valAx>
    </c:plotArea>
    <c:plotVisOnly val="1"/>
    <c:dispBlanksAs val="gap"/>
    <c:showDLblsOverMax val="0"/>
  </c:chart>
  <c:printSettings>
    <c:headerFooter/>
    <c:pageMargins b="0.75" l="0.7" r="0.7" t="0.75" header="0.3" footer="0.3"/>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 2000-2013</a:t>
            </a:r>
            <a:r>
              <a:rPr lang="en-US"/>
              <a:t>.</a:t>
            </a:r>
            <a:r>
              <a:rPr lang="lv-LV"/>
              <a:t> </a:t>
            </a:r>
            <a:r>
              <a:rPr lang="en-US"/>
              <a:t>gadam</a:t>
            </a:r>
            <a:r>
              <a:rPr lang="lv-LV"/>
              <a:t> (vismazāk)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4.4350123402758113E-3"/>
                  <c:y val="8.478740157480314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4-44FB-9528-ADCC259D976A}"/>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14-44FB-9528-ADCC259D976A}"/>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14-44FB-9528-ADCC259D976A}"/>
                </c:ext>
              </c:extLst>
            </c:dLbl>
            <c:dLbl>
              <c:idx val="4"/>
              <c:layout>
                <c:manualLayout>
                  <c:x val="-4.8048045018369862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14-44FB-9528-ADCC259D976A}"/>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4-44FB-9528-ADCC259D976A}"/>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4-44FB-9528-ADCC259D976A}"/>
                </c:ext>
              </c:extLst>
            </c:dLbl>
            <c:dLbl>
              <c:idx val="9"/>
              <c:layout>
                <c:manualLayout>
                  <c:x val="8.0080075030615275E-3"/>
                  <c:y val="-7.723577235772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4-44FB-9528-ADCC259D976A}"/>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novadi!$B$123:$B$132</c:f>
              <c:strCache>
                <c:ptCount val="1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strCache>
            </c:strRef>
          </c:cat>
          <c:val>
            <c:numRef>
              <c:f>novadi!$C$123:$C$132</c:f>
              <c:numCache>
                <c:formatCode>_-"Ls"\ * #,##0.00_-;\-"Ls"\ * #,##0.00_-;_-"Ls"\ * "-"??_-;_-@_-</c:formatCode>
                <c:ptCount val="1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numCache>
            </c:numRef>
          </c:val>
          <c:extLst>
            <c:ext xmlns:c16="http://schemas.microsoft.com/office/drawing/2014/chart" uri="{C3380CC4-5D6E-409C-BE32-E72D297353CC}">
              <c16:uniqueId val="{00000007-AF14-44FB-9528-ADCC259D976A}"/>
            </c:ext>
          </c:extLst>
        </c:ser>
        <c:dLbls>
          <c:showLegendKey val="0"/>
          <c:showVal val="1"/>
          <c:showCatName val="0"/>
          <c:showSerName val="0"/>
          <c:showPercent val="0"/>
          <c:showBubbleSize val="0"/>
        </c:dLbls>
        <c:gapWidth val="150"/>
        <c:shape val="box"/>
        <c:axId val="265737344"/>
        <c:axId val="265738880"/>
        <c:axId val="0"/>
      </c:bar3DChart>
      <c:catAx>
        <c:axId val="265737344"/>
        <c:scaling>
          <c:orientation val="minMax"/>
        </c:scaling>
        <c:delete val="0"/>
        <c:axPos val="b"/>
        <c:numFmt formatCode="General" sourceLinked="0"/>
        <c:majorTickMark val="out"/>
        <c:minorTickMark val="none"/>
        <c:tickLblPos val="nextTo"/>
        <c:txPr>
          <a:bodyPr/>
          <a:lstStyle/>
          <a:p>
            <a:pPr>
              <a:defRPr b="1"/>
            </a:pPr>
            <a:endParaRPr lang="en-US"/>
          </a:p>
        </c:txPr>
        <c:crossAx val="265738880"/>
        <c:crosses val="autoZero"/>
        <c:auto val="1"/>
        <c:lblAlgn val="ctr"/>
        <c:lblOffset val="100"/>
        <c:noMultiLvlLbl val="0"/>
      </c:catAx>
      <c:valAx>
        <c:axId val="265738880"/>
        <c:scaling>
          <c:orientation val="minMax"/>
        </c:scaling>
        <c:delete val="1"/>
        <c:axPos val="l"/>
        <c:numFmt formatCode="_-&quot;Ls&quot;\ * #,##0.00_-;\-&quot;Ls&quot;\ * #,##0.00_-;_-&quot;Ls&quot;\ * &quot;-&quot;??_-;_-@_-" sourceLinked="1"/>
        <c:majorTickMark val="out"/>
        <c:minorTickMark val="none"/>
        <c:tickLblPos val="nextTo"/>
        <c:crossAx val="26573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 2000-2013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(novadi!$B$123:$B$132,novadi!$B$223:$B$232)</c:f>
              <c:strCache>
                <c:ptCount val="2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pt idx="10">
                  <c:v>Olaines novada pašvaldība  </c:v>
                </c:pt>
                <c:pt idx="11">
                  <c:v>Krustpils novada pašvaldība </c:v>
                </c:pt>
                <c:pt idx="12">
                  <c:v>Talsu novada pašvaldība  </c:v>
                </c:pt>
                <c:pt idx="13">
                  <c:v>Jelgavas novada pašvaldība </c:v>
                </c:pt>
                <c:pt idx="14">
                  <c:v>Krāslavas novada pašvaldība  </c:v>
                </c:pt>
                <c:pt idx="15">
                  <c:v>Tukuma novada pašvaldība  </c:v>
                </c:pt>
                <c:pt idx="16">
                  <c:v>Kuldīgas novada pašvaldība</c:v>
                </c:pt>
                <c:pt idx="17">
                  <c:v>Cēsu novada pašvaldība</c:v>
                </c:pt>
                <c:pt idx="18">
                  <c:v>Madonas novada pašvaldība</c:v>
                </c:pt>
                <c:pt idx="19">
                  <c:v>Ogres novada pašvaldība  </c:v>
                </c:pt>
              </c:strCache>
            </c:strRef>
          </c:cat>
          <c:val>
            <c:numRef>
              <c:f>(novadi!$C$123:$C$132,novadi!$C$223:$C$232)</c:f>
              <c:numCache>
                <c:formatCode>_-"Ls"\ * #,##0.00_-;\-"Ls"\ * #,##0.00_-;_-"Ls"\ * "-"??_-;_-@_-</c:formatCode>
                <c:ptCount val="2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pt idx="10">
                  <c:v>18204209.460000005</c:v>
                </c:pt>
                <c:pt idx="11">
                  <c:v>18499346.27</c:v>
                </c:pt>
                <c:pt idx="12">
                  <c:v>19156746.880000003</c:v>
                </c:pt>
                <c:pt idx="13">
                  <c:v>23419800.249999996</c:v>
                </c:pt>
                <c:pt idx="14">
                  <c:v>27125237.649999999</c:v>
                </c:pt>
                <c:pt idx="15">
                  <c:v>27193714.780000009</c:v>
                </c:pt>
                <c:pt idx="16">
                  <c:v>30071342.959999997</c:v>
                </c:pt>
                <c:pt idx="17">
                  <c:v>30155898.889999989</c:v>
                </c:pt>
                <c:pt idx="18">
                  <c:v>31634854.7775</c:v>
                </c:pt>
                <c:pt idx="19">
                  <c:v>36114941.830000006</c:v>
                </c:pt>
              </c:numCache>
            </c:numRef>
          </c:val>
          <c:extLst>
            <c:ext xmlns:c16="http://schemas.microsoft.com/office/drawing/2014/chart" uri="{C3380CC4-5D6E-409C-BE32-E72D297353CC}">
              <c16:uniqueId val="{00000000-8B57-4530-ADE5-549A333E5CF4}"/>
            </c:ext>
          </c:extLst>
        </c:ser>
        <c:dLbls>
          <c:showLegendKey val="0"/>
          <c:showVal val="1"/>
          <c:showCatName val="0"/>
          <c:showSerName val="0"/>
          <c:showPercent val="0"/>
          <c:showBubbleSize val="0"/>
        </c:dLbls>
        <c:gapWidth val="150"/>
        <c:shape val="box"/>
        <c:axId val="265640960"/>
        <c:axId val="265655040"/>
        <c:axId val="0"/>
      </c:bar3DChart>
      <c:catAx>
        <c:axId val="265640960"/>
        <c:scaling>
          <c:orientation val="minMax"/>
        </c:scaling>
        <c:delete val="0"/>
        <c:axPos val="b"/>
        <c:numFmt formatCode="General" sourceLinked="0"/>
        <c:majorTickMark val="out"/>
        <c:minorTickMark val="none"/>
        <c:tickLblPos val="nextTo"/>
        <c:txPr>
          <a:bodyPr/>
          <a:lstStyle/>
          <a:p>
            <a:pPr>
              <a:defRPr b="1"/>
            </a:pPr>
            <a:endParaRPr lang="en-US"/>
          </a:p>
        </c:txPr>
        <c:crossAx val="265655040"/>
        <c:crosses val="autoZero"/>
        <c:auto val="1"/>
        <c:lblAlgn val="ctr"/>
        <c:lblOffset val="100"/>
        <c:noMultiLvlLbl val="0"/>
      </c:catAx>
      <c:valAx>
        <c:axId val="265655040"/>
        <c:scaling>
          <c:orientation val="minMax"/>
        </c:scaling>
        <c:delete val="0"/>
        <c:axPos val="l"/>
        <c:numFmt formatCode="_-&quot;Ls&quot;\ * #,##0.00_-;\-&quot;Ls&quot;\ * #,##0.00_-;_-&quot;Ls&quot;\ * &quot;-&quot;??_-;_-@_-" sourceLinked="1"/>
        <c:majorTickMark val="out"/>
        <c:minorTickMark val="none"/>
        <c:tickLblPos val="nextTo"/>
        <c:crossAx val="265640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 2000-2013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1"/>
          <c:h val="0.6643365412656751"/>
        </c:manualLayout>
      </c:layout>
      <c:bar3DChart>
        <c:barDir val="col"/>
        <c:grouping val="clustered"/>
        <c:varyColors val="0"/>
        <c:ser>
          <c:idx val="0"/>
          <c:order val="0"/>
          <c:invertIfNegative val="0"/>
          <c:dLbls>
            <c:dLbl>
              <c:idx val="0"/>
              <c:layout>
                <c:manualLayout>
                  <c:x val="3.1717711369825519E-3"/>
                  <c:y val="0.16296296296296298"/>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5D-44D4-921B-4083268DFEA2}"/>
                </c:ext>
              </c:extLst>
            </c:dLbl>
            <c:dLbl>
              <c:idx val="1"/>
              <c:layout>
                <c:manualLayout>
                  <c:x val="4.7576567054738277E-3"/>
                  <c:y val="0.10370370370370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D-44D4-921B-4083268DFEA2}"/>
                </c:ext>
              </c:extLst>
            </c:dLbl>
            <c:dLbl>
              <c:idx val="2"/>
              <c:layout>
                <c:manualLayout>
                  <c:x val="-1.585885568491276E-3"/>
                  <c:y val="6.6666666666666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D-44D4-921B-4083268DFEA2}"/>
                </c:ext>
              </c:extLst>
            </c:dLbl>
            <c:dLbl>
              <c:idx val="3"/>
              <c:layout>
                <c:manualLayout>
                  <c:x val="1.2687084547930208E-2"/>
                  <c:y val="5.9259259259259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5D-44D4-921B-4083268DFEA2}"/>
                </c:ext>
              </c:extLst>
            </c:dLbl>
            <c:dLbl>
              <c:idx val="4"/>
              <c:layout>
                <c:manualLayout>
                  <c:x val="0"/>
                  <c:y val="5.185185185185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5D-44D4-921B-4083268DFEA2}"/>
                </c:ext>
              </c:extLst>
            </c:dLbl>
            <c:dLbl>
              <c:idx val="5"/>
              <c:layout>
                <c:manualLayout>
                  <c:x val="0"/>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5D-44D4-921B-4083268DFEA2}"/>
                </c:ext>
              </c:extLst>
            </c:dLbl>
            <c:dLbl>
              <c:idx val="6"/>
              <c:layout>
                <c:manualLayout>
                  <c:x val="0"/>
                  <c:y val="7.4074074074073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5D-44D4-921B-4083268DFEA2}"/>
                </c:ext>
              </c:extLst>
            </c:dLbl>
            <c:dLbl>
              <c:idx val="7"/>
              <c:layout>
                <c:manualLayout>
                  <c:x val="9.5153134109476553E-3"/>
                  <c:y val="-2.9629921259842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5D-44D4-921B-4083268DFEA2}"/>
                </c:ext>
              </c:extLst>
            </c:dLbl>
            <c:dLbl>
              <c:idx val="8"/>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5D-44D4-921B-4083268DFEA2}"/>
                </c:ext>
              </c:extLst>
            </c:dLbl>
            <c:dLbl>
              <c:idx val="9"/>
              <c:layout>
                <c:manualLayout>
                  <c:x val="6.3435422739652201E-3"/>
                  <c:y val="-5.5555555555555539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5D-44D4-921B-4083268DFEA2}"/>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465D-44D4-921B-4083268DFEA2}"/>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novadi!$B$223:$B$232</c:f>
              <c:strCache>
                <c:ptCount val="10"/>
                <c:pt idx="0">
                  <c:v>Olaines novada pašvaldība  </c:v>
                </c:pt>
                <c:pt idx="1">
                  <c:v>Krustpils novada pašvaldība </c:v>
                </c:pt>
                <c:pt idx="2">
                  <c:v>Talsu novada pašvaldība  </c:v>
                </c:pt>
                <c:pt idx="3">
                  <c:v>Jelgavas novada pašvaldība </c:v>
                </c:pt>
                <c:pt idx="4">
                  <c:v>Krāslavas novada pašvaldība  </c:v>
                </c:pt>
                <c:pt idx="5">
                  <c:v>Tukuma novada pašvaldība  </c:v>
                </c:pt>
                <c:pt idx="6">
                  <c:v>Kuldīgas novada pašvaldība</c:v>
                </c:pt>
                <c:pt idx="7">
                  <c:v>Cēsu novada pašvaldība</c:v>
                </c:pt>
                <c:pt idx="8">
                  <c:v>Madonas novada pašvaldība</c:v>
                </c:pt>
                <c:pt idx="9">
                  <c:v>Ogres novada pašvaldība  </c:v>
                </c:pt>
              </c:strCache>
            </c:strRef>
          </c:cat>
          <c:val>
            <c:numRef>
              <c:f>novadi!$C$223:$C$232</c:f>
              <c:numCache>
                <c:formatCode>_-"Ls"\ * #,##0.00_-;\-"Ls"\ * #,##0.00_-;_-"Ls"\ * "-"??_-;_-@_-</c:formatCode>
                <c:ptCount val="10"/>
                <c:pt idx="0">
                  <c:v>18204209.460000005</c:v>
                </c:pt>
                <c:pt idx="1">
                  <c:v>18499346.27</c:v>
                </c:pt>
                <c:pt idx="2">
                  <c:v>19156746.880000003</c:v>
                </c:pt>
                <c:pt idx="3">
                  <c:v>23419800.249999996</c:v>
                </c:pt>
                <c:pt idx="4">
                  <c:v>27125237.649999999</c:v>
                </c:pt>
                <c:pt idx="5">
                  <c:v>27193714.780000009</c:v>
                </c:pt>
                <c:pt idx="6">
                  <c:v>30071342.959999997</c:v>
                </c:pt>
                <c:pt idx="7">
                  <c:v>30155898.889999989</c:v>
                </c:pt>
                <c:pt idx="8">
                  <c:v>31634854.7775</c:v>
                </c:pt>
                <c:pt idx="9">
                  <c:v>36114941.830000006</c:v>
                </c:pt>
              </c:numCache>
            </c:numRef>
          </c:val>
          <c:extLst>
            <c:ext xmlns:c16="http://schemas.microsoft.com/office/drawing/2014/chart" uri="{C3380CC4-5D6E-409C-BE32-E72D297353CC}">
              <c16:uniqueId val="{0000000B-465D-44D4-921B-4083268DFEA2}"/>
            </c:ext>
          </c:extLst>
        </c:ser>
        <c:dLbls>
          <c:showLegendKey val="0"/>
          <c:showVal val="1"/>
          <c:showCatName val="0"/>
          <c:showSerName val="0"/>
          <c:showPercent val="0"/>
          <c:showBubbleSize val="0"/>
        </c:dLbls>
        <c:gapWidth val="150"/>
        <c:shape val="box"/>
        <c:axId val="265832704"/>
        <c:axId val="265834496"/>
        <c:axId val="0"/>
      </c:bar3DChart>
      <c:catAx>
        <c:axId val="265832704"/>
        <c:scaling>
          <c:orientation val="minMax"/>
        </c:scaling>
        <c:delete val="0"/>
        <c:axPos val="b"/>
        <c:numFmt formatCode="General" sourceLinked="0"/>
        <c:majorTickMark val="out"/>
        <c:minorTickMark val="none"/>
        <c:tickLblPos val="nextTo"/>
        <c:txPr>
          <a:bodyPr/>
          <a:lstStyle/>
          <a:p>
            <a:pPr>
              <a:defRPr b="1"/>
            </a:pPr>
            <a:endParaRPr lang="en-US"/>
          </a:p>
        </c:txPr>
        <c:crossAx val="265834496"/>
        <c:crosses val="autoZero"/>
        <c:auto val="1"/>
        <c:lblAlgn val="ctr"/>
        <c:lblOffset val="100"/>
        <c:noMultiLvlLbl val="0"/>
      </c:catAx>
      <c:valAx>
        <c:axId val="265834496"/>
        <c:scaling>
          <c:orientation val="minMax"/>
        </c:scaling>
        <c:delete val="1"/>
        <c:axPos val="l"/>
        <c:numFmt formatCode="_-&quot;Ls&quot;\ * #,##0.00_-;\-&quot;Ls&quot;\ * #,##0.00_-;_-&quot;Ls&quot;\ * &quot;-&quot;??_-;_-@_-" sourceLinked="1"/>
        <c:majorTickMark val="out"/>
        <c:minorTickMark val="none"/>
        <c:tickLblPos val="nextTo"/>
        <c:crossAx val="265832704"/>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 1995-2013</a:t>
            </a:r>
            <a:r>
              <a:rPr lang="en-US"/>
              <a:t>.</a:t>
            </a:r>
            <a:r>
              <a:rPr lang="lv-LV"/>
              <a:t> </a:t>
            </a:r>
            <a:r>
              <a:rPr lang="en-US"/>
              <a:t>gadam</a:t>
            </a:r>
            <a:r>
              <a:rPr lang="lv-LV"/>
              <a:t> (vismazāk)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4.4350123402758113E-3"/>
                  <c:y val="8.478740157480314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F-4F71-BFEC-24870AE4C666}"/>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F-4F71-BFEC-24870AE4C666}"/>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0F-4F71-BFEC-24870AE4C666}"/>
                </c:ext>
              </c:extLst>
            </c:dLbl>
            <c:dLbl>
              <c:idx val="4"/>
              <c:layout>
                <c:manualLayout>
                  <c:x val="-4.8048045018369862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0F-4F71-BFEC-24870AE4C666}"/>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0F-4F71-BFEC-24870AE4C666}"/>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0F-4F71-BFEC-24870AE4C666}"/>
                </c:ext>
              </c:extLst>
            </c:dLbl>
            <c:dLbl>
              <c:idx val="9"/>
              <c:layout>
                <c:manualLayout>
                  <c:x val="8.0080075030615275E-3"/>
                  <c:y val="-7.723577235772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0F-4F71-BFEC-24870AE4C666}"/>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novadi!$B$242:$B$251</c:f>
              <c:strCache>
                <c:ptCount val="1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strCache>
            </c:strRef>
          </c:cat>
          <c:val>
            <c:numRef>
              <c:f>novadi!$C$242:$C$251</c:f>
              <c:numCache>
                <c:formatCode>_-"Ls"\ * #,##0.00_-;\-"Ls"\ * #,##0.00_-;_-"Ls"\ * "-"??_-;_-@_-</c:formatCode>
                <c:ptCount val="1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numCache>
            </c:numRef>
          </c:val>
          <c:extLst>
            <c:ext xmlns:c16="http://schemas.microsoft.com/office/drawing/2014/chart" uri="{C3380CC4-5D6E-409C-BE32-E72D297353CC}">
              <c16:uniqueId val="{00000007-660F-4F71-BFEC-24870AE4C666}"/>
            </c:ext>
          </c:extLst>
        </c:ser>
        <c:dLbls>
          <c:showLegendKey val="0"/>
          <c:showVal val="1"/>
          <c:showCatName val="0"/>
          <c:showSerName val="0"/>
          <c:showPercent val="0"/>
          <c:showBubbleSize val="0"/>
        </c:dLbls>
        <c:gapWidth val="150"/>
        <c:shape val="box"/>
        <c:axId val="265876224"/>
        <c:axId val="265877760"/>
        <c:axId val="0"/>
      </c:bar3DChart>
      <c:catAx>
        <c:axId val="265876224"/>
        <c:scaling>
          <c:orientation val="minMax"/>
        </c:scaling>
        <c:delete val="0"/>
        <c:axPos val="b"/>
        <c:numFmt formatCode="General" sourceLinked="0"/>
        <c:majorTickMark val="out"/>
        <c:minorTickMark val="none"/>
        <c:tickLblPos val="nextTo"/>
        <c:txPr>
          <a:bodyPr/>
          <a:lstStyle/>
          <a:p>
            <a:pPr>
              <a:defRPr b="1"/>
            </a:pPr>
            <a:endParaRPr lang="en-US"/>
          </a:p>
        </c:txPr>
        <c:crossAx val="265877760"/>
        <c:crosses val="autoZero"/>
        <c:auto val="1"/>
        <c:lblAlgn val="ctr"/>
        <c:lblOffset val="100"/>
        <c:noMultiLvlLbl val="0"/>
      </c:catAx>
      <c:valAx>
        <c:axId val="265877760"/>
        <c:scaling>
          <c:orientation val="minMax"/>
        </c:scaling>
        <c:delete val="1"/>
        <c:axPos val="l"/>
        <c:numFmt formatCode="_-&quot;Ls&quot;\ * #,##0.00_-;\-&quot;Ls&quot;\ * #,##0.00_-;_-&quot;Ls&quot;\ * &quot;-&quot;??_-;_-@_-" sourceLinked="1"/>
        <c:majorTickMark val="out"/>
        <c:minorTickMark val="none"/>
        <c:tickLblPos val="nextTo"/>
        <c:crossAx val="265876224"/>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(novadi!$B$242:$B$251,novadi!$B$342:$B$351)</c:f>
              <c:strCache>
                <c:ptCount val="2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pt idx="10">
                  <c:v>Olaines novada pašvaldība  </c:v>
                </c:pt>
                <c:pt idx="11">
                  <c:v>Krustpils novada pašvaldība </c:v>
                </c:pt>
                <c:pt idx="12">
                  <c:v>Talsu novada pašvaldība  </c:v>
                </c:pt>
                <c:pt idx="13">
                  <c:v>Jelgavas novada pašvaldība </c:v>
                </c:pt>
                <c:pt idx="14">
                  <c:v>Krāslavas novada pašvaldība  </c:v>
                </c:pt>
                <c:pt idx="15">
                  <c:v>Tukuma novada pašvaldība  </c:v>
                </c:pt>
                <c:pt idx="16">
                  <c:v>Kuldīgas novada pašvaldība</c:v>
                </c:pt>
                <c:pt idx="17">
                  <c:v>Cēsu novada pašvaldība</c:v>
                </c:pt>
                <c:pt idx="18">
                  <c:v>Madonas novada pašvaldība</c:v>
                </c:pt>
                <c:pt idx="19">
                  <c:v>Ogres novada pašvaldība  </c:v>
                </c:pt>
              </c:strCache>
            </c:strRef>
          </c:cat>
          <c:val>
            <c:numRef>
              <c:f>(novadi!$C$242:$C$251,novadi!$C$342:$C$351)</c:f>
              <c:numCache>
                <c:formatCode>_-"Ls"\ * #,##0.00_-;\-"Ls"\ * #,##0.00_-;_-"Ls"\ * "-"??_-;_-@_-</c:formatCode>
                <c:ptCount val="2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pt idx="10">
                  <c:v>18204209.460000005</c:v>
                </c:pt>
                <c:pt idx="11">
                  <c:v>18499346.27</c:v>
                </c:pt>
                <c:pt idx="12">
                  <c:v>19156746.880000003</c:v>
                </c:pt>
                <c:pt idx="13">
                  <c:v>23523716.549999997</c:v>
                </c:pt>
                <c:pt idx="14">
                  <c:v>27125237.649999999</c:v>
                </c:pt>
                <c:pt idx="15">
                  <c:v>27193714.780000009</c:v>
                </c:pt>
                <c:pt idx="16">
                  <c:v>30071342.959999997</c:v>
                </c:pt>
                <c:pt idx="17">
                  <c:v>30155898.889999989</c:v>
                </c:pt>
                <c:pt idx="18">
                  <c:v>31634854.7775</c:v>
                </c:pt>
                <c:pt idx="19">
                  <c:v>36162941.830000006</c:v>
                </c:pt>
              </c:numCache>
            </c:numRef>
          </c:val>
          <c:extLst>
            <c:ext xmlns:c16="http://schemas.microsoft.com/office/drawing/2014/chart" uri="{C3380CC4-5D6E-409C-BE32-E72D297353CC}">
              <c16:uniqueId val="{00000000-15C5-45D3-B249-1C8641DB9B81}"/>
            </c:ext>
          </c:extLst>
        </c:ser>
        <c:dLbls>
          <c:showLegendKey val="0"/>
          <c:showVal val="1"/>
          <c:showCatName val="0"/>
          <c:showSerName val="0"/>
          <c:showPercent val="0"/>
          <c:showBubbleSize val="0"/>
        </c:dLbls>
        <c:gapWidth val="150"/>
        <c:shape val="box"/>
        <c:axId val="289036928"/>
        <c:axId val="289063296"/>
        <c:axId val="0"/>
      </c:bar3DChart>
      <c:catAx>
        <c:axId val="289036928"/>
        <c:scaling>
          <c:orientation val="minMax"/>
        </c:scaling>
        <c:delete val="0"/>
        <c:axPos val="b"/>
        <c:numFmt formatCode="General" sourceLinked="0"/>
        <c:majorTickMark val="out"/>
        <c:minorTickMark val="none"/>
        <c:tickLblPos val="nextTo"/>
        <c:txPr>
          <a:bodyPr/>
          <a:lstStyle/>
          <a:p>
            <a:pPr>
              <a:defRPr b="1"/>
            </a:pPr>
            <a:endParaRPr lang="en-US"/>
          </a:p>
        </c:txPr>
        <c:crossAx val="289063296"/>
        <c:crosses val="autoZero"/>
        <c:auto val="1"/>
        <c:lblAlgn val="ctr"/>
        <c:lblOffset val="100"/>
        <c:noMultiLvlLbl val="0"/>
      </c:catAx>
      <c:valAx>
        <c:axId val="289063296"/>
        <c:scaling>
          <c:orientation val="minMax"/>
        </c:scaling>
        <c:delete val="0"/>
        <c:axPos val="l"/>
        <c:numFmt formatCode="_-&quot;Ls&quot;\ * #,##0.00_-;\-&quot;Ls&quot;\ * #,##0.00_-;_-&quot;Ls&quot;\ * &quot;-&quot;??_-;_-@_-" sourceLinked="1"/>
        <c:majorTickMark val="out"/>
        <c:minorTickMark val="none"/>
        <c:tickLblPos val="nextTo"/>
        <c:crossAx val="289036928"/>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novadu</a:t>
            </a:r>
            <a:r>
              <a:rPr lang="lv-LV" baseline="0">
                <a:solidFill>
                  <a:srgbClr val="FF0000"/>
                </a:solidFill>
              </a:rPr>
              <a:t> pašvaldībām</a:t>
            </a:r>
            <a:r>
              <a:rPr lang="lv-LV"/>
              <a:t> 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1"/>
          <c:h val="0.6643365412656751"/>
        </c:manualLayout>
      </c:layout>
      <c:bar3DChart>
        <c:barDir val="col"/>
        <c:grouping val="clustered"/>
        <c:varyColors val="0"/>
        <c:ser>
          <c:idx val="0"/>
          <c:order val="0"/>
          <c:invertIfNegative val="0"/>
          <c:dLbls>
            <c:dLbl>
              <c:idx val="0"/>
              <c:layout>
                <c:manualLayout>
                  <c:x val="0"/>
                  <c:y val="0.15185185185185185"/>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F0-4EED-ABE3-F424D778C1EA}"/>
                </c:ext>
              </c:extLst>
            </c:dLbl>
            <c:dLbl>
              <c:idx val="1"/>
              <c:layout>
                <c:manualLayout>
                  <c:x val="-9.5153134109476553E-3"/>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F0-4EED-ABE3-F424D778C1EA}"/>
                </c:ext>
              </c:extLst>
            </c:dLbl>
            <c:dLbl>
              <c:idx val="2"/>
              <c:layout>
                <c:manualLayout>
                  <c:x val="3.1717711369825519E-3"/>
                  <c:y val="4.8148148148148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F0-4EED-ABE3-F424D778C1EA}"/>
                </c:ext>
              </c:extLst>
            </c:dLbl>
            <c:dLbl>
              <c:idx val="3"/>
              <c:layout>
                <c:manualLayout>
                  <c:x val="-1.585885568491276E-3"/>
                  <c:y val="4.8148148148148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F0-4EED-ABE3-F424D778C1EA}"/>
                </c:ext>
              </c:extLst>
            </c:dLbl>
            <c:dLbl>
              <c:idx val="4"/>
              <c:layout>
                <c:manualLayout>
                  <c:x val="-7.92942784245638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F0-4EED-ABE3-F424D778C1EA}"/>
                </c:ext>
              </c:extLst>
            </c:dLbl>
            <c:dLbl>
              <c:idx val="7"/>
              <c:layout>
                <c:manualLayout>
                  <c:x val="7.92942784245638E-3"/>
                  <c:y val="-2.9629921259842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F0-4EED-ABE3-F424D778C1EA}"/>
                </c:ext>
              </c:extLst>
            </c:dLbl>
            <c:dLbl>
              <c:idx val="8"/>
              <c:layout>
                <c:manualLayout>
                  <c:x val="6.343542273965103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F0-4EED-ABE3-F424D778C1EA}"/>
                </c:ext>
              </c:extLst>
            </c:dLbl>
            <c:dLbl>
              <c:idx val="9"/>
              <c:layout>
                <c:manualLayout>
                  <c:x val="7.929427842456496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F0-4EED-ABE3-F424D778C1EA}"/>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86F0-4EED-ABE3-F424D778C1EA}"/>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novadi!$B$342:$B$351</c:f>
              <c:strCache>
                <c:ptCount val="10"/>
                <c:pt idx="0">
                  <c:v>Olaines novada pašvaldība  </c:v>
                </c:pt>
                <c:pt idx="1">
                  <c:v>Krustpils novada pašvaldība </c:v>
                </c:pt>
                <c:pt idx="2">
                  <c:v>Talsu novada pašvaldība  </c:v>
                </c:pt>
                <c:pt idx="3">
                  <c:v>Jelgavas novada pašvaldība </c:v>
                </c:pt>
                <c:pt idx="4">
                  <c:v>Krāslavas novada pašvaldība  </c:v>
                </c:pt>
                <c:pt idx="5">
                  <c:v>Tukuma novada pašvaldība  </c:v>
                </c:pt>
                <c:pt idx="6">
                  <c:v>Kuldīgas novada pašvaldība</c:v>
                </c:pt>
                <c:pt idx="7">
                  <c:v>Cēsu novada pašvaldība</c:v>
                </c:pt>
                <c:pt idx="8">
                  <c:v>Madonas novada pašvaldība</c:v>
                </c:pt>
                <c:pt idx="9">
                  <c:v>Ogres novada pašvaldība  </c:v>
                </c:pt>
              </c:strCache>
            </c:strRef>
          </c:cat>
          <c:val>
            <c:numRef>
              <c:f>novadi!$C$342:$C$351</c:f>
              <c:numCache>
                <c:formatCode>_-"Ls"\ * #,##0.00_-;\-"Ls"\ * #,##0.00_-;_-"Ls"\ * "-"??_-;_-@_-</c:formatCode>
                <c:ptCount val="10"/>
                <c:pt idx="0">
                  <c:v>18204209.460000005</c:v>
                </c:pt>
                <c:pt idx="1">
                  <c:v>18499346.27</c:v>
                </c:pt>
                <c:pt idx="2">
                  <c:v>19156746.880000003</c:v>
                </c:pt>
                <c:pt idx="3">
                  <c:v>23523716.549999997</c:v>
                </c:pt>
                <c:pt idx="4">
                  <c:v>27125237.649999999</c:v>
                </c:pt>
                <c:pt idx="5">
                  <c:v>27193714.780000009</c:v>
                </c:pt>
                <c:pt idx="6">
                  <c:v>30071342.959999997</c:v>
                </c:pt>
                <c:pt idx="7">
                  <c:v>30155898.889999989</c:v>
                </c:pt>
                <c:pt idx="8">
                  <c:v>31634854.7775</c:v>
                </c:pt>
                <c:pt idx="9">
                  <c:v>36162941.830000006</c:v>
                </c:pt>
              </c:numCache>
            </c:numRef>
          </c:val>
          <c:extLst>
            <c:ext xmlns:c16="http://schemas.microsoft.com/office/drawing/2014/chart" uri="{C3380CC4-5D6E-409C-BE32-E72D297353CC}">
              <c16:uniqueId val="{00000009-86F0-4EED-ABE3-F424D778C1EA}"/>
            </c:ext>
          </c:extLst>
        </c:ser>
        <c:dLbls>
          <c:showLegendKey val="0"/>
          <c:showVal val="1"/>
          <c:showCatName val="0"/>
          <c:showSerName val="0"/>
          <c:showPercent val="0"/>
          <c:showBubbleSize val="0"/>
        </c:dLbls>
        <c:gapWidth val="150"/>
        <c:shape val="box"/>
        <c:axId val="289363840"/>
        <c:axId val="289365376"/>
        <c:axId val="0"/>
      </c:bar3DChart>
      <c:catAx>
        <c:axId val="289363840"/>
        <c:scaling>
          <c:orientation val="minMax"/>
        </c:scaling>
        <c:delete val="0"/>
        <c:axPos val="b"/>
        <c:numFmt formatCode="General" sourceLinked="0"/>
        <c:majorTickMark val="out"/>
        <c:minorTickMark val="none"/>
        <c:tickLblPos val="nextTo"/>
        <c:txPr>
          <a:bodyPr/>
          <a:lstStyle/>
          <a:p>
            <a:pPr>
              <a:defRPr b="1"/>
            </a:pPr>
            <a:endParaRPr lang="en-US"/>
          </a:p>
        </c:txPr>
        <c:crossAx val="289365376"/>
        <c:crosses val="autoZero"/>
        <c:auto val="1"/>
        <c:lblAlgn val="ctr"/>
        <c:lblOffset val="100"/>
        <c:noMultiLvlLbl val="0"/>
      </c:catAx>
      <c:valAx>
        <c:axId val="289365376"/>
        <c:scaling>
          <c:orientation val="minMax"/>
        </c:scaling>
        <c:delete val="1"/>
        <c:axPos val="l"/>
        <c:numFmt formatCode="_-&quot;Ls&quot;\ * #,##0.00_-;\-&quot;Ls&quot;\ * #,##0.00_-;_-&quot;Ls&quot;\ * &quot;-&quot;??_-;_-@_-" sourceLinked="1"/>
        <c:majorTickMark val="out"/>
        <c:minorTickMark val="none"/>
        <c:tickLblPos val="nextTo"/>
        <c:crossAx val="28936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Neatmaksājamā palīdzība t.sk. ES fondi </a:t>
            </a:r>
            <a:r>
              <a:rPr lang="lv-LV"/>
              <a:t> </a:t>
            </a:r>
            <a:r>
              <a:rPr lang="lv-LV">
                <a:solidFill>
                  <a:srgbClr val="FF0000"/>
                </a:solidFill>
              </a:rPr>
              <a:t>republikas pilsētām </a:t>
            </a:r>
            <a:r>
              <a:rPr lang="lv-LV">
                <a:solidFill>
                  <a:sysClr val="windowText" lastClr="000000"/>
                </a:solidFill>
              </a:rPr>
              <a:t>2000-2013</a:t>
            </a:r>
            <a:r>
              <a:rPr lang="en-US"/>
              <a:t>.</a:t>
            </a:r>
            <a:r>
              <a:rPr lang="lv-LV"/>
              <a:t> </a:t>
            </a:r>
            <a:r>
              <a:rPr lang="en-US"/>
              <a:t>gadam</a:t>
            </a:r>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9168126412035518"/>
          <c:h val="0.62718419523680491"/>
        </c:manualLayout>
      </c:layout>
      <c:bar3DChart>
        <c:barDir val="col"/>
        <c:grouping val="clustered"/>
        <c:varyColors val="0"/>
        <c:ser>
          <c:idx val="0"/>
          <c:order val="0"/>
          <c:tx>
            <c:strRef>
              <c:f>pilsetas!$C$23</c:f>
              <c:strCache>
                <c:ptCount val="1"/>
                <c:pt idx="0">
                  <c:v>Neatmaksājamā palīdzība t.sk. ES fondi 2000-2013.gadam</c:v>
                </c:pt>
              </c:strCache>
            </c:strRef>
          </c:tx>
          <c:invertIfNegative val="0"/>
          <c:dLbls>
            <c:dLbl>
              <c:idx val="0"/>
              <c:layout>
                <c:manualLayout>
                  <c:x val="-1.9464717211377326E-3"/>
                  <c:y val="4.0342908367913349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52-4094-8A39-233FAA1ED64D}"/>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52-4094-8A39-233FAA1ED64D}"/>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52-4094-8A39-233FAA1ED64D}"/>
                </c:ext>
              </c:extLst>
            </c:dLbl>
            <c:dLbl>
              <c:idx val="7"/>
              <c:layout>
                <c:manualLayout>
                  <c:x val="-5.8394151634131976E-3"/>
                  <c:y val="-4.8411490041496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52-4094-8A39-233FAA1ED64D}"/>
                </c:ext>
              </c:extLst>
            </c:dLbl>
            <c:dLbl>
              <c:idx val="8"/>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CC52-4094-8A39-233FAA1ED64D}"/>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pilsetas!$B$24:$B$32</c:f>
              <c:strCache>
                <c:ptCount val="9"/>
                <c:pt idx="0">
                  <c:v>Jūrmalas pilsētas dome</c:v>
                </c:pt>
                <c:pt idx="1">
                  <c:v>Rēzeknes pilsētas dome</c:v>
                </c:pt>
                <c:pt idx="2">
                  <c:v>Jēkabpils pilsētas dome</c:v>
                </c:pt>
                <c:pt idx="3">
                  <c:v>Valmieras pilsētas pašvaldība</c:v>
                </c:pt>
                <c:pt idx="4">
                  <c:v>Jelgavas pilsētas dome</c:v>
                </c:pt>
                <c:pt idx="5">
                  <c:v>Ventspils pilsētas dome</c:v>
                </c:pt>
                <c:pt idx="6">
                  <c:v>Daugavpils pilsētas dome</c:v>
                </c:pt>
                <c:pt idx="7">
                  <c:v>Liepājas pilsētas dome</c:v>
                </c:pt>
                <c:pt idx="8">
                  <c:v>Rīgas pilsētas dome</c:v>
                </c:pt>
              </c:strCache>
            </c:strRef>
          </c:cat>
          <c:val>
            <c:numRef>
              <c:f>pilsetas!$C$24:$C$32</c:f>
              <c:numCache>
                <c:formatCode>_-"Ls"\ * #,##0.00_-;\-"Ls"\ * #,##0.00_-;_-"Ls"\ * "-"??_-;_-@_-</c:formatCode>
                <c:ptCount val="9"/>
                <c:pt idx="0">
                  <c:v>17618662.060000002</c:v>
                </c:pt>
                <c:pt idx="1">
                  <c:v>43849351.609999999</c:v>
                </c:pt>
                <c:pt idx="2">
                  <c:v>48151517.904098392</c:v>
                </c:pt>
                <c:pt idx="3">
                  <c:v>57773671.817000009</c:v>
                </c:pt>
                <c:pt idx="4">
                  <c:v>79749220.730000004</c:v>
                </c:pt>
                <c:pt idx="5">
                  <c:v>109269536.19000004</c:v>
                </c:pt>
                <c:pt idx="6">
                  <c:v>136202466.36000001</c:v>
                </c:pt>
                <c:pt idx="7">
                  <c:v>139246143.44</c:v>
                </c:pt>
                <c:pt idx="8">
                  <c:v>182776129.56999987</c:v>
                </c:pt>
              </c:numCache>
            </c:numRef>
          </c:val>
          <c:extLst>
            <c:ext xmlns:c16="http://schemas.microsoft.com/office/drawing/2014/chart" uri="{C3380CC4-5D6E-409C-BE32-E72D297353CC}">
              <c16:uniqueId val="{00000005-CC52-4094-8A39-233FAA1ED64D}"/>
            </c:ext>
          </c:extLst>
        </c:ser>
        <c:dLbls>
          <c:showLegendKey val="0"/>
          <c:showVal val="1"/>
          <c:showCatName val="0"/>
          <c:showSerName val="0"/>
          <c:showPercent val="0"/>
          <c:showBubbleSize val="0"/>
        </c:dLbls>
        <c:gapWidth val="150"/>
        <c:shape val="box"/>
        <c:axId val="265534080"/>
        <c:axId val="265879936"/>
        <c:axId val="0"/>
      </c:bar3DChart>
      <c:catAx>
        <c:axId val="265534080"/>
        <c:scaling>
          <c:orientation val="minMax"/>
        </c:scaling>
        <c:delete val="0"/>
        <c:axPos val="b"/>
        <c:numFmt formatCode="General" sourceLinked="0"/>
        <c:majorTickMark val="out"/>
        <c:minorTickMark val="none"/>
        <c:tickLblPos val="nextTo"/>
        <c:txPr>
          <a:bodyPr/>
          <a:lstStyle/>
          <a:p>
            <a:pPr>
              <a:defRPr b="1"/>
            </a:pPr>
            <a:endParaRPr lang="en-US"/>
          </a:p>
        </c:txPr>
        <c:crossAx val="265879936"/>
        <c:crosses val="autoZero"/>
        <c:auto val="1"/>
        <c:lblAlgn val="ctr"/>
        <c:lblOffset val="100"/>
        <c:noMultiLvlLbl val="0"/>
      </c:catAx>
      <c:valAx>
        <c:axId val="265879936"/>
        <c:scaling>
          <c:orientation val="minMax"/>
        </c:scaling>
        <c:delete val="1"/>
        <c:axPos val="l"/>
        <c:numFmt formatCode="_-&quot;Ls&quot;\ * #,##0.00_-;\-&quot;Ls&quot;\ * #,##0.00_-;_-&quot;Ls&quot;\ * &quot;-&quot;??_-;_-@_-" sourceLinked="1"/>
        <c:majorTickMark val="out"/>
        <c:minorTickMark val="none"/>
        <c:tickLblPos val="nextTo"/>
        <c:crossAx val="265534080"/>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 pašvaldībām </a:t>
            </a:r>
            <a:r>
              <a:rPr lang="lv-LV">
                <a:solidFill>
                  <a:sysClr val="windowText" lastClr="000000"/>
                </a:solidFill>
              </a:rPr>
              <a:t>periodā</a:t>
            </a:r>
            <a:r>
              <a:rPr lang="lv-LV">
                <a:solidFill>
                  <a:srgbClr val="FF0000"/>
                </a:solidFill>
              </a:rPr>
              <a:t> </a:t>
            </a:r>
            <a:r>
              <a:rPr lang="lv-LV"/>
              <a:t>no 1995-2013</a:t>
            </a:r>
            <a:r>
              <a:rPr lang="en-US"/>
              <a:t>.</a:t>
            </a:r>
            <a:r>
              <a:rPr lang="lv-LV"/>
              <a:t> </a:t>
            </a:r>
            <a:r>
              <a:rPr lang="en-US"/>
              <a:t>gadam</a:t>
            </a:r>
            <a:r>
              <a:rPr lang="lv-LV"/>
              <a:t> (vismazāk)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6.0303857072635594E-3"/>
                  <c:y val="-2.632370953630796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BF-4A78-BD30-87755498472F}"/>
                </c:ext>
              </c:extLst>
            </c:dLbl>
            <c:dLbl>
              <c:idx val="1"/>
              <c:layout>
                <c:manualLayout>
                  <c:x val="-4.2440700160378993E-3"/>
                  <c:y val="3.05540974044911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BF-4A78-BD30-87755498472F}"/>
                </c:ext>
              </c:extLst>
            </c:dLbl>
            <c:dLbl>
              <c:idx val="3"/>
              <c:layout>
                <c:manualLayout>
                  <c:x val="-1.5953733669877555E-3"/>
                  <c:y val="3.2011081948089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BF-4A78-BD30-87755498472F}"/>
                </c:ext>
              </c:extLst>
            </c:dLbl>
            <c:dLbl>
              <c:idx val="4"/>
              <c:layout>
                <c:manualLayout>
                  <c:x val="-4.8048374735365868E-3"/>
                  <c:y val="-3.0442694663167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BF-4A78-BD30-87755498472F}"/>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BF-4A78-BD30-87755498472F}"/>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BF-4A78-BD30-87755498472F}"/>
                </c:ext>
              </c:extLst>
            </c:dLbl>
            <c:dLbl>
              <c:idx val="9"/>
              <c:layout>
                <c:manualLayout>
                  <c:x val="8.0080075030615275E-3"/>
                  <c:y val="-7.723577235772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BF-4A78-BD30-87755498472F}"/>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novadi!$B$362:$B$371</c:f>
              <c:strCache>
                <c:ptCount val="10"/>
                <c:pt idx="0">
                  <c:v>Carnikavas novada pašvaldība</c:v>
                </c:pt>
                <c:pt idx="1">
                  <c:v>Ikšķiles novada pašvaldība </c:v>
                </c:pt>
                <c:pt idx="2">
                  <c:v>Sējas novada pašvaldība  </c:v>
                </c:pt>
                <c:pt idx="3">
                  <c:v>Stopiņu novada pašvaldība  </c:v>
                </c:pt>
                <c:pt idx="4">
                  <c:v>Garkalnes novada pašvaldība </c:v>
                </c:pt>
                <c:pt idx="5">
                  <c:v>Alsungas novada pašvaldība </c:v>
                </c:pt>
                <c:pt idx="6">
                  <c:v>Rundāles novada pašvaldība  </c:v>
                </c:pt>
                <c:pt idx="7">
                  <c:v>Vaiņodes novada pašvaldība  </c:v>
                </c:pt>
                <c:pt idx="8">
                  <c:v>Nīcas  novada pašvaldība </c:v>
                </c:pt>
                <c:pt idx="9">
                  <c:v>Līgatnes novada pašvaldība</c:v>
                </c:pt>
              </c:strCache>
            </c:strRef>
          </c:cat>
          <c:val>
            <c:numRef>
              <c:f>novadi!$C$362:$C$371</c:f>
              <c:numCache>
                <c:formatCode>_-"Ls"\ * #,##0.00_-;\-"Ls"\ * #,##0.00_-;_-"Ls"\ * "-"??_-;_-@_-</c:formatCode>
                <c:ptCount val="10"/>
                <c:pt idx="0">
                  <c:v>0</c:v>
                </c:pt>
                <c:pt idx="1">
                  <c:v>12000</c:v>
                </c:pt>
                <c:pt idx="2">
                  <c:v>20000</c:v>
                </c:pt>
                <c:pt idx="3">
                  <c:v>39374</c:v>
                </c:pt>
                <c:pt idx="4">
                  <c:v>41990</c:v>
                </c:pt>
                <c:pt idx="5">
                  <c:v>60000</c:v>
                </c:pt>
                <c:pt idx="6">
                  <c:v>83000</c:v>
                </c:pt>
                <c:pt idx="7">
                  <c:v>165622</c:v>
                </c:pt>
                <c:pt idx="8">
                  <c:v>166000</c:v>
                </c:pt>
                <c:pt idx="9">
                  <c:v>172540</c:v>
                </c:pt>
              </c:numCache>
            </c:numRef>
          </c:val>
          <c:extLst>
            <c:ext xmlns:c16="http://schemas.microsoft.com/office/drawing/2014/chart" uri="{C3380CC4-5D6E-409C-BE32-E72D297353CC}">
              <c16:uniqueId val="{00000007-85BF-4A78-BD30-87755498472F}"/>
            </c:ext>
          </c:extLst>
        </c:ser>
        <c:dLbls>
          <c:showLegendKey val="0"/>
          <c:showVal val="1"/>
          <c:showCatName val="0"/>
          <c:showSerName val="0"/>
          <c:showPercent val="0"/>
          <c:showBubbleSize val="0"/>
        </c:dLbls>
        <c:gapWidth val="150"/>
        <c:shape val="box"/>
        <c:axId val="290460032"/>
        <c:axId val="290461568"/>
        <c:axId val="0"/>
      </c:bar3DChart>
      <c:catAx>
        <c:axId val="290460032"/>
        <c:scaling>
          <c:orientation val="minMax"/>
        </c:scaling>
        <c:delete val="0"/>
        <c:axPos val="b"/>
        <c:numFmt formatCode="General" sourceLinked="0"/>
        <c:majorTickMark val="out"/>
        <c:minorTickMark val="none"/>
        <c:tickLblPos val="nextTo"/>
        <c:txPr>
          <a:bodyPr/>
          <a:lstStyle/>
          <a:p>
            <a:pPr>
              <a:defRPr b="1"/>
            </a:pPr>
            <a:endParaRPr lang="en-US"/>
          </a:p>
        </c:txPr>
        <c:crossAx val="290461568"/>
        <c:crosses val="autoZero"/>
        <c:auto val="1"/>
        <c:lblAlgn val="ctr"/>
        <c:lblOffset val="100"/>
        <c:noMultiLvlLbl val="0"/>
      </c:catAx>
      <c:valAx>
        <c:axId val="290461568"/>
        <c:scaling>
          <c:orientation val="minMax"/>
        </c:scaling>
        <c:delete val="1"/>
        <c:axPos val="l"/>
        <c:numFmt formatCode="_-&quot;Ls&quot;\ * #,##0.00_-;\-&quot;Ls&quot;\ * #,##0.00_-;_-&quot;Ls&quot;\ * &quot;-&quot;??_-;_-@_-" sourceLinked="1"/>
        <c:majorTickMark val="out"/>
        <c:minorTickMark val="none"/>
        <c:tickLblPos val="nextTo"/>
        <c:crossAx val="290460032"/>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a:t>
            </a:r>
            <a:r>
              <a:rPr lang="lv-LV" baseline="0">
                <a:solidFill>
                  <a:srgbClr val="FF0000"/>
                </a:solidFill>
              </a:rPr>
              <a:t> pašvaldībām</a:t>
            </a:r>
            <a:r>
              <a:rPr lang="lv-LV"/>
              <a:t>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(novadi!$B$362:$B$371,novadi!$B$462:$B$471)</c:f>
              <c:strCache>
                <c:ptCount val="20"/>
                <c:pt idx="0">
                  <c:v>Carnikavas novada pašvaldība</c:v>
                </c:pt>
                <c:pt idx="1">
                  <c:v>Ikšķiles novada pašvaldība </c:v>
                </c:pt>
                <c:pt idx="2">
                  <c:v>Sējas novada pašvaldība  </c:v>
                </c:pt>
                <c:pt idx="3">
                  <c:v>Stopiņu novada pašvaldība  </c:v>
                </c:pt>
                <c:pt idx="4">
                  <c:v>Garkalnes novada pašvaldība </c:v>
                </c:pt>
                <c:pt idx="5">
                  <c:v>Alsungas novada pašvaldība </c:v>
                </c:pt>
                <c:pt idx="6">
                  <c:v>Rundāles novada pašvaldība  </c:v>
                </c:pt>
                <c:pt idx="7">
                  <c:v>Vaiņodes novada pašvaldība  </c:v>
                </c:pt>
                <c:pt idx="8">
                  <c:v>Nīcas  novada pašvaldība </c:v>
                </c:pt>
                <c:pt idx="9">
                  <c:v>Līgatnes novada pašvaldība</c:v>
                </c:pt>
                <c:pt idx="10">
                  <c:v>Saldus novada pašvaldība  </c:v>
                </c:pt>
                <c:pt idx="11">
                  <c:v>Rēzeknes novada pašvaldība  </c:v>
                </c:pt>
                <c:pt idx="12">
                  <c:v>Daugavpils novada pašvaldība  </c:v>
                </c:pt>
                <c:pt idx="13">
                  <c:v>Gulbenes novada pašvaldība </c:v>
                </c:pt>
                <c:pt idx="14">
                  <c:v>Ludzas novada pašvaldība</c:v>
                </c:pt>
                <c:pt idx="15">
                  <c:v>Līvānu novada pašvaldība</c:v>
                </c:pt>
                <c:pt idx="16">
                  <c:v>Cēsu novada pašvaldība</c:v>
                </c:pt>
                <c:pt idx="17">
                  <c:v>Madonas novada pašvaldība</c:v>
                </c:pt>
                <c:pt idx="18">
                  <c:v>Talsu novada pašvaldība  </c:v>
                </c:pt>
                <c:pt idx="19">
                  <c:v>Kuldīgas novada pašvaldība</c:v>
                </c:pt>
              </c:strCache>
            </c:strRef>
          </c:cat>
          <c:val>
            <c:numRef>
              <c:f>(novadi!$C$362:$C$371,novadi!$C$462:$C$471)</c:f>
              <c:numCache>
                <c:formatCode>_-"Ls"\ * #,##0.00_-;\-"Ls"\ * #,##0.00_-;_-"Ls"\ * "-"??_-;_-@_-</c:formatCode>
                <c:ptCount val="20"/>
                <c:pt idx="0">
                  <c:v>0</c:v>
                </c:pt>
                <c:pt idx="1">
                  <c:v>12000</c:v>
                </c:pt>
                <c:pt idx="2">
                  <c:v>20000</c:v>
                </c:pt>
                <c:pt idx="3">
                  <c:v>39374</c:v>
                </c:pt>
                <c:pt idx="4">
                  <c:v>41990</c:v>
                </c:pt>
                <c:pt idx="5">
                  <c:v>60000</c:v>
                </c:pt>
                <c:pt idx="6">
                  <c:v>83000</c:v>
                </c:pt>
                <c:pt idx="7">
                  <c:v>165622</c:v>
                </c:pt>
                <c:pt idx="8">
                  <c:v>166000</c:v>
                </c:pt>
                <c:pt idx="9">
                  <c:v>172540</c:v>
                </c:pt>
                <c:pt idx="10">
                  <c:v>6480708</c:v>
                </c:pt>
                <c:pt idx="11">
                  <c:v>7149110</c:v>
                </c:pt>
                <c:pt idx="12">
                  <c:v>7681649</c:v>
                </c:pt>
                <c:pt idx="13">
                  <c:v>7895431</c:v>
                </c:pt>
                <c:pt idx="14">
                  <c:v>8077595.7300000004</c:v>
                </c:pt>
                <c:pt idx="15">
                  <c:v>8090326.6100000003</c:v>
                </c:pt>
                <c:pt idx="16">
                  <c:v>8735372</c:v>
                </c:pt>
                <c:pt idx="17">
                  <c:v>8905984</c:v>
                </c:pt>
                <c:pt idx="18">
                  <c:v>9894388</c:v>
                </c:pt>
                <c:pt idx="19">
                  <c:v>10581960</c:v>
                </c:pt>
              </c:numCache>
            </c:numRef>
          </c:val>
          <c:extLst>
            <c:ext xmlns:c16="http://schemas.microsoft.com/office/drawing/2014/chart" uri="{C3380CC4-5D6E-409C-BE32-E72D297353CC}">
              <c16:uniqueId val="{00000000-7BCE-4D88-B503-DA41CB1BEB98}"/>
            </c:ext>
          </c:extLst>
        </c:ser>
        <c:dLbls>
          <c:showLegendKey val="0"/>
          <c:showVal val="1"/>
          <c:showCatName val="0"/>
          <c:showSerName val="0"/>
          <c:showPercent val="0"/>
          <c:showBubbleSize val="0"/>
        </c:dLbls>
        <c:gapWidth val="150"/>
        <c:shape val="box"/>
        <c:axId val="290478336"/>
        <c:axId val="290496512"/>
        <c:axId val="0"/>
      </c:bar3DChart>
      <c:catAx>
        <c:axId val="290478336"/>
        <c:scaling>
          <c:orientation val="minMax"/>
        </c:scaling>
        <c:delete val="0"/>
        <c:axPos val="b"/>
        <c:numFmt formatCode="General" sourceLinked="0"/>
        <c:majorTickMark val="out"/>
        <c:minorTickMark val="none"/>
        <c:tickLblPos val="nextTo"/>
        <c:txPr>
          <a:bodyPr/>
          <a:lstStyle/>
          <a:p>
            <a:pPr>
              <a:defRPr b="1"/>
            </a:pPr>
            <a:endParaRPr lang="en-US"/>
          </a:p>
        </c:txPr>
        <c:crossAx val="290496512"/>
        <c:crosses val="autoZero"/>
        <c:auto val="1"/>
        <c:lblAlgn val="ctr"/>
        <c:lblOffset val="100"/>
        <c:noMultiLvlLbl val="0"/>
      </c:catAx>
      <c:valAx>
        <c:axId val="290496512"/>
        <c:scaling>
          <c:orientation val="minMax"/>
        </c:scaling>
        <c:delete val="0"/>
        <c:axPos val="l"/>
        <c:numFmt formatCode="_-&quot;Ls&quot;\ * #,##0.00_-;\-&quot;Ls&quot;\ * #,##0.00_-;_-&quot;Ls&quot;\ * &quot;-&quot;??_-;_-@_-" sourceLinked="1"/>
        <c:majorTickMark val="out"/>
        <c:minorTickMark val="none"/>
        <c:tickLblPos val="nextTo"/>
        <c:crossAx val="2904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a:t>
            </a:r>
            <a:r>
              <a:rPr lang="lv-LV" baseline="0">
                <a:solidFill>
                  <a:srgbClr val="FF0000"/>
                </a:solidFill>
              </a:rPr>
              <a:t> pašvaldībām</a:t>
            </a:r>
            <a:r>
              <a:rPr lang="lv-LV"/>
              <a:t> 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91850735935"/>
          <c:y val="1.9833770778652669E-3"/>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620542432195976"/>
        </c:manualLayout>
      </c:layout>
      <c:bar3DChart>
        <c:barDir val="col"/>
        <c:grouping val="clustered"/>
        <c:varyColors val="0"/>
        <c:ser>
          <c:idx val="0"/>
          <c:order val="0"/>
          <c:invertIfNegative val="0"/>
          <c:dLbls>
            <c:dLbl>
              <c:idx val="0"/>
              <c:layout>
                <c:manualLayout>
                  <c:x val="-7.7496854054873382E-3"/>
                  <c:y val="0.17407407407407413"/>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9-4C77-88FD-E0D5081FB7CC}"/>
                </c:ext>
              </c:extLst>
            </c:dLbl>
            <c:dLbl>
              <c:idx val="1"/>
              <c:layout>
                <c:manualLayout>
                  <c:x val="-1.5499370810974676E-3"/>
                  <c:y val="0.140740740740740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9-4C77-88FD-E0D5081FB7CC}"/>
                </c:ext>
              </c:extLst>
            </c:dLbl>
            <c:dLbl>
              <c:idx val="2"/>
              <c:layout>
                <c:manualLayout>
                  <c:x val="0"/>
                  <c:y val="7.777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9-4C77-88FD-E0D5081FB7CC}"/>
                </c:ext>
              </c:extLst>
            </c:dLbl>
            <c:dLbl>
              <c:idx val="3"/>
              <c:layout>
                <c:manualLayout>
                  <c:x val="0"/>
                  <c:y val="4.07407407407407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9-4C77-88FD-E0D5081FB7CC}"/>
                </c:ext>
              </c:extLst>
            </c:dLbl>
            <c:dLbl>
              <c:idx val="5"/>
              <c:layout>
                <c:manualLayout>
                  <c:x val="1.5498150388076175E-3"/>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39-4C77-88FD-E0D5081FB7CC}"/>
                </c:ext>
              </c:extLst>
            </c:dLbl>
            <c:dLbl>
              <c:idx val="6"/>
              <c:layout>
                <c:manualLayout>
                  <c:x val="1.5499370810974676E-3"/>
                  <c:y val="-6.2962962962962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39-4C77-88FD-E0D5081FB7CC}"/>
                </c:ext>
              </c:extLst>
            </c:dLbl>
            <c:dLbl>
              <c:idx val="7"/>
              <c:layout>
                <c:manualLayout>
                  <c:x val="0"/>
                  <c:y val="-0.118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39-4C77-88FD-E0D5081FB7CC}"/>
                </c:ext>
              </c:extLst>
            </c:dLbl>
            <c:dLbl>
              <c:idx val="8"/>
              <c:layout>
                <c:manualLayout>
                  <c:x val="0"/>
                  <c:y val="-0.11111111111111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39-4C77-88FD-E0D5081FB7CC}"/>
                </c:ext>
              </c:extLst>
            </c:dLbl>
            <c:dLbl>
              <c:idx val="9"/>
              <c:layout>
                <c:manualLayout>
                  <c:x val="0"/>
                  <c:y val="-0.13703732866724994"/>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39-4C77-88FD-E0D5081FB7CC}"/>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3E39-4C77-88FD-E0D5081FB7CC}"/>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novadi!$B$462:$B$471</c:f>
              <c:strCache>
                <c:ptCount val="10"/>
                <c:pt idx="0">
                  <c:v>Saldus novada pašvaldība  </c:v>
                </c:pt>
                <c:pt idx="1">
                  <c:v>Rēzeknes novada pašvaldība  </c:v>
                </c:pt>
                <c:pt idx="2">
                  <c:v>Daugavpils novada pašvaldība  </c:v>
                </c:pt>
                <c:pt idx="3">
                  <c:v>Gulbenes novada pašvaldība </c:v>
                </c:pt>
                <c:pt idx="4">
                  <c:v>Ludzas novada pašvaldība</c:v>
                </c:pt>
                <c:pt idx="5">
                  <c:v>Līvānu novada pašvaldība</c:v>
                </c:pt>
                <c:pt idx="6">
                  <c:v>Cēsu novada pašvaldība</c:v>
                </c:pt>
                <c:pt idx="7">
                  <c:v>Madonas novada pašvaldība</c:v>
                </c:pt>
                <c:pt idx="8">
                  <c:v>Talsu novada pašvaldība  </c:v>
                </c:pt>
                <c:pt idx="9">
                  <c:v>Kuldīgas novada pašvaldība</c:v>
                </c:pt>
              </c:strCache>
            </c:strRef>
          </c:cat>
          <c:val>
            <c:numRef>
              <c:f>novadi!$C$462:$C$471</c:f>
              <c:numCache>
                <c:formatCode>_-"Ls"\ * #,##0.00_-;\-"Ls"\ * #,##0.00_-;_-"Ls"\ * "-"??_-;_-@_-</c:formatCode>
                <c:ptCount val="10"/>
                <c:pt idx="0">
                  <c:v>6480708</c:v>
                </c:pt>
                <c:pt idx="1">
                  <c:v>7149110</c:v>
                </c:pt>
                <c:pt idx="2">
                  <c:v>7681649</c:v>
                </c:pt>
                <c:pt idx="3">
                  <c:v>7895431</c:v>
                </c:pt>
                <c:pt idx="4">
                  <c:v>8077595.7300000004</c:v>
                </c:pt>
                <c:pt idx="5">
                  <c:v>8090326.6100000003</c:v>
                </c:pt>
                <c:pt idx="6">
                  <c:v>8735372</c:v>
                </c:pt>
                <c:pt idx="7">
                  <c:v>8905984</c:v>
                </c:pt>
                <c:pt idx="8">
                  <c:v>9894388</c:v>
                </c:pt>
                <c:pt idx="9">
                  <c:v>10581960</c:v>
                </c:pt>
              </c:numCache>
            </c:numRef>
          </c:val>
          <c:extLst>
            <c:ext xmlns:c16="http://schemas.microsoft.com/office/drawing/2014/chart" uri="{C3380CC4-5D6E-409C-BE32-E72D297353CC}">
              <c16:uniqueId val="{0000000A-3E39-4C77-88FD-E0D5081FB7CC}"/>
            </c:ext>
          </c:extLst>
        </c:ser>
        <c:dLbls>
          <c:showLegendKey val="0"/>
          <c:showVal val="1"/>
          <c:showCatName val="0"/>
          <c:showSerName val="0"/>
          <c:showPercent val="0"/>
          <c:showBubbleSize val="0"/>
        </c:dLbls>
        <c:gapWidth val="150"/>
        <c:shape val="box"/>
        <c:axId val="290604928"/>
        <c:axId val="290606464"/>
        <c:axId val="0"/>
      </c:bar3DChart>
      <c:catAx>
        <c:axId val="290604928"/>
        <c:scaling>
          <c:orientation val="minMax"/>
        </c:scaling>
        <c:delete val="0"/>
        <c:axPos val="b"/>
        <c:numFmt formatCode="General" sourceLinked="0"/>
        <c:majorTickMark val="out"/>
        <c:minorTickMark val="none"/>
        <c:tickLblPos val="nextTo"/>
        <c:txPr>
          <a:bodyPr/>
          <a:lstStyle/>
          <a:p>
            <a:pPr>
              <a:defRPr b="1"/>
            </a:pPr>
            <a:endParaRPr lang="en-US"/>
          </a:p>
        </c:txPr>
        <c:crossAx val="290606464"/>
        <c:crosses val="autoZero"/>
        <c:auto val="1"/>
        <c:lblAlgn val="ctr"/>
        <c:lblOffset val="100"/>
        <c:noMultiLvlLbl val="0"/>
      </c:catAx>
      <c:valAx>
        <c:axId val="290606464"/>
        <c:scaling>
          <c:orientation val="minMax"/>
        </c:scaling>
        <c:delete val="1"/>
        <c:axPos val="l"/>
        <c:numFmt formatCode="_-&quot;Ls&quot;\ * #,##0.00_-;\-&quot;Ls&quot;\ * #,##0.00_-;_-&quot;Ls&quot;\ * &quot;-&quot;??_-;_-@_-" sourceLinked="1"/>
        <c:majorTickMark val="out"/>
        <c:minorTickMark val="none"/>
        <c:tickLblPos val="nextTo"/>
        <c:crossAx val="290604928"/>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a:t>
            </a:r>
            <a:r>
              <a:rPr lang="lv-LV" baseline="0"/>
              <a:t> + </a:t>
            </a:r>
            <a:r>
              <a:rPr lang="lv-LV"/>
              <a:t>Valsts budžets </a:t>
            </a:r>
            <a:r>
              <a:rPr lang="lv-LV">
                <a:solidFill>
                  <a:srgbClr val="FF0000"/>
                </a:solidFill>
              </a:rPr>
              <a:t>novadu pašvaldībām </a:t>
            </a:r>
            <a:r>
              <a:rPr lang="lv-LV">
                <a:solidFill>
                  <a:sysClr val="windowText" lastClr="000000"/>
                </a:solidFill>
              </a:rPr>
              <a:t>periodā </a:t>
            </a:r>
            <a:r>
              <a:rPr lang="lv-LV"/>
              <a:t>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6.0303857072635594E-3"/>
                  <c:y val="-2.632370953630796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F2-412C-A480-62BEA211A7CA}"/>
                </c:ext>
              </c:extLst>
            </c:dLbl>
            <c:dLbl>
              <c:idx val="1"/>
              <c:layout>
                <c:manualLayout>
                  <c:x val="-1.0534489020125447E-3"/>
                  <c:y val="7.129483814523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F2-412C-A480-62BEA211A7CA}"/>
                </c:ext>
              </c:extLst>
            </c:dLbl>
            <c:dLbl>
              <c:idx val="2"/>
              <c:layout>
                <c:manualLayout>
                  <c:x val="-4.786120100963266E-3"/>
                  <c:y val="3.7037037037036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F2-412C-A480-62BEA211A7CA}"/>
                </c:ext>
              </c:extLst>
            </c:dLbl>
            <c:dLbl>
              <c:idx val="3"/>
              <c:layout>
                <c:manualLayout>
                  <c:x val="-1.5953733669877555E-3"/>
                  <c:y val="2.0899970836978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F2-412C-A480-62BEA211A7CA}"/>
                </c:ext>
              </c:extLst>
            </c:dLbl>
            <c:dLbl>
              <c:idx val="4"/>
              <c:layout>
                <c:manualLayout>
                  <c:x val="-4.8048374735365868E-3"/>
                  <c:y val="-3.0442694663167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F2-412C-A480-62BEA211A7CA}"/>
                </c:ext>
              </c:extLst>
            </c:dLbl>
            <c:dLbl>
              <c:idx val="5"/>
              <c:layout>
                <c:manualLayout>
                  <c:x val="-6.3814934679510219E-3"/>
                  <c:y val="3.3333333333333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F2-412C-A480-62BEA211A7CA}"/>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F2-412C-A480-62BEA211A7CA}"/>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F2-412C-A480-62BEA211A7CA}"/>
                </c:ext>
              </c:extLst>
            </c:dLbl>
            <c:dLbl>
              <c:idx val="9"/>
              <c:layout>
                <c:manualLayout>
                  <c:x val="1.7580260784504125E-2"/>
                  <c:y val="-3.6494896471274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F2-412C-A480-62BEA211A7CA}"/>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novadi!$B$483:$B$492</c:f>
              <c:strCache>
                <c:ptCount val="10"/>
                <c:pt idx="0">
                  <c:v>Alsungas novada pašvaldība </c:v>
                </c:pt>
                <c:pt idx="1">
                  <c:v>Rucavas novada pašvaldība  </c:v>
                </c:pt>
                <c:pt idx="2">
                  <c:v>Sējas novada pašvaldība  </c:v>
                </c:pt>
                <c:pt idx="3">
                  <c:v>Nīcas  novada pašvaldība </c:v>
                </c:pt>
                <c:pt idx="4">
                  <c:v>Baltinavas novada pašvaldība </c:v>
                </c:pt>
                <c:pt idx="5">
                  <c:v>Beverīnas novada pašvaldība </c:v>
                </c:pt>
                <c:pt idx="6">
                  <c:v>Ciblas novada pašvaldība</c:v>
                </c:pt>
                <c:pt idx="7">
                  <c:v>Naukšēnu novada pašvaldība </c:v>
                </c:pt>
                <c:pt idx="8">
                  <c:v>Vārkavas novada pašvaldība  </c:v>
                </c:pt>
                <c:pt idx="9">
                  <c:v>Salas novada pašvaldība  </c:v>
                </c:pt>
              </c:strCache>
            </c:strRef>
          </c:cat>
          <c:val>
            <c:numRef>
              <c:f>novadi!$C$483:$C$492</c:f>
              <c:numCache>
                <c:formatCode>_-"Ls"\ * #,##0.00_-;\-"Ls"\ * #,##0.00_-;_-"Ls"\ * "-"??_-;_-@_-</c:formatCode>
                <c:ptCount val="10"/>
                <c:pt idx="0">
                  <c:v>296532.14</c:v>
                </c:pt>
                <c:pt idx="1">
                  <c:v>842027.28999999992</c:v>
                </c:pt>
                <c:pt idx="2">
                  <c:v>891852.53</c:v>
                </c:pt>
                <c:pt idx="3">
                  <c:v>997745.08</c:v>
                </c:pt>
                <c:pt idx="4">
                  <c:v>1040264.8500000001</c:v>
                </c:pt>
                <c:pt idx="5">
                  <c:v>1544114.28</c:v>
                </c:pt>
                <c:pt idx="6">
                  <c:v>1581006.7</c:v>
                </c:pt>
                <c:pt idx="7">
                  <c:v>1670756.49</c:v>
                </c:pt>
                <c:pt idx="8">
                  <c:v>1756903.6800000002</c:v>
                </c:pt>
                <c:pt idx="9">
                  <c:v>1873737.35</c:v>
                </c:pt>
              </c:numCache>
            </c:numRef>
          </c:val>
          <c:extLst>
            <c:ext xmlns:c16="http://schemas.microsoft.com/office/drawing/2014/chart" uri="{C3380CC4-5D6E-409C-BE32-E72D297353CC}">
              <c16:uniqueId val="{00000009-65F2-412C-A480-62BEA211A7CA}"/>
            </c:ext>
          </c:extLst>
        </c:ser>
        <c:dLbls>
          <c:showLegendKey val="0"/>
          <c:showVal val="1"/>
          <c:showCatName val="0"/>
          <c:showSerName val="0"/>
          <c:showPercent val="0"/>
          <c:showBubbleSize val="0"/>
        </c:dLbls>
        <c:gapWidth val="150"/>
        <c:shape val="box"/>
        <c:axId val="291963264"/>
        <c:axId val="291964800"/>
        <c:axId val="0"/>
      </c:bar3DChart>
      <c:catAx>
        <c:axId val="291963264"/>
        <c:scaling>
          <c:orientation val="minMax"/>
        </c:scaling>
        <c:delete val="0"/>
        <c:axPos val="b"/>
        <c:numFmt formatCode="General" sourceLinked="0"/>
        <c:majorTickMark val="out"/>
        <c:minorTickMark val="none"/>
        <c:tickLblPos val="nextTo"/>
        <c:txPr>
          <a:bodyPr/>
          <a:lstStyle/>
          <a:p>
            <a:pPr>
              <a:defRPr b="1"/>
            </a:pPr>
            <a:endParaRPr lang="en-US"/>
          </a:p>
        </c:txPr>
        <c:crossAx val="291964800"/>
        <c:crosses val="autoZero"/>
        <c:auto val="1"/>
        <c:lblAlgn val="ctr"/>
        <c:lblOffset val="100"/>
        <c:noMultiLvlLbl val="0"/>
      </c:catAx>
      <c:valAx>
        <c:axId val="291964800"/>
        <c:scaling>
          <c:orientation val="minMax"/>
        </c:scaling>
        <c:delete val="1"/>
        <c:axPos val="l"/>
        <c:numFmt formatCode="_-&quot;Ls&quot;\ * #,##0.00_-;\-&quot;Ls&quot;\ * #,##0.00_-;_-&quot;Ls&quot;\ * &quot;-&quot;??_-;_-@_-" sourceLinked="1"/>
        <c:majorTickMark val="out"/>
        <c:minorTickMark val="none"/>
        <c:tickLblPos val="nextTo"/>
        <c:crossAx val="291963264"/>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a:t>
            </a:r>
            <a:r>
              <a:rPr lang="lv-LV" baseline="0">
                <a:solidFill>
                  <a:srgbClr val="FF0000"/>
                </a:solidFill>
              </a:rPr>
              <a:t> pašvaldībām</a:t>
            </a:r>
            <a:r>
              <a:rPr lang="lv-LV"/>
              <a:t>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(novadi!$B$483:$B$492,novadi!$B$583:$B$592)</c:f>
              <c:strCache>
                <c:ptCount val="20"/>
                <c:pt idx="0">
                  <c:v>Alsungas novada pašvaldība </c:v>
                </c:pt>
                <c:pt idx="1">
                  <c:v>Rucavas novada pašvaldība  </c:v>
                </c:pt>
                <c:pt idx="2">
                  <c:v>Sējas novada pašvaldība  </c:v>
                </c:pt>
                <c:pt idx="3">
                  <c:v>Nīcas  novada pašvaldība </c:v>
                </c:pt>
                <c:pt idx="4">
                  <c:v>Baltinavas novada pašvaldība </c:v>
                </c:pt>
                <c:pt idx="5">
                  <c:v>Beverīnas novada pašvaldība </c:v>
                </c:pt>
                <c:pt idx="6">
                  <c:v>Ciblas novada pašvaldība</c:v>
                </c:pt>
                <c:pt idx="7">
                  <c:v>Naukšēnu novada pašvaldība </c:v>
                </c:pt>
                <c:pt idx="8">
                  <c:v>Vārkavas novada pašvaldība  </c:v>
                </c:pt>
                <c:pt idx="9">
                  <c:v>Salas novada pašvaldība  </c:v>
                </c:pt>
                <c:pt idx="10">
                  <c:v>Gulbenes novada pašvaldība </c:v>
                </c:pt>
                <c:pt idx="11">
                  <c:v>Līvānu novada pašvaldība</c:v>
                </c:pt>
                <c:pt idx="12">
                  <c:v>Jelgavas novada pašvaldība </c:v>
                </c:pt>
                <c:pt idx="13">
                  <c:v>Talsu novada pašvaldība  </c:v>
                </c:pt>
                <c:pt idx="14">
                  <c:v>Krāslavas novada pašvaldība  </c:v>
                </c:pt>
                <c:pt idx="15">
                  <c:v>Tukuma novada pašvaldība  </c:v>
                </c:pt>
                <c:pt idx="16">
                  <c:v>Cēsu novada pašvaldība</c:v>
                </c:pt>
                <c:pt idx="17">
                  <c:v>Ogres novada pašvaldība  </c:v>
                </c:pt>
                <c:pt idx="18">
                  <c:v>Madonas novada pašvaldība</c:v>
                </c:pt>
                <c:pt idx="19">
                  <c:v>Kuldīgas novada pašvaldība</c:v>
                </c:pt>
              </c:strCache>
            </c:strRef>
          </c:cat>
          <c:val>
            <c:numRef>
              <c:f>(novadi!$C$483:$C$492,novadi!$C$583:$C$592)</c:f>
              <c:numCache>
                <c:formatCode>_-"Ls"\ * #,##0.00_-;\-"Ls"\ * #,##0.00_-;_-"Ls"\ * "-"??_-;_-@_-</c:formatCode>
                <c:ptCount val="20"/>
                <c:pt idx="0">
                  <c:v>296532.14</c:v>
                </c:pt>
                <c:pt idx="1">
                  <c:v>842027.28999999992</c:v>
                </c:pt>
                <c:pt idx="2">
                  <c:v>891852.53</c:v>
                </c:pt>
                <c:pt idx="3">
                  <c:v>997745.08</c:v>
                </c:pt>
                <c:pt idx="4">
                  <c:v>1040264.8500000001</c:v>
                </c:pt>
                <c:pt idx="5">
                  <c:v>1544114.28</c:v>
                </c:pt>
                <c:pt idx="6">
                  <c:v>1581006.7</c:v>
                </c:pt>
                <c:pt idx="7">
                  <c:v>1670756.49</c:v>
                </c:pt>
                <c:pt idx="8">
                  <c:v>1756903.6800000002</c:v>
                </c:pt>
                <c:pt idx="9">
                  <c:v>1873737.35</c:v>
                </c:pt>
                <c:pt idx="10">
                  <c:v>23634996.589999996</c:v>
                </c:pt>
                <c:pt idx="11">
                  <c:v>24737790.059999999</c:v>
                </c:pt>
                <c:pt idx="12">
                  <c:v>27253521.149999999</c:v>
                </c:pt>
                <c:pt idx="13">
                  <c:v>29051134.880000003</c:v>
                </c:pt>
                <c:pt idx="14">
                  <c:v>33263609.649999999</c:v>
                </c:pt>
                <c:pt idx="15">
                  <c:v>33633859.780000009</c:v>
                </c:pt>
                <c:pt idx="16">
                  <c:v>38891270.889999986</c:v>
                </c:pt>
                <c:pt idx="17">
                  <c:v>40345836.980000004</c:v>
                </c:pt>
                <c:pt idx="18">
                  <c:v>40540838.777500004</c:v>
                </c:pt>
                <c:pt idx="19">
                  <c:v>40653302.959999993</c:v>
                </c:pt>
              </c:numCache>
            </c:numRef>
          </c:val>
          <c:extLst>
            <c:ext xmlns:c16="http://schemas.microsoft.com/office/drawing/2014/chart" uri="{C3380CC4-5D6E-409C-BE32-E72D297353CC}">
              <c16:uniqueId val="{00000000-025B-47F8-89E2-E58D30350400}"/>
            </c:ext>
          </c:extLst>
        </c:ser>
        <c:dLbls>
          <c:showLegendKey val="0"/>
          <c:showVal val="1"/>
          <c:showCatName val="0"/>
          <c:showSerName val="0"/>
          <c:showPercent val="0"/>
          <c:showBubbleSize val="0"/>
        </c:dLbls>
        <c:gapWidth val="150"/>
        <c:shape val="box"/>
        <c:axId val="291997952"/>
        <c:axId val="292016128"/>
        <c:axId val="0"/>
      </c:bar3DChart>
      <c:catAx>
        <c:axId val="291997952"/>
        <c:scaling>
          <c:orientation val="minMax"/>
        </c:scaling>
        <c:delete val="0"/>
        <c:axPos val="b"/>
        <c:numFmt formatCode="General" sourceLinked="0"/>
        <c:majorTickMark val="out"/>
        <c:minorTickMark val="none"/>
        <c:tickLblPos val="nextTo"/>
        <c:txPr>
          <a:bodyPr/>
          <a:lstStyle/>
          <a:p>
            <a:pPr>
              <a:defRPr b="1"/>
            </a:pPr>
            <a:endParaRPr lang="en-US"/>
          </a:p>
        </c:txPr>
        <c:crossAx val="292016128"/>
        <c:crosses val="autoZero"/>
        <c:auto val="1"/>
        <c:lblAlgn val="ctr"/>
        <c:lblOffset val="100"/>
        <c:noMultiLvlLbl val="0"/>
      </c:catAx>
      <c:valAx>
        <c:axId val="292016128"/>
        <c:scaling>
          <c:orientation val="minMax"/>
        </c:scaling>
        <c:delete val="0"/>
        <c:axPos val="l"/>
        <c:numFmt formatCode="_-&quot;Ls&quot;\ * #,##0.00_-;\-&quot;Ls&quot;\ * #,##0.00_-;_-&quot;Ls&quot;\ * &quot;-&quot;??_-;_-@_-" sourceLinked="1"/>
        <c:majorTickMark val="out"/>
        <c:minorTickMark val="none"/>
        <c:tickLblPos val="nextTo"/>
        <c:crossAx val="291997952"/>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a:t>
            </a:r>
            <a:r>
              <a:rPr lang="lv-LV" baseline="0"/>
              <a:t> ES fondi + </a:t>
            </a:r>
            <a:r>
              <a:rPr lang="lv-LV"/>
              <a:t>Valsts budžets </a:t>
            </a:r>
            <a:r>
              <a:rPr lang="lv-LV">
                <a:solidFill>
                  <a:srgbClr val="FF0000"/>
                </a:solidFill>
              </a:rPr>
              <a:t>novadu</a:t>
            </a:r>
            <a:r>
              <a:rPr lang="lv-LV" baseline="0">
                <a:solidFill>
                  <a:srgbClr val="FF0000"/>
                </a:solidFill>
              </a:rPr>
              <a:t> pašvaldībām</a:t>
            </a:r>
            <a:r>
              <a:rPr lang="lv-LV"/>
              <a:t> periodā no</a:t>
            </a:r>
            <a:r>
              <a:rPr lang="lv-LV" baseline="0"/>
              <a:t> 1995</a:t>
            </a:r>
            <a:r>
              <a:rPr lang="lv-LV"/>
              <a:t>-2013</a:t>
            </a:r>
            <a:r>
              <a:rPr lang="en-US"/>
              <a:t>.</a:t>
            </a:r>
            <a:r>
              <a:rPr lang="lv-LV"/>
              <a:t> </a:t>
            </a:r>
            <a:r>
              <a:rPr lang="en-US"/>
              <a:t>gadam</a:t>
            </a:r>
            <a:r>
              <a:rPr lang="lv-LV"/>
              <a:t>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620542432195976"/>
        </c:manualLayout>
      </c:layout>
      <c:bar3DChart>
        <c:barDir val="col"/>
        <c:grouping val="clustered"/>
        <c:varyColors val="0"/>
        <c:ser>
          <c:idx val="0"/>
          <c:order val="0"/>
          <c:invertIfNegative val="0"/>
          <c:dLbls>
            <c:dLbl>
              <c:idx val="0"/>
              <c:layout>
                <c:manualLayout>
                  <c:x val="-2.7454318072568862E-4"/>
                  <c:y val="0.18849110527850685"/>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D8-4FCD-942B-601BE3BAF887}"/>
                </c:ext>
              </c:extLst>
            </c:dLbl>
            <c:dLbl>
              <c:idx val="1"/>
              <c:layout>
                <c:manualLayout>
                  <c:x val="-4.2746422528609235E-3"/>
                  <c:y val="0.152775736366287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D8-4FCD-942B-601BE3BAF887}"/>
                </c:ext>
              </c:extLst>
            </c:dLbl>
            <c:dLbl>
              <c:idx val="2"/>
              <c:layout>
                <c:manualLayout>
                  <c:x val="-6.2597816790237798E-3"/>
                  <c:y val="0.118518518518518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D8-4FCD-942B-601BE3BAF887}"/>
                </c:ext>
              </c:extLst>
            </c:dLbl>
            <c:dLbl>
              <c:idx val="3"/>
              <c:layout>
                <c:manualLayout>
                  <c:x val="0"/>
                  <c:y val="0.10978885972586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D8-4FCD-942B-601BE3BAF887}"/>
                </c:ext>
              </c:extLst>
            </c:dLbl>
            <c:dLbl>
              <c:idx val="4"/>
              <c:layout>
                <c:manualLayout>
                  <c:x val="-4.819593224589123E-3"/>
                  <c:y val="9.5483231262758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D8-4FCD-942B-601BE3BAF887}"/>
                </c:ext>
              </c:extLst>
            </c:dLbl>
            <c:dLbl>
              <c:idx val="5"/>
              <c:layout>
                <c:manualLayout>
                  <c:x val="1.579583436303164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D8-4FCD-942B-601BE3BAF887}"/>
                </c:ext>
              </c:extLst>
            </c:dLbl>
            <c:dLbl>
              <c:idx val="6"/>
              <c:layout>
                <c:manualLayout>
                  <c:x val="4.6948362592678346E-3"/>
                  <c:y val="4.4444444444444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D8-4FCD-942B-601BE3BAF887}"/>
                </c:ext>
              </c:extLst>
            </c:dLbl>
            <c:dLbl>
              <c:idx val="7"/>
              <c:layout>
                <c:manualLayout>
                  <c:x val="6.6905984287913087E-3"/>
                  <c:y val="2.6656167979002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D8-4FCD-942B-601BE3BAF887}"/>
                </c:ext>
              </c:extLst>
            </c:dLbl>
            <c:dLbl>
              <c:idx val="8"/>
              <c:layout>
                <c:manualLayout>
                  <c:x val="6.4946632783641845E-3"/>
                  <c:y val="-1.4002041411490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D8-4FCD-942B-601BE3BAF887}"/>
                </c:ext>
              </c:extLst>
            </c:dLbl>
            <c:dLbl>
              <c:idx val="9"/>
              <c:layout>
                <c:manualLayout>
                  <c:x val="1.4267564394165965E-2"/>
                  <c:y val="-6.242082239720035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D8-4FCD-942B-601BE3BAF887}"/>
                </c:ext>
              </c:extLst>
            </c:dLbl>
            <c:dLbl>
              <c:idx val="10"/>
              <c:layout>
                <c:manualLayout>
                  <c:x val="2.0557344837201931E-2"/>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D8-4FCD-942B-601BE3BAF887}"/>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novadi!$B$583:$B$592</c:f>
              <c:strCache>
                <c:ptCount val="10"/>
                <c:pt idx="0">
                  <c:v>Gulbenes novada pašvaldība </c:v>
                </c:pt>
                <c:pt idx="1">
                  <c:v>Līvānu novada pašvaldība</c:v>
                </c:pt>
                <c:pt idx="2">
                  <c:v>Jelgavas novada pašvaldība </c:v>
                </c:pt>
                <c:pt idx="3">
                  <c:v>Talsu novada pašvaldība  </c:v>
                </c:pt>
                <c:pt idx="4">
                  <c:v>Krāslavas novada pašvaldība  </c:v>
                </c:pt>
                <c:pt idx="5">
                  <c:v>Tukuma novada pašvaldība  </c:v>
                </c:pt>
                <c:pt idx="6">
                  <c:v>Cēsu novada pašvaldība</c:v>
                </c:pt>
                <c:pt idx="7">
                  <c:v>Ogres novada pašvaldība  </c:v>
                </c:pt>
                <c:pt idx="8">
                  <c:v>Madonas novada pašvaldība</c:v>
                </c:pt>
                <c:pt idx="9">
                  <c:v>Kuldīgas novada pašvaldība</c:v>
                </c:pt>
              </c:strCache>
            </c:strRef>
          </c:cat>
          <c:val>
            <c:numRef>
              <c:f>novadi!$C$583:$C$592</c:f>
              <c:numCache>
                <c:formatCode>_-"Ls"\ * #,##0.00_-;\-"Ls"\ * #,##0.00_-;_-"Ls"\ * "-"??_-;_-@_-</c:formatCode>
                <c:ptCount val="10"/>
                <c:pt idx="0">
                  <c:v>23634996.589999996</c:v>
                </c:pt>
                <c:pt idx="1">
                  <c:v>24737790.059999999</c:v>
                </c:pt>
                <c:pt idx="2">
                  <c:v>27253521.149999999</c:v>
                </c:pt>
                <c:pt idx="3">
                  <c:v>29051134.880000003</c:v>
                </c:pt>
                <c:pt idx="4">
                  <c:v>33263609.649999999</c:v>
                </c:pt>
                <c:pt idx="5">
                  <c:v>33633859.780000009</c:v>
                </c:pt>
                <c:pt idx="6">
                  <c:v>38891270.889999986</c:v>
                </c:pt>
                <c:pt idx="7">
                  <c:v>40345836.980000004</c:v>
                </c:pt>
                <c:pt idx="8">
                  <c:v>40540838.777500004</c:v>
                </c:pt>
                <c:pt idx="9">
                  <c:v>40653302.959999993</c:v>
                </c:pt>
              </c:numCache>
            </c:numRef>
          </c:val>
          <c:extLst>
            <c:ext xmlns:c16="http://schemas.microsoft.com/office/drawing/2014/chart" uri="{C3380CC4-5D6E-409C-BE32-E72D297353CC}">
              <c16:uniqueId val="{0000000B-BAD8-4FCD-942B-601BE3BAF887}"/>
            </c:ext>
          </c:extLst>
        </c:ser>
        <c:dLbls>
          <c:showLegendKey val="0"/>
          <c:showVal val="1"/>
          <c:showCatName val="0"/>
          <c:showSerName val="0"/>
          <c:showPercent val="0"/>
          <c:showBubbleSize val="0"/>
        </c:dLbls>
        <c:gapWidth val="150"/>
        <c:shape val="box"/>
        <c:axId val="292045952"/>
        <c:axId val="292047488"/>
        <c:axId val="0"/>
      </c:bar3DChart>
      <c:catAx>
        <c:axId val="292045952"/>
        <c:scaling>
          <c:orientation val="minMax"/>
        </c:scaling>
        <c:delete val="0"/>
        <c:axPos val="b"/>
        <c:numFmt formatCode="General" sourceLinked="0"/>
        <c:majorTickMark val="out"/>
        <c:minorTickMark val="none"/>
        <c:tickLblPos val="nextTo"/>
        <c:txPr>
          <a:bodyPr/>
          <a:lstStyle/>
          <a:p>
            <a:pPr>
              <a:defRPr b="1"/>
            </a:pPr>
            <a:endParaRPr lang="en-US"/>
          </a:p>
        </c:txPr>
        <c:crossAx val="292047488"/>
        <c:crosses val="autoZero"/>
        <c:auto val="1"/>
        <c:lblAlgn val="ctr"/>
        <c:lblOffset val="100"/>
        <c:noMultiLvlLbl val="0"/>
      </c:catAx>
      <c:valAx>
        <c:axId val="292047488"/>
        <c:scaling>
          <c:orientation val="minMax"/>
        </c:scaling>
        <c:delete val="1"/>
        <c:axPos val="l"/>
        <c:numFmt formatCode="_-&quot;Ls&quot;\ * #,##0.00_-;\-&quot;Ls&quot;\ * #,##0.00_-;_-&quot;Ls&quot;\ * &quot;-&quot;??_-;_-@_-" sourceLinked="1"/>
        <c:majorTickMark val="out"/>
        <c:minorTickMark val="none"/>
        <c:tickLblPos val="nextTo"/>
        <c:crossAx val="29204595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 </a:t>
            </a:r>
            <a:r>
              <a:rPr lang="lv-LV">
                <a:solidFill>
                  <a:srgbClr val="FF0000"/>
                </a:solidFill>
              </a:rPr>
              <a:t>2013</a:t>
            </a:r>
            <a:r>
              <a:rPr lang="lv-LV" baseline="0"/>
              <a:t> </a:t>
            </a:r>
            <a:r>
              <a:rPr lang="lv-LV"/>
              <a:t>(vismazāk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(novadi!$B$605:$B$614,novadi!$B$705:$B$714)</c:f>
              <c:strCache>
                <c:ptCount val="20"/>
                <c:pt idx="0">
                  <c:v>Baltinavas novada pašvaldība </c:v>
                </c:pt>
                <c:pt idx="1">
                  <c:v>Alsungas novada pašvaldība </c:v>
                </c:pt>
                <c:pt idx="2">
                  <c:v>Mērsraga novada pašvaldība </c:v>
                </c:pt>
                <c:pt idx="3">
                  <c:v>Rucavas novada pašvaldība  </c:v>
                </c:pt>
                <c:pt idx="4">
                  <c:v>Naukšēnu novada pašvaldība </c:v>
                </c:pt>
                <c:pt idx="5">
                  <c:v>Vārkavas novada pašvaldība  </c:v>
                </c:pt>
                <c:pt idx="6">
                  <c:v>Sējas novada pašvaldība  </c:v>
                </c:pt>
                <c:pt idx="7">
                  <c:v>Jaunpiebalgas novada pašvaldība </c:v>
                </c:pt>
                <c:pt idx="8">
                  <c:v>Rugāju novada pašvaldība  </c:v>
                </c:pt>
                <c:pt idx="9">
                  <c:v>Jaunpils novada pašvaldība  </c:v>
                </c:pt>
                <c:pt idx="10">
                  <c:v>Jelgavas novada pašvaldība </c:v>
                </c:pt>
                <c:pt idx="11">
                  <c:v>Kuldīgas novada pašvaldība</c:v>
                </c:pt>
                <c:pt idx="12">
                  <c:v>Bauskas novada pašvaldība </c:v>
                </c:pt>
                <c:pt idx="13">
                  <c:v>Daugavpils novada pašvaldība  </c:v>
                </c:pt>
                <c:pt idx="14">
                  <c:v>Madonas novada pašvaldība</c:v>
                </c:pt>
                <c:pt idx="15">
                  <c:v>Saldus novada pašvaldība  </c:v>
                </c:pt>
                <c:pt idx="16">
                  <c:v>Rēzeknes novada pašvaldība  </c:v>
                </c:pt>
                <c:pt idx="17">
                  <c:v>Tukuma novada pašvaldība  </c:v>
                </c:pt>
                <c:pt idx="18">
                  <c:v>Talsu novada pašvaldība  </c:v>
                </c:pt>
                <c:pt idx="19">
                  <c:v>Ogres novada pašvaldība  </c:v>
                </c:pt>
              </c:strCache>
            </c:strRef>
          </c:cat>
          <c:val>
            <c:numRef>
              <c:f>(novadi!$C$605:$C$614,novadi!$C$705:$C$714)</c:f>
              <c:numCache>
                <c:formatCode>0</c:formatCode>
                <c:ptCount val="20"/>
                <c:pt idx="0">
                  <c:v>1288</c:v>
                </c:pt>
                <c:pt idx="1">
                  <c:v>1602</c:v>
                </c:pt>
                <c:pt idx="2">
                  <c:v>1782</c:v>
                </c:pt>
                <c:pt idx="3">
                  <c:v>1930</c:v>
                </c:pt>
                <c:pt idx="4">
                  <c:v>2158</c:v>
                </c:pt>
                <c:pt idx="5">
                  <c:v>2268</c:v>
                </c:pt>
                <c:pt idx="6">
                  <c:v>2452</c:v>
                </c:pt>
                <c:pt idx="7">
                  <c:v>2554</c:v>
                </c:pt>
                <c:pt idx="8">
                  <c:v>2589</c:v>
                </c:pt>
                <c:pt idx="9">
                  <c:v>2698</c:v>
                </c:pt>
                <c:pt idx="10">
                  <c:v>26439</c:v>
                </c:pt>
                <c:pt idx="11">
                  <c:v>26530</c:v>
                </c:pt>
                <c:pt idx="12">
                  <c:v>26841</c:v>
                </c:pt>
                <c:pt idx="13">
                  <c:v>26913</c:v>
                </c:pt>
                <c:pt idx="14">
                  <c:v>26953</c:v>
                </c:pt>
                <c:pt idx="15">
                  <c:v>27772</c:v>
                </c:pt>
                <c:pt idx="16">
                  <c:v>30901</c:v>
                </c:pt>
                <c:pt idx="17">
                  <c:v>32455</c:v>
                </c:pt>
                <c:pt idx="18">
                  <c:v>33397</c:v>
                </c:pt>
                <c:pt idx="19">
                  <c:v>37951</c:v>
                </c:pt>
              </c:numCache>
            </c:numRef>
          </c:val>
          <c:extLst>
            <c:ext xmlns:c16="http://schemas.microsoft.com/office/drawing/2014/chart" uri="{C3380CC4-5D6E-409C-BE32-E72D297353CC}">
              <c16:uniqueId val="{00000000-79A9-4BF7-B235-F3F705504655}"/>
            </c:ext>
          </c:extLst>
        </c:ser>
        <c:dLbls>
          <c:showLegendKey val="0"/>
          <c:showVal val="1"/>
          <c:showCatName val="0"/>
          <c:showSerName val="0"/>
          <c:showPercent val="0"/>
          <c:showBubbleSize val="0"/>
        </c:dLbls>
        <c:gapWidth val="150"/>
        <c:shape val="box"/>
        <c:axId val="303111168"/>
        <c:axId val="303117056"/>
        <c:axId val="0"/>
      </c:bar3DChart>
      <c:catAx>
        <c:axId val="303111168"/>
        <c:scaling>
          <c:orientation val="minMax"/>
        </c:scaling>
        <c:delete val="0"/>
        <c:axPos val="b"/>
        <c:numFmt formatCode="General" sourceLinked="0"/>
        <c:majorTickMark val="out"/>
        <c:minorTickMark val="none"/>
        <c:tickLblPos val="nextTo"/>
        <c:txPr>
          <a:bodyPr/>
          <a:lstStyle/>
          <a:p>
            <a:pPr>
              <a:defRPr b="1"/>
            </a:pPr>
            <a:endParaRPr lang="en-US"/>
          </a:p>
        </c:txPr>
        <c:crossAx val="303117056"/>
        <c:crosses val="autoZero"/>
        <c:auto val="1"/>
        <c:lblAlgn val="ctr"/>
        <c:lblOffset val="100"/>
        <c:noMultiLvlLbl val="0"/>
      </c:catAx>
      <c:valAx>
        <c:axId val="303117056"/>
        <c:scaling>
          <c:orientation val="minMax"/>
        </c:scaling>
        <c:delete val="0"/>
        <c:axPos val="l"/>
        <c:numFmt formatCode="0" sourceLinked="1"/>
        <c:majorTickMark val="out"/>
        <c:minorTickMark val="none"/>
        <c:tickLblPos val="nextTo"/>
        <c:crossAx val="3031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a:t>
            </a:r>
            <a:r>
              <a:rPr lang="lv-LV">
                <a:solidFill>
                  <a:srgbClr val="FF0000"/>
                </a:solidFill>
              </a:rPr>
              <a:t> 2013 </a:t>
            </a:r>
            <a:r>
              <a:rPr lang="lv-LV"/>
              <a:t>(visvairāk)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2912831729367158"/>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4-4355-8EA7-97526C0DCB1E}"/>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B4-4355-8EA7-97526C0DCB1E}"/>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B4-4355-8EA7-97526C0DCB1E}"/>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B4-4355-8EA7-97526C0DCB1E}"/>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B4-4355-8EA7-97526C0DCB1E}"/>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B4-4355-8EA7-97526C0DCB1E}"/>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B4-4355-8EA7-97526C0DCB1E}"/>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B4-4355-8EA7-97526C0DCB1E}"/>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B4-4355-8EA7-97526C0DCB1E}"/>
                </c:ext>
              </c:extLst>
            </c:dLbl>
            <c:dLbl>
              <c:idx val="9"/>
              <c:layout>
                <c:manualLayout>
                  <c:x val="6.4430158395890197E-3"/>
                  <c:y val="-2.908748906386701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B4-4355-8EA7-97526C0DCB1E}"/>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B4-4355-8EA7-97526C0DCB1E}"/>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novadi!$B$705:$B$714</c:f>
              <c:strCache>
                <c:ptCount val="10"/>
                <c:pt idx="0">
                  <c:v>Jelgavas novada pašvaldība </c:v>
                </c:pt>
                <c:pt idx="1">
                  <c:v>Kuldīgas novada pašvaldība</c:v>
                </c:pt>
                <c:pt idx="2">
                  <c:v>Bauskas novada pašvaldība </c:v>
                </c:pt>
                <c:pt idx="3">
                  <c:v>Daugavpils novada pašvaldība  </c:v>
                </c:pt>
                <c:pt idx="4">
                  <c:v>Madonas novada pašvaldība</c:v>
                </c:pt>
                <c:pt idx="5">
                  <c:v>Saldus novada pašvaldība  </c:v>
                </c:pt>
                <c:pt idx="6">
                  <c:v>Rēzeknes novada pašvaldība  </c:v>
                </c:pt>
                <c:pt idx="7">
                  <c:v>Tukuma novada pašvaldība  </c:v>
                </c:pt>
                <c:pt idx="8">
                  <c:v>Talsu novada pašvaldība  </c:v>
                </c:pt>
                <c:pt idx="9">
                  <c:v>Ogres novada pašvaldība  </c:v>
                </c:pt>
              </c:strCache>
            </c:strRef>
          </c:cat>
          <c:val>
            <c:numRef>
              <c:f>novadi!$C$705:$C$714</c:f>
              <c:numCache>
                <c:formatCode>0</c:formatCode>
                <c:ptCount val="10"/>
                <c:pt idx="0">
                  <c:v>26439</c:v>
                </c:pt>
                <c:pt idx="1">
                  <c:v>26530</c:v>
                </c:pt>
                <c:pt idx="2">
                  <c:v>26841</c:v>
                </c:pt>
                <c:pt idx="3">
                  <c:v>26913</c:v>
                </c:pt>
                <c:pt idx="4">
                  <c:v>26953</c:v>
                </c:pt>
                <c:pt idx="5">
                  <c:v>27772</c:v>
                </c:pt>
                <c:pt idx="6">
                  <c:v>30901</c:v>
                </c:pt>
                <c:pt idx="7">
                  <c:v>32455</c:v>
                </c:pt>
                <c:pt idx="8">
                  <c:v>33397</c:v>
                </c:pt>
                <c:pt idx="9">
                  <c:v>37951</c:v>
                </c:pt>
              </c:numCache>
            </c:numRef>
          </c:val>
          <c:extLst>
            <c:ext xmlns:c16="http://schemas.microsoft.com/office/drawing/2014/chart" uri="{C3380CC4-5D6E-409C-BE32-E72D297353CC}">
              <c16:uniqueId val="{0000000B-DBB4-4355-8EA7-97526C0DCB1E}"/>
            </c:ext>
          </c:extLst>
        </c:ser>
        <c:dLbls>
          <c:showLegendKey val="0"/>
          <c:showVal val="1"/>
          <c:showCatName val="0"/>
          <c:showSerName val="0"/>
          <c:showPercent val="0"/>
          <c:showBubbleSize val="0"/>
        </c:dLbls>
        <c:gapWidth val="150"/>
        <c:shape val="box"/>
        <c:axId val="303143168"/>
        <c:axId val="302841856"/>
        <c:axId val="0"/>
      </c:bar3DChart>
      <c:catAx>
        <c:axId val="303143168"/>
        <c:scaling>
          <c:orientation val="minMax"/>
        </c:scaling>
        <c:delete val="0"/>
        <c:axPos val="b"/>
        <c:numFmt formatCode="General" sourceLinked="0"/>
        <c:majorTickMark val="out"/>
        <c:minorTickMark val="none"/>
        <c:tickLblPos val="nextTo"/>
        <c:txPr>
          <a:bodyPr/>
          <a:lstStyle/>
          <a:p>
            <a:pPr>
              <a:defRPr b="1"/>
            </a:pPr>
            <a:endParaRPr lang="en-US"/>
          </a:p>
        </c:txPr>
        <c:crossAx val="302841856"/>
        <c:crosses val="autoZero"/>
        <c:auto val="1"/>
        <c:lblAlgn val="ctr"/>
        <c:lblOffset val="100"/>
        <c:noMultiLvlLbl val="0"/>
      </c:catAx>
      <c:valAx>
        <c:axId val="302841856"/>
        <c:scaling>
          <c:orientation val="minMax"/>
        </c:scaling>
        <c:delete val="1"/>
        <c:axPos val="l"/>
        <c:numFmt formatCode="0" sourceLinked="1"/>
        <c:majorTickMark val="out"/>
        <c:minorTickMark val="none"/>
        <c:tickLblPos val="nextTo"/>
        <c:crossAx val="303143168"/>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a:t>
            </a:r>
            <a:r>
              <a:rPr lang="lv-LV" baseline="0"/>
              <a:t> </a:t>
            </a:r>
            <a:r>
              <a:rPr lang="lv-LV">
                <a:solidFill>
                  <a:srgbClr val="FF0000"/>
                </a:solidFill>
              </a:rPr>
              <a:t>novadu pašvaldībām </a:t>
            </a:r>
            <a:r>
              <a:rPr lang="lv-LV">
                <a:solidFill>
                  <a:sysClr val="windowText" lastClr="000000"/>
                </a:solidFill>
              </a:rPr>
              <a:t>uz vienu iedzīvotāju periodā </a:t>
            </a:r>
            <a:r>
              <a:rPr lang="lv-LV"/>
              <a:t>no 1995-2013</a:t>
            </a:r>
            <a:r>
              <a:rPr lang="en-US"/>
              <a:t>.</a:t>
            </a:r>
            <a:r>
              <a:rPr lang="lv-LV"/>
              <a:t> </a:t>
            </a:r>
            <a:r>
              <a:rPr lang="en-US"/>
              <a:t>gadam</a:t>
            </a:r>
            <a:r>
              <a:rPr lang="lv-LV"/>
              <a:t> (vismazāk) (10)</a:t>
            </a:r>
            <a:endParaRPr lang="en-US"/>
          </a:p>
        </c:rich>
      </c:tx>
      <c:layout>
        <c:manualLayout>
          <c:xMode val="edge"/>
          <c:yMode val="edge"/>
          <c:x val="0.12902262079259602"/>
          <c:y val="9.3907844852726737E-3"/>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9.2211324412390695E-3"/>
                  <c:y val="-1.150889472149314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A6-443E-BAE2-AAE1E5D7C2F1}"/>
                </c:ext>
              </c:extLst>
            </c:dLbl>
            <c:dLbl>
              <c:idx val="1"/>
              <c:layout>
                <c:manualLayout>
                  <c:x val="8.5187912999139873E-3"/>
                  <c:y val="-2.50014581510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A6-443E-BAE2-AAE1E5D7C2F1}"/>
                </c:ext>
              </c:extLst>
            </c:dLbl>
            <c:dLbl>
              <c:idx val="2"/>
              <c:layout>
                <c:manualLayout>
                  <c:x val="0"/>
                  <c:y val="-7.4074074074074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A6-443E-BAE2-AAE1E5D7C2F1}"/>
                </c:ext>
              </c:extLst>
            </c:dLbl>
            <c:dLbl>
              <c:idx val="3"/>
              <c:layout>
                <c:manualLayout>
                  <c:x val="0"/>
                  <c:y val="-1.2433362496354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A6-443E-BAE2-AAE1E5D7C2F1}"/>
                </c:ext>
              </c:extLst>
            </c:dLbl>
            <c:dLbl>
              <c:idx val="4"/>
              <c:layout>
                <c:manualLayout>
                  <c:x val="-1.871737257332091E-5"/>
                  <c:y val="-1.192417614464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A6-443E-BAE2-AAE1E5D7C2F1}"/>
                </c:ext>
              </c:extLst>
            </c:dLbl>
            <c:dLbl>
              <c:idx val="5"/>
              <c:layout>
                <c:manualLayout>
                  <c:x val="3.19074673397556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A6-443E-BAE2-AAE1E5D7C2F1}"/>
                </c:ext>
              </c:extLst>
            </c:dLbl>
            <c:dLbl>
              <c:idx val="7"/>
              <c:layout>
                <c:manualLayout>
                  <c:x val="3.739077816408704E-3"/>
                  <c:y val="-1.0380577427821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A6-443E-BAE2-AAE1E5D7C2F1}"/>
                </c:ext>
              </c:extLst>
            </c:dLbl>
            <c:dLbl>
              <c:idx val="8"/>
              <c:layout>
                <c:manualLayout>
                  <c:x val="2.0839483840408356E-2"/>
                  <c:y val="8.130650335374745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A6-443E-BAE2-AAE1E5D7C2F1}"/>
                </c:ext>
              </c:extLst>
            </c:dLbl>
            <c:dLbl>
              <c:idx val="9"/>
              <c:layout>
                <c:manualLayout>
                  <c:x val="2.4030075806195237E-2"/>
                  <c:y val="-3.1615631379410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A6-443E-BAE2-AAE1E5D7C2F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novadi!$B$725:$B$734</c:f>
              <c:strCache>
                <c:ptCount val="10"/>
                <c:pt idx="0">
                  <c:v>Ciblas novada pašvaldība</c:v>
                </c:pt>
                <c:pt idx="1">
                  <c:v>Alsungas novada pašvaldība </c:v>
                </c:pt>
                <c:pt idx="2">
                  <c:v>Viļānu novada pašvaldība  </c:v>
                </c:pt>
                <c:pt idx="3">
                  <c:v>Dobeles novada pašvaldība</c:v>
                </c:pt>
                <c:pt idx="4">
                  <c:v>Jaunpils novada pašvaldība  </c:v>
                </c:pt>
                <c:pt idx="5">
                  <c:v>Nīcas  novada pašvaldība </c:v>
                </c:pt>
                <c:pt idx="6">
                  <c:v>Salas novada pašvaldība  </c:v>
                </c:pt>
                <c:pt idx="7">
                  <c:v>Siguldas novada pašvaldība  </c:v>
                </c:pt>
                <c:pt idx="8">
                  <c:v>Riebiņu novada pašvaldība  </c:v>
                </c:pt>
                <c:pt idx="9">
                  <c:v>Rucavas novada pašvaldība  </c:v>
                </c:pt>
              </c:strCache>
            </c:strRef>
          </c:cat>
          <c:val>
            <c:numRef>
              <c:f>novadi!$C$725:$C$734</c:f>
              <c:numCache>
                <c:formatCode>_-"Ls"\ * #,##0.00_-;\-"Ls"\ * #,##0.00_-;_-"Ls"\ * "-"??_-;_-@_-</c:formatCode>
                <c:ptCount val="10"/>
                <c:pt idx="0">
                  <c:v>147.61424510423248</c:v>
                </c:pt>
                <c:pt idx="1">
                  <c:v>147.64802746566795</c:v>
                </c:pt>
                <c:pt idx="2">
                  <c:v>149.00665638313501</c:v>
                </c:pt>
                <c:pt idx="3">
                  <c:v>204.74710300161485</c:v>
                </c:pt>
                <c:pt idx="4">
                  <c:v>219.43352853965902</c:v>
                </c:pt>
                <c:pt idx="5">
                  <c:v>221.68045842217484</c:v>
                </c:pt>
                <c:pt idx="6">
                  <c:v>262.18026720264839</c:v>
                </c:pt>
                <c:pt idx="7">
                  <c:v>273.80263450324566</c:v>
                </c:pt>
                <c:pt idx="8">
                  <c:v>288.16439539996617</c:v>
                </c:pt>
                <c:pt idx="9">
                  <c:v>292.50118652849739</c:v>
                </c:pt>
              </c:numCache>
            </c:numRef>
          </c:val>
          <c:extLst>
            <c:ext xmlns:c16="http://schemas.microsoft.com/office/drawing/2014/chart" uri="{C3380CC4-5D6E-409C-BE32-E72D297353CC}">
              <c16:uniqueId val="{00000009-BCA6-443E-BAE2-AAE1E5D7C2F1}"/>
            </c:ext>
          </c:extLst>
        </c:ser>
        <c:dLbls>
          <c:showLegendKey val="0"/>
          <c:showVal val="1"/>
          <c:showCatName val="0"/>
          <c:showSerName val="0"/>
          <c:showPercent val="0"/>
          <c:showBubbleSize val="0"/>
        </c:dLbls>
        <c:gapWidth val="150"/>
        <c:shape val="box"/>
        <c:axId val="302875392"/>
        <c:axId val="302876928"/>
        <c:axId val="0"/>
      </c:bar3DChart>
      <c:catAx>
        <c:axId val="302875392"/>
        <c:scaling>
          <c:orientation val="minMax"/>
        </c:scaling>
        <c:delete val="0"/>
        <c:axPos val="b"/>
        <c:numFmt formatCode="General" sourceLinked="0"/>
        <c:majorTickMark val="out"/>
        <c:minorTickMark val="none"/>
        <c:tickLblPos val="nextTo"/>
        <c:txPr>
          <a:bodyPr/>
          <a:lstStyle/>
          <a:p>
            <a:pPr>
              <a:defRPr b="1"/>
            </a:pPr>
            <a:endParaRPr lang="en-US"/>
          </a:p>
        </c:txPr>
        <c:crossAx val="302876928"/>
        <c:crosses val="autoZero"/>
        <c:auto val="1"/>
        <c:lblAlgn val="ctr"/>
        <c:lblOffset val="100"/>
        <c:noMultiLvlLbl val="0"/>
      </c:catAx>
      <c:valAx>
        <c:axId val="302876928"/>
        <c:scaling>
          <c:orientation val="minMax"/>
        </c:scaling>
        <c:delete val="1"/>
        <c:axPos val="l"/>
        <c:numFmt formatCode="_-&quot;Ls&quot;\ * #,##0.00_-;\-&quot;Ls&quot;\ * #,##0.00_-;_-&quot;Ls&quot;\ * &quot;-&quot;??_-;_-@_-" sourceLinked="1"/>
        <c:majorTickMark val="out"/>
        <c:minorTickMark val="none"/>
        <c:tickLblPos val="nextTo"/>
        <c:crossAx val="30287539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a:t>
            </a:r>
            <a:r>
              <a:rPr lang="lv-LV">
                <a:solidFill>
                  <a:srgbClr val="FF0000"/>
                </a:solidFill>
              </a:rPr>
              <a:t>novadu</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40270590228736225"/>
        </c:manualLayout>
      </c:layout>
      <c:bar3DChart>
        <c:barDir val="col"/>
        <c:grouping val="clustered"/>
        <c:varyColors val="0"/>
        <c:ser>
          <c:idx val="0"/>
          <c:order val="0"/>
          <c:invertIfNegative val="0"/>
          <c:dLbls>
            <c:delete val="1"/>
          </c:dLbls>
          <c:cat>
            <c:strRef>
              <c:f>(novadi!$B$725:$B$734,novadi!$B$825:$B$834)</c:f>
              <c:strCache>
                <c:ptCount val="20"/>
                <c:pt idx="0">
                  <c:v>Ciblas novada pašvaldība</c:v>
                </c:pt>
                <c:pt idx="1">
                  <c:v>Alsungas novada pašvaldība </c:v>
                </c:pt>
                <c:pt idx="2">
                  <c:v>Viļānu novada pašvaldība  </c:v>
                </c:pt>
                <c:pt idx="3">
                  <c:v>Dobeles novada pašvaldība</c:v>
                </c:pt>
                <c:pt idx="4">
                  <c:v>Jaunpils novada pašvaldība  </c:v>
                </c:pt>
                <c:pt idx="5">
                  <c:v>Nīcas  novada pašvaldība </c:v>
                </c:pt>
                <c:pt idx="6">
                  <c:v>Salas novada pašvaldība  </c:v>
                </c:pt>
                <c:pt idx="7">
                  <c:v>Siguldas novada pašvaldība  </c:v>
                </c:pt>
                <c:pt idx="8">
                  <c:v>Riebiņu novada pašvaldība  </c:v>
                </c:pt>
                <c:pt idx="9">
                  <c:v>Rucavas novada pašvaldība  </c:v>
                </c:pt>
                <c:pt idx="10">
                  <c:v>Strenču novada pašvaldība  </c:v>
                </c:pt>
                <c:pt idx="11">
                  <c:v>Skrīveru novada pašvaldība  </c:v>
                </c:pt>
                <c:pt idx="12">
                  <c:v>Cēsu novada pašvaldība</c:v>
                </c:pt>
                <c:pt idx="13">
                  <c:v>Ērgļu novada pašvaldība </c:v>
                </c:pt>
                <c:pt idx="14">
                  <c:v>Aizkraukles novada pašvaldība </c:v>
                </c:pt>
                <c:pt idx="15">
                  <c:v>Varakļānu novada pašvaldība </c:v>
                </c:pt>
                <c:pt idx="16">
                  <c:v>Rūjienas novada pašvaldība  </c:v>
                </c:pt>
                <c:pt idx="17">
                  <c:v>Mērsraga novada pašvaldība </c:v>
                </c:pt>
                <c:pt idx="18">
                  <c:v>Mazsalacas novada pašvaldība </c:v>
                </c:pt>
                <c:pt idx="19">
                  <c:v>Krustpils novada pašvaldība </c:v>
                </c:pt>
              </c:strCache>
            </c:strRef>
          </c:cat>
          <c:val>
            <c:numRef>
              <c:f>(novadi!$C$725:$C$734,novadi!$C$825:$C$834)</c:f>
              <c:numCache>
                <c:formatCode>_-"Ls"\ * #,##0.00_-;\-"Ls"\ * #,##0.00_-;_-"Ls"\ * "-"??_-;_-@_-</c:formatCode>
                <c:ptCount val="20"/>
                <c:pt idx="0">
                  <c:v>147.61424510423248</c:v>
                </c:pt>
                <c:pt idx="1">
                  <c:v>147.64802746566795</c:v>
                </c:pt>
                <c:pt idx="2">
                  <c:v>149.00665638313501</c:v>
                </c:pt>
                <c:pt idx="3">
                  <c:v>204.74710300161485</c:v>
                </c:pt>
                <c:pt idx="4">
                  <c:v>219.43352853965902</c:v>
                </c:pt>
                <c:pt idx="5">
                  <c:v>221.68045842217484</c:v>
                </c:pt>
                <c:pt idx="6">
                  <c:v>262.18026720264839</c:v>
                </c:pt>
                <c:pt idx="7">
                  <c:v>273.80263450324566</c:v>
                </c:pt>
                <c:pt idx="8">
                  <c:v>288.16439539996617</c:v>
                </c:pt>
                <c:pt idx="9">
                  <c:v>292.50118652849739</c:v>
                </c:pt>
                <c:pt idx="10">
                  <c:v>1517.6685996005992</c:v>
                </c:pt>
                <c:pt idx="11">
                  <c:v>1572.7540715372909</c:v>
                </c:pt>
                <c:pt idx="12">
                  <c:v>1574.3095217958753</c:v>
                </c:pt>
                <c:pt idx="13">
                  <c:v>1615.0438305383934</c:v>
                </c:pt>
                <c:pt idx="14">
                  <c:v>1699.9794971067861</c:v>
                </c:pt>
                <c:pt idx="15">
                  <c:v>1891.1360216759185</c:v>
                </c:pt>
                <c:pt idx="16">
                  <c:v>1900.4350300697618</c:v>
                </c:pt>
                <c:pt idx="17">
                  <c:v>2045.2741638608302</c:v>
                </c:pt>
                <c:pt idx="18">
                  <c:v>2650.6366294524182</c:v>
                </c:pt>
                <c:pt idx="19">
                  <c:v>2793.6191890667469</c:v>
                </c:pt>
              </c:numCache>
            </c:numRef>
          </c:val>
          <c:extLst>
            <c:ext xmlns:c16="http://schemas.microsoft.com/office/drawing/2014/chart" uri="{C3380CC4-5D6E-409C-BE32-E72D297353CC}">
              <c16:uniqueId val="{00000000-A4EF-428D-AF8F-4432582C9B9E}"/>
            </c:ext>
          </c:extLst>
        </c:ser>
        <c:dLbls>
          <c:showLegendKey val="0"/>
          <c:showVal val="1"/>
          <c:showCatName val="0"/>
          <c:showSerName val="0"/>
          <c:showPercent val="0"/>
          <c:showBubbleSize val="0"/>
        </c:dLbls>
        <c:gapWidth val="150"/>
        <c:shape val="box"/>
        <c:axId val="302914176"/>
        <c:axId val="302924160"/>
        <c:axId val="0"/>
      </c:bar3DChart>
      <c:catAx>
        <c:axId val="302914176"/>
        <c:scaling>
          <c:orientation val="minMax"/>
        </c:scaling>
        <c:delete val="0"/>
        <c:axPos val="b"/>
        <c:numFmt formatCode="General" sourceLinked="0"/>
        <c:majorTickMark val="out"/>
        <c:minorTickMark val="none"/>
        <c:tickLblPos val="nextTo"/>
        <c:txPr>
          <a:bodyPr/>
          <a:lstStyle/>
          <a:p>
            <a:pPr>
              <a:defRPr b="1"/>
            </a:pPr>
            <a:endParaRPr lang="en-US"/>
          </a:p>
        </c:txPr>
        <c:crossAx val="302924160"/>
        <c:crosses val="autoZero"/>
        <c:auto val="1"/>
        <c:lblAlgn val="ctr"/>
        <c:lblOffset val="100"/>
        <c:noMultiLvlLbl val="0"/>
      </c:catAx>
      <c:valAx>
        <c:axId val="302924160"/>
        <c:scaling>
          <c:orientation val="minMax"/>
        </c:scaling>
        <c:delete val="0"/>
        <c:axPos val="l"/>
        <c:numFmt formatCode="_-&quot;Ls&quot;\ * #,##0.00_-;\-&quot;Ls&quot;\ * #,##0.00_-;_-&quot;Ls&quot;\ * &quot;-&quot;??_-;_-@_-" sourceLinked="1"/>
        <c:majorTickMark val="out"/>
        <c:minorTickMark val="none"/>
        <c:tickLblPos val="nextTo"/>
        <c:crossAx val="30291417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Neatmaksājamā palīdzība t.sk. ES fondi </a:t>
            </a:r>
            <a:r>
              <a:rPr lang="lv-LV"/>
              <a:t> </a:t>
            </a:r>
            <a:r>
              <a:rPr lang="lv-LV">
                <a:solidFill>
                  <a:srgbClr val="FF0000"/>
                </a:solidFill>
              </a:rPr>
              <a:t>republikas pilsētām </a:t>
            </a:r>
            <a:r>
              <a:rPr lang="lv-LV">
                <a:solidFill>
                  <a:sysClr val="windowText" lastClr="000000"/>
                </a:solidFill>
              </a:rPr>
              <a:t>1995-2013</a:t>
            </a:r>
            <a:r>
              <a:rPr lang="en-US"/>
              <a:t>.</a:t>
            </a:r>
            <a:r>
              <a:rPr lang="lv-LV"/>
              <a:t> </a:t>
            </a:r>
            <a:r>
              <a:rPr lang="en-US"/>
              <a:t>gadam</a:t>
            </a:r>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tx>
            <c:strRef>
              <c:f>pilsetas!$C$39</c:f>
              <c:strCache>
                <c:ptCount val="1"/>
                <c:pt idx="0">
                  <c:v>Kopā Neatmaksājamā palīdzība t.sk. ES fondi 1995-2013.gadam</c:v>
                </c:pt>
              </c:strCache>
            </c:strRef>
          </c:tx>
          <c:invertIfNegative val="0"/>
          <c:dLbls>
            <c:dLbl>
              <c:idx val="0"/>
              <c:layout>
                <c:manualLayout>
                  <c:x val="-1.9464717211377326E-3"/>
                  <c:y val="4.0342908367913349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14-4F62-9F9F-51249FD4EBC6}"/>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14-4F62-9F9F-51249FD4EBC6}"/>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14-4F62-9F9F-51249FD4EBC6}"/>
                </c:ext>
              </c:extLst>
            </c:dLbl>
            <c:dLbl>
              <c:idx val="7"/>
              <c:layout>
                <c:manualLayout>
                  <c:x val="-5.8394151634131976E-3"/>
                  <c:y val="-4.8411490041496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14-4F62-9F9F-51249FD4EBC6}"/>
                </c:ext>
              </c:extLst>
            </c:dLbl>
            <c:dLbl>
              <c:idx val="8"/>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8414-4F62-9F9F-51249FD4EBC6}"/>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pilsetas!$B$40:$B$48</c:f>
              <c:strCache>
                <c:ptCount val="9"/>
                <c:pt idx="0">
                  <c:v>Jūrmalas pilsētas dome</c:v>
                </c:pt>
                <c:pt idx="1">
                  <c:v>Rēzeknes pilsētas dome</c:v>
                </c:pt>
                <c:pt idx="2">
                  <c:v>Jēkabpils pilsētas dome</c:v>
                </c:pt>
                <c:pt idx="3">
                  <c:v>Valmieras pilsētas pašvaldība</c:v>
                </c:pt>
                <c:pt idx="4">
                  <c:v>Jelgavas pilsētas dome</c:v>
                </c:pt>
                <c:pt idx="5">
                  <c:v>Ventspils pilsētas dome</c:v>
                </c:pt>
                <c:pt idx="6">
                  <c:v>Daugavpils pilsētas dome</c:v>
                </c:pt>
                <c:pt idx="7">
                  <c:v>Liepājas pilsētas dome</c:v>
                </c:pt>
                <c:pt idx="8">
                  <c:v>Rīgas pilsētas dome</c:v>
                </c:pt>
              </c:strCache>
            </c:strRef>
          </c:cat>
          <c:val>
            <c:numRef>
              <c:f>pilsetas!$C$40:$C$48</c:f>
              <c:numCache>
                <c:formatCode>_-"Ls"\ * #,##0.00_-;\-"Ls"\ * #,##0.00_-;_-"Ls"\ * "-"??_-;_-@_-</c:formatCode>
                <c:ptCount val="9"/>
                <c:pt idx="0">
                  <c:v>17618662.060000002</c:v>
                </c:pt>
                <c:pt idx="1">
                  <c:v>43849351.609999999</c:v>
                </c:pt>
                <c:pt idx="2">
                  <c:v>48151517.904098392</c:v>
                </c:pt>
                <c:pt idx="3">
                  <c:v>58023561.047000006</c:v>
                </c:pt>
                <c:pt idx="4">
                  <c:v>81060998.189798027</c:v>
                </c:pt>
                <c:pt idx="5">
                  <c:v>109269536.19000004</c:v>
                </c:pt>
                <c:pt idx="6">
                  <c:v>136202466.36000001</c:v>
                </c:pt>
                <c:pt idx="7">
                  <c:v>139246143.44</c:v>
                </c:pt>
                <c:pt idx="8">
                  <c:v>182776129.56999987</c:v>
                </c:pt>
              </c:numCache>
            </c:numRef>
          </c:val>
          <c:extLst>
            <c:ext xmlns:c16="http://schemas.microsoft.com/office/drawing/2014/chart" uri="{C3380CC4-5D6E-409C-BE32-E72D297353CC}">
              <c16:uniqueId val="{00000005-8414-4F62-9F9F-51249FD4EBC6}"/>
            </c:ext>
          </c:extLst>
        </c:ser>
        <c:dLbls>
          <c:showLegendKey val="0"/>
          <c:showVal val="1"/>
          <c:showCatName val="0"/>
          <c:showSerName val="0"/>
          <c:showPercent val="0"/>
          <c:showBubbleSize val="0"/>
        </c:dLbls>
        <c:gapWidth val="150"/>
        <c:shape val="box"/>
        <c:axId val="265917952"/>
        <c:axId val="265919488"/>
        <c:axId val="0"/>
      </c:bar3DChart>
      <c:catAx>
        <c:axId val="265917952"/>
        <c:scaling>
          <c:orientation val="minMax"/>
        </c:scaling>
        <c:delete val="0"/>
        <c:axPos val="b"/>
        <c:numFmt formatCode="General" sourceLinked="0"/>
        <c:majorTickMark val="out"/>
        <c:minorTickMark val="none"/>
        <c:tickLblPos val="nextTo"/>
        <c:txPr>
          <a:bodyPr/>
          <a:lstStyle/>
          <a:p>
            <a:pPr>
              <a:defRPr b="1"/>
            </a:pPr>
            <a:endParaRPr lang="en-US"/>
          </a:p>
        </c:txPr>
        <c:crossAx val="265919488"/>
        <c:crosses val="autoZero"/>
        <c:auto val="1"/>
        <c:lblAlgn val="ctr"/>
        <c:lblOffset val="100"/>
        <c:noMultiLvlLbl val="0"/>
      </c:catAx>
      <c:valAx>
        <c:axId val="265919488"/>
        <c:scaling>
          <c:orientation val="minMax"/>
        </c:scaling>
        <c:delete val="1"/>
        <c:axPos val="l"/>
        <c:numFmt formatCode="_-&quot;Ls&quot;\ * #,##0.00_-;\-&quot;Ls&quot;\ * #,##0.00_-;_-&quot;Ls&quot;\ * &quot;-&quot;??_-;_-@_-" sourceLinked="1"/>
        <c:majorTickMark val="out"/>
        <c:minorTickMark val="none"/>
        <c:tickLblPos val="nextTo"/>
        <c:crossAx val="265917952"/>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a:t>
            </a:r>
            <a:r>
              <a:rPr lang="lv-LV" baseline="0"/>
              <a:t> ES fondi </a:t>
            </a:r>
            <a:r>
              <a:rPr lang="lv-LV">
                <a:solidFill>
                  <a:srgbClr val="FF0000"/>
                </a:solidFill>
              </a:rPr>
              <a:t>novadu</a:t>
            </a:r>
            <a:r>
              <a:rPr lang="lv-LV" baseline="0">
                <a:solidFill>
                  <a:srgbClr val="FF0000"/>
                </a:solidFill>
              </a:rPr>
              <a:t> pašvaldībām</a:t>
            </a:r>
            <a:r>
              <a:rPr lang="lv-LV"/>
              <a:t> uz vienu iedzīvotāju periodā no</a:t>
            </a:r>
            <a:r>
              <a:rPr lang="lv-LV" baseline="0"/>
              <a:t> 1995</a:t>
            </a:r>
            <a:r>
              <a:rPr lang="lv-LV"/>
              <a:t>-2013</a:t>
            </a:r>
            <a:r>
              <a:rPr lang="en-US"/>
              <a:t>.</a:t>
            </a:r>
            <a:r>
              <a:rPr lang="lv-LV"/>
              <a:t> </a:t>
            </a:r>
            <a:r>
              <a:rPr lang="en-US"/>
              <a:t>gadam</a:t>
            </a:r>
            <a:r>
              <a:rPr lang="lv-LV"/>
              <a:t>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4028026486309181E-3"/>
          <c:y val="0.17937496065996128"/>
          <c:w val="0.98989436785841534"/>
          <c:h val="0.63538142861045988"/>
        </c:manualLayout>
      </c:layout>
      <c:bar3DChart>
        <c:barDir val="col"/>
        <c:grouping val="clustered"/>
        <c:varyColors val="0"/>
        <c:ser>
          <c:idx val="0"/>
          <c:order val="0"/>
          <c:invertIfNegative val="0"/>
          <c:dLbls>
            <c:dLbl>
              <c:idx val="0"/>
              <c:layout>
                <c:manualLayout>
                  <c:x val="7.4059255145080185E-3"/>
                  <c:y val="5.9977090098449835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C-4327-A48F-704FAE76ECEB}"/>
                </c:ext>
              </c:extLst>
            </c:dLbl>
            <c:dLbl>
              <c:idx val="1"/>
              <c:layout>
                <c:manualLayout>
                  <c:x val="3.4057823066718403E-3"/>
                  <c:y val="4.6751782752608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C-4327-A48F-704FAE76ECEB}"/>
                </c:ext>
              </c:extLst>
            </c:dLbl>
            <c:dLbl>
              <c:idx val="2"/>
              <c:layout>
                <c:manualLayout>
                  <c:x val="6.0290015220670692E-3"/>
                  <c:y val="3.1771550638067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BC-4327-A48F-704FAE76ECEB}"/>
                </c:ext>
              </c:extLst>
            </c:dLbl>
            <c:dLbl>
              <c:idx val="3"/>
              <c:layout>
                <c:manualLayout>
                  <c:x val="6.1443902684469595E-3"/>
                  <c:y val="2.304195729893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BC-4327-A48F-704FAE76ECEB}"/>
                </c:ext>
              </c:extLst>
            </c:dLbl>
            <c:dLbl>
              <c:idx val="4"/>
              <c:layout>
                <c:manualLayout>
                  <c:x val="2.860891004322361E-3"/>
                  <c:y val="5.3001915567298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BC-4327-A48F-704FAE76ECEB}"/>
                </c:ext>
              </c:extLst>
            </c:dLbl>
            <c:dLbl>
              <c:idx val="5"/>
              <c:layout>
                <c:manualLayout>
                  <c:x val="7.7239098061565826E-3"/>
                  <c:y val="-8.96916574160181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BC-4327-A48F-704FAE76ECEB}"/>
                </c:ext>
              </c:extLst>
            </c:dLbl>
            <c:dLbl>
              <c:idx val="6"/>
              <c:layout>
                <c:manualLayout>
                  <c:x val="6.2309923045140462E-3"/>
                  <c:y val="-3.74841001842708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BC-4327-A48F-704FAE76ECEB}"/>
                </c:ext>
              </c:extLst>
            </c:dLbl>
            <c:dLbl>
              <c:idx val="7"/>
              <c:layout>
                <c:manualLayout>
                  <c:x val="5.1527001934273406E-3"/>
                  <c:y val="-1.292451369585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BC-4327-A48F-704FAE76ECEB}"/>
                </c:ext>
              </c:extLst>
            </c:dLbl>
            <c:dLbl>
              <c:idx val="8"/>
              <c:layout>
                <c:manualLayout>
                  <c:x val="8.0307664618859114E-3"/>
                  <c:y val="-1.23064826723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BC-4327-A48F-704FAE76ECEB}"/>
                </c:ext>
              </c:extLst>
            </c:dLbl>
            <c:dLbl>
              <c:idx val="9"/>
              <c:layout>
                <c:manualLayout>
                  <c:x val="1.4267742938368629E-2"/>
                  <c:y val="-6.8652668416447947E-3"/>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BC-4327-A48F-704FAE76ECEB}"/>
                </c:ext>
              </c:extLst>
            </c:dLbl>
            <c:dLbl>
              <c:idx val="10"/>
              <c:layout>
                <c:manualLayout>
                  <c:x val="2.0557344837201931E-2"/>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BC-4327-A48F-704FAE76ECEB}"/>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novadi!$B$825:$B$834</c:f>
              <c:strCache>
                <c:ptCount val="10"/>
                <c:pt idx="0">
                  <c:v>Strenču novada pašvaldība  </c:v>
                </c:pt>
                <c:pt idx="1">
                  <c:v>Skrīveru novada pašvaldība  </c:v>
                </c:pt>
                <c:pt idx="2">
                  <c:v>Cēsu novada pašvaldība</c:v>
                </c:pt>
                <c:pt idx="3">
                  <c:v>Ērgļu novada pašvaldība </c:v>
                </c:pt>
                <c:pt idx="4">
                  <c:v>Aizkraukles novada pašvaldība </c:v>
                </c:pt>
                <c:pt idx="5">
                  <c:v>Varakļānu novada pašvaldība </c:v>
                </c:pt>
                <c:pt idx="6">
                  <c:v>Rūjienas novada pašvaldība  </c:v>
                </c:pt>
                <c:pt idx="7">
                  <c:v>Mērsraga novada pašvaldība </c:v>
                </c:pt>
                <c:pt idx="8">
                  <c:v>Mazsalacas novada pašvaldība </c:v>
                </c:pt>
                <c:pt idx="9">
                  <c:v>Krustpils novada pašvaldība </c:v>
                </c:pt>
              </c:strCache>
            </c:strRef>
          </c:cat>
          <c:val>
            <c:numRef>
              <c:f>novadi!$C$825:$C$834</c:f>
              <c:numCache>
                <c:formatCode>_-"Ls"\ * #,##0.00_-;\-"Ls"\ * #,##0.00_-;_-"Ls"\ * "-"??_-;_-@_-</c:formatCode>
                <c:ptCount val="10"/>
                <c:pt idx="0">
                  <c:v>1517.6685996005992</c:v>
                </c:pt>
                <c:pt idx="1">
                  <c:v>1572.7540715372909</c:v>
                </c:pt>
                <c:pt idx="2">
                  <c:v>1574.3095217958753</c:v>
                </c:pt>
                <c:pt idx="3">
                  <c:v>1615.0438305383934</c:v>
                </c:pt>
                <c:pt idx="4">
                  <c:v>1699.9794971067861</c:v>
                </c:pt>
                <c:pt idx="5">
                  <c:v>1891.1360216759185</c:v>
                </c:pt>
                <c:pt idx="6">
                  <c:v>1900.4350300697618</c:v>
                </c:pt>
                <c:pt idx="7">
                  <c:v>2045.2741638608302</c:v>
                </c:pt>
                <c:pt idx="8">
                  <c:v>2650.6366294524182</c:v>
                </c:pt>
                <c:pt idx="9">
                  <c:v>2793.6191890667469</c:v>
                </c:pt>
              </c:numCache>
            </c:numRef>
          </c:val>
          <c:extLst>
            <c:ext xmlns:c16="http://schemas.microsoft.com/office/drawing/2014/chart" uri="{C3380CC4-5D6E-409C-BE32-E72D297353CC}">
              <c16:uniqueId val="{0000000B-39BC-4327-A48F-704FAE76ECEB}"/>
            </c:ext>
          </c:extLst>
        </c:ser>
        <c:dLbls>
          <c:showLegendKey val="0"/>
          <c:showVal val="1"/>
          <c:showCatName val="0"/>
          <c:showSerName val="0"/>
          <c:showPercent val="0"/>
          <c:showBubbleSize val="0"/>
        </c:dLbls>
        <c:gapWidth val="150"/>
        <c:shape val="box"/>
        <c:axId val="302962560"/>
        <c:axId val="302964096"/>
        <c:axId val="0"/>
      </c:bar3DChart>
      <c:catAx>
        <c:axId val="302962560"/>
        <c:scaling>
          <c:orientation val="minMax"/>
        </c:scaling>
        <c:delete val="0"/>
        <c:axPos val="b"/>
        <c:numFmt formatCode="General" sourceLinked="0"/>
        <c:majorTickMark val="out"/>
        <c:minorTickMark val="none"/>
        <c:tickLblPos val="nextTo"/>
        <c:txPr>
          <a:bodyPr/>
          <a:lstStyle/>
          <a:p>
            <a:pPr>
              <a:defRPr sz="800" b="1"/>
            </a:pPr>
            <a:endParaRPr lang="en-US"/>
          </a:p>
        </c:txPr>
        <c:crossAx val="302964096"/>
        <c:crosses val="autoZero"/>
        <c:auto val="1"/>
        <c:lblAlgn val="ctr"/>
        <c:lblOffset val="100"/>
        <c:noMultiLvlLbl val="0"/>
      </c:catAx>
      <c:valAx>
        <c:axId val="302964096"/>
        <c:scaling>
          <c:orientation val="minMax"/>
        </c:scaling>
        <c:delete val="1"/>
        <c:axPos val="l"/>
        <c:numFmt formatCode="_-&quot;Ls&quot;\ * #,##0.00_-;\-&quot;Ls&quot;\ * #,##0.00_-;_-&quot;Ls&quot;\ * &quot;-&quot;??_-;_-@_-" sourceLinked="1"/>
        <c:majorTickMark val="out"/>
        <c:minorTickMark val="none"/>
        <c:tickLblPos val="nextTo"/>
        <c:crossAx val="302962560"/>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 pašvaldībām </a:t>
            </a:r>
            <a:r>
              <a:rPr lang="lv-LV">
                <a:solidFill>
                  <a:sysClr val="windowText" lastClr="000000"/>
                </a:solidFill>
              </a:rPr>
              <a:t>uz vienu iedzīvotāju periodā</a:t>
            </a:r>
            <a:r>
              <a:rPr lang="lv-LV">
                <a:solidFill>
                  <a:srgbClr val="FF0000"/>
                </a:solidFill>
              </a:rPr>
              <a:t> </a:t>
            </a:r>
            <a:r>
              <a:rPr lang="lv-LV"/>
              <a:t>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Lbl>
              <c:idx val="0"/>
              <c:layout>
                <c:manualLayout>
                  <c:x val="6.0303857072635594E-3"/>
                  <c:y val="-2.632370953630796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B7-4B7F-8597-D9ACF08DE66E}"/>
                </c:ext>
              </c:extLst>
            </c:dLbl>
            <c:dLbl>
              <c:idx val="1"/>
              <c:layout>
                <c:manualLayout>
                  <c:x val="6.9234179329262322E-3"/>
                  <c:y val="-1.0186643336249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B7-4B7F-8597-D9ACF08DE66E}"/>
                </c:ext>
              </c:extLst>
            </c:dLbl>
            <c:dLbl>
              <c:idx val="2"/>
              <c:layout>
                <c:manualLayout>
                  <c:x val="1.1167613568914317E-2"/>
                  <c:y val="-1.4814814814814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B7-4B7F-8597-D9ACF08DE66E}"/>
                </c:ext>
              </c:extLst>
            </c:dLbl>
            <c:dLbl>
              <c:idx val="3"/>
              <c:layout>
                <c:manualLayout>
                  <c:x val="6.3814934679510219E-3"/>
                  <c:y val="-1.2433362496354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B7-4B7F-8597-D9ACF08DE66E}"/>
                </c:ext>
              </c:extLst>
            </c:dLbl>
            <c:dLbl>
              <c:idx val="4"/>
              <c:layout>
                <c:manualLayout>
                  <c:x val="-4.8048374735365868E-3"/>
                  <c:y val="-3.0442694663167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B7-4B7F-8597-D9ACF08DE66E}"/>
                </c:ext>
              </c:extLst>
            </c:dLbl>
            <c:dLbl>
              <c:idx val="5"/>
              <c:layout>
                <c:manualLayout>
                  <c:x val="7.976866834938777E-3"/>
                  <c:y val="-2.962962962962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B7-4B7F-8597-D9ACF08DE66E}"/>
                </c:ext>
              </c:extLst>
            </c:dLbl>
            <c:dLbl>
              <c:idx val="7"/>
              <c:layout>
                <c:manualLayout>
                  <c:x val="6.929824550384215E-3"/>
                  <c:y val="-1.7787984835228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B7-4B7F-8597-D9ACF08DE66E}"/>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B7-4B7F-8597-D9ACF08DE66E}"/>
                </c:ext>
              </c:extLst>
            </c:dLbl>
            <c:dLbl>
              <c:idx val="9"/>
              <c:layout>
                <c:manualLayout>
                  <c:x val="1.7580260784504125E-2"/>
                  <c:y val="-3.6494896471274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B7-4B7F-8597-D9ACF08DE66E}"/>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novadi!$B$845:$B$854</c:f>
              <c:strCache>
                <c:ptCount val="10"/>
                <c:pt idx="0">
                  <c:v>Carnikavas novada pašvaldība</c:v>
                </c:pt>
                <c:pt idx="1">
                  <c:v>Ikšķiles novada pašvaldība </c:v>
                </c:pt>
                <c:pt idx="2">
                  <c:v>Stopiņu novada pašvaldība  </c:v>
                </c:pt>
                <c:pt idx="3">
                  <c:v>Garkalnes novada pašvaldība </c:v>
                </c:pt>
                <c:pt idx="4">
                  <c:v>Sējas novada pašvaldība  </c:v>
                </c:pt>
                <c:pt idx="5">
                  <c:v>Salaspils novada pašvaldība  </c:v>
                </c:pt>
                <c:pt idx="6">
                  <c:v>Rundāles novada pašvaldība  </c:v>
                </c:pt>
                <c:pt idx="7">
                  <c:v>Mārupes novada pašvaldība </c:v>
                </c:pt>
                <c:pt idx="8">
                  <c:v>Alsungas novada pašvaldība </c:v>
                </c:pt>
                <c:pt idx="9">
                  <c:v>Ķekavas novada pašvaldība</c:v>
                </c:pt>
              </c:strCache>
            </c:strRef>
          </c:cat>
          <c:val>
            <c:numRef>
              <c:f>novadi!$C$845:$C$854</c:f>
              <c:numCache>
                <c:formatCode>_-"Ls"\ * #,##0.00_-;\-"Ls"\ * #,##0.00_-;_-"Ls"\ * "-"??_-;_-@_-</c:formatCode>
                <c:ptCount val="10"/>
                <c:pt idx="0">
                  <c:v>0</c:v>
                </c:pt>
                <c:pt idx="1">
                  <c:v>1.3204225352112675</c:v>
                </c:pt>
                <c:pt idx="2">
                  <c:v>3.7961820285383725</c:v>
                </c:pt>
                <c:pt idx="3">
                  <c:v>5.3688786600179004</c:v>
                </c:pt>
                <c:pt idx="4">
                  <c:v>8.1566068515497552</c:v>
                </c:pt>
                <c:pt idx="5">
                  <c:v>11.819116135662899</c:v>
                </c:pt>
                <c:pt idx="6">
                  <c:v>13.970712001346575</c:v>
                </c:pt>
                <c:pt idx="7">
                  <c:v>23.433540148183845</c:v>
                </c:pt>
                <c:pt idx="8">
                  <c:v>37.453183520599254</c:v>
                </c:pt>
                <c:pt idx="9">
                  <c:v>41.319070140995898</c:v>
                </c:pt>
              </c:numCache>
            </c:numRef>
          </c:val>
          <c:extLst>
            <c:ext xmlns:c16="http://schemas.microsoft.com/office/drawing/2014/chart" uri="{C3380CC4-5D6E-409C-BE32-E72D297353CC}">
              <c16:uniqueId val="{00000009-FFB7-4B7F-8597-D9ACF08DE66E}"/>
            </c:ext>
          </c:extLst>
        </c:ser>
        <c:dLbls>
          <c:showLegendKey val="0"/>
          <c:showVal val="1"/>
          <c:showCatName val="0"/>
          <c:showSerName val="0"/>
          <c:showPercent val="0"/>
          <c:showBubbleSize val="0"/>
        </c:dLbls>
        <c:gapWidth val="150"/>
        <c:shape val="box"/>
        <c:axId val="303010176"/>
        <c:axId val="303011712"/>
        <c:axId val="0"/>
      </c:bar3DChart>
      <c:catAx>
        <c:axId val="303010176"/>
        <c:scaling>
          <c:orientation val="minMax"/>
        </c:scaling>
        <c:delete val="0"/>
        <c:axPos val="b"/>
        <c:numFmt formatCode="General" sourceLinked="0"/>
        <c:majorTickMark val="out"/>
        <c:minorTickMark val="none"/>
        <c:tickLblPos val="nextTo"/>
        <c:txPr>
          <a:bodyPr/>
          <a:lstStyle/>
          <a:p>
            <a:pPr>
              <a:defRPr b="1"/>
            </a:pPr>
            <a:endParaRPr lang="en-US"/>
          </a:p>
        </c:txPr>
        <c:crossAx val="303011712"/>
        <c:crosses val="autoZero"/>
        <c:auto val="1"/>
        <c:lblAlgn val="ctr"/>
        <c:lblOffset val="100"/>
        <c:noMultiLvlLbl val="0"/>
      </c:catAx>
      <c:valAx>
        <c:axId val="303011712"/>
        <c:scaling>
          <c:orientation val="minMax"/>
        </c:scaling>
        <c:delete val="1"/>
        <c:axPos val="l"/>
        <c:numFmt formatCode="_-&quot;Ls&quot;\ * #,##0.00_-;\-&quot;Ls&quot;\ * #,##0.00_-;_-&quot;Ls&quot;\ * &quot;-&quot;??_-;_-@_-" sourceLinked="1"/>
        <c:majorTickMark val="out"/>
        <c:minorTickMark val="none"/>
        <c:tickLblPos val="nextTo"/>
        <c:crossAx val="30301017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(novadi!$B$845:$B$854,novadi!$B$945:$B$954)</c:f>
              <c:strCache>
                <c:ptCount val="20"/>
                <c:pt idx="0">
                  <c:v>Carnikavas novada pašvaldība</c:v>
                </c:pt>
                <c:pt idx="1">
                  <c:v>Ikšķiles novada pašvaldība </c:v>
                </c:pt>
                <c:pt idx="2">
                  <c:v>Stopiņu novada pašvaldība  </c:v>
                </c:pt>
                <c:pt idx="3">
                  <c:v>Garkalnes novada pašvaldība </c:v>
                </c:pt>
                <c:pt idx="4">
                  <c:v>Sējas novada pašvaldība  </c:v>
                </c:pt>
                <c:pt idx="5">
                  <c:v>Salaspils novada pašvaldība  </c:v>
                </c:pt>
                <c:pt idx="6">
                  <c:v>Rundāles novada pašvaldība  </c:v>
                </c:pt>
                <c:pt idx="7">
                  <c:v>Mārupes novada pašvaldība </c:v>
                </c:pt>
                <c:pt idx="8">
                  <c:v>Alsungas novada pašvaldība </c:v>
                </c:pt>
                <c:pt idx="9">
                  <c:v>Ķekavas novada pašvaldība</c:v>
                </c:pt>
                <c:pt idx="10">
                  <c:v>Jaunpiebalgas novada pašvaldība </c:v>
                </c:pt>
                <c:pt idx="11">
                  <c:v>Durbes novada pašvaldība </c:v>
                </c:pt>
                <c:pt idx="12">
                  <c:v>Cēsu novada pašvaldība</c:v>
                </c:pt>
                <c:pt idx="13">
                  <c:v>Priekules novada pašvaldība  </c:v>
                </c:pt>
                <c:pt idx="14">
                  <c:v>Apes novada pašvaldība</c:v>
                </c:pt>
                <c:pt idx="15">
                  <c:v>Strenču novada pašvaldība  </c:v>
                </c:pt>
                <c:pt idx="16">
                  <c:v>Jaunpils novada pašvaldība  </c:v>
                </c:pt>
                <c:pt idx="17">
                  <c:v>Ludzas novada pašvaldība</c:v>
                </c:pt>
                <c:pt idx="18">
                  <c:v>Līvānu novada pašvaldība</c:v>
                </c:pt>
                <c:pt idx="19">
                  <c:v>Cesvaines novada pašvaldība </c:v>
                </c:pt>
              </c:strCache>
            </c:strRef>
          </c:cat>
          <c:val>
            <c:numRef>
              <c:f>(novadi!$C$845:$C$854,novadi!$C$945:$C$954)</c:f>
              <c:numCache>
                <c:formatCode>_-"Ls"\ * #,##0.00_-;\-"Ls"\ * #,##0.00_-;_-"Ls"\ * "-"??_-;_-@_-</c:formatCode>
                <c:ptCount val="20"/>
                <c:pt idx="0">
                  <c:v>0</c:v>
                </c:pt>
                <c:pt idx="1">
                  <c:v>1.3204225352112675</c:v>
                </c:pt>
                <c:pt idx="2">
                  <c:v>3.7961820285383725</c:v>
                </c:pt>
                <c:pt idx="3">
                  <c:v>5.3688786600179004</c:v>
                </c:pt>
                <c:pt idx="4">
                  <c:v>8.1566068515497552</c:v>
                </c:pt>
                <c:pt idx="5">
                  <c:v>11.819116135662899</c:v>
                </c:pt>
                <c:pt idx="6">
                  <c:v>13.970712001346575</c:v>
                </c:pt>
                <c:pt idx="7">
                  <c:v>23.433540148183845</c:v>
                </c:pt>
                <c:pt idx="8">
                  <c:v>37.453183520599254</c:v>
                </c:pt>
                <c:pt idx="9">
                  <c:v>41.319070140995898</c:v>
                </c:pt>
                <c:pt idx="10">
                  <c:v>403.48472983555206</c:v>
                </c:pt>
                <c:pt idx="11">
                  <c:v>403.65747549019608</c:v>
                </c:pt>
                <c:pt idx="12">
                  <c:v>456.03612633777084</c:v>
                </c:pt>
                <c:pt idx="13">
                  <c:v>505.49644942401767</c:v>
                </c:pt>
                <c:pt idx="14">
                  <c:v>508.62460349127184</c:v>
                </c:pt>
                <c:pt idx="15">
                  <c:v>533.46180728906643</c:v>
                </c:pt>
                <c:pt idx="16">
                  <c:v>541.87731653076355</c:v>
                </c:pt>
                <c:pt idx="17">
                  <c:v>542.12051879194632</c:v>
                </c:pt>
                <c:pt idx="18">
                  <c:v>597.60131555621217</c:v>
                </c:pt>
                <c:pt idx="19">
                  <c:v>1084.0092317837125</c:v>
                </c:pt>
              </c:numCache>
            </c:numRef>
          </c:val>
          <c:extLst>
            <c:ext xmlns:c16="http://schemas.microsoft.com/office/drawing/2014/chart" uri="{C3380CC4-5D6E-409C-BE32-E72D297353CC}">
              <c16:uniqueId val="{00000000-9953-4540-AE5F-0C5C8EDE955C}"/>
            </c:ext>
          </c:extLst>
        </c:ser>
        <c:dLbls>
          <c:showLegendKey val="0"/>
          <c:showVal val="1"/>
          <c:showCatName val="0"/>
          <c:showSerName val="0"/>
          <c:showPercent val="0"/>
          <c:showBubbleSize val="0"/>
        </c:dLbls>
        <c:gapWidth val="150"/>
        <c:shape val="box"/>
        <c:axId val="303053056"/>
        <c:axId val="303058944"/>
        <c:axId val="0"/>
      </c:bar3DChart>
      <c:catAx>
        <c:axId val="303053056"/>
        <c:scaling>
          <c:orientation val="minMax"/>
        </c:scaling>
        <c:delete val="0"/>
        <c:axPos val="b"/>
        <c:numFmt formatCode="General" sourceLinked="0"/>
        <c:majorTickMark val="out"/>
        <c:minorTickMark val="none"/>
        <c:tickLblPos val="nextTo"/>
        <c:txPr>
          <a:bodyPr/>
          <a:lstStyle/>
          <a:p>
            <a:pPr>
              <a:defRPr b="1"/>
            </a:pPr>
            <a:endParaRPr lang="en-US"/>
          </a:p>
        </c:txPr>
        <c:crossAx val="303058944"/>
        <c:crosses val="autoZero"/>
        <c:auto val="1"/>
        <c:lblAlgn val="ctr"/>
        <c:lblOffset val="100"/>
        <c:noMultiLvlLbl val="0"/>
      </c:catAx>
      <c:valAx>
        <c:axId val="303058944"/>
        <c:scaling>
          <c:orientation val="minMax"/>
        </c:scaling>
        <c:delete val="0"/>
        <c:axPos val="l"/>
        <c:numFmt formatCode="_-&quot;Ls&quot;\ * #,##0.00_-;\-&quot;Ls&quot;\ * #,##0.00_-;_-&quot;Ls&quot;\ * &quot;-&quot;??_-;_-@_-" sourceLinked="1"/>
        <c:majorTickMark val="out"/>
        <c:minorTickMark val="none"/>
        <c:tickLblPos val="nextTo"/>
        <c:crossAx val="303053056"/>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a:t>
            </a:r>
            <a:r>
              <a:rPr lang="lv-LV" baseline="0">
                <a:solidFill>
                  <a:srgbClr val="FF0000"/>
                </a:solidFill>
              </a:rPr>
              <a:t> pašvaldībām</a:t>
            </a:r>
            <a:r>
              <a:rPr lang="lv-LV"/>
              <a:t> uz vienu iedzīvotāju periodā no</a:t>
            </a:r>
            <a:r>
              <a:rPr lang="lv-LV" baseline="0"/>
              <a:t> 1995</a:t>
            </a:r>
            <a:r>
              <a:rPr lang="lv-LV"/>
              <a:t>-2013</a:t>
            </a:r>
            <a:r>
              <a:rPr lang="en-US"/>
              <a:t>.</a:t>
            </a:r>
            <a:r>
              <a:rPr lang="lv-LV"/>
              <a:t> </a:t>
            </a:r>
            <a:r>
              <a:rPr lang="en-US"/>
              <a:t>gadam</a:t>
            </a:r>
            <a:r>
              <a:rPr lang="lv-LV"/>
              <a:t>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2202866732811213"/>
        </c:manualLayout>
      </c:layout>
      <c:bar3DChart>
        <c:barDir val="col"/>
        <c:grouping val="clustered"/>
        <c:varyColors val="0"/>
        <c:ser>
          <c:idx val="0"/>
          <c:order val="0"/>
          <c:invertIfNegative val="0"/>
          <c:dLbls>
            <c:dLbl>
              <c:idx val="0"/>
              <c:layout>
                <c:manualLayout>
                  <c:x val="1.2545451677797644E-3"/>
                  <c:y val="-9.6374012229704536E-4"/>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F3-4319-B7D4-F0F4B0012C55}"/>
                </c:ext>
              </c:extLst>
            </c:dLbl>
            <c:dLbl>
              <c:idx val="1"/>
              <c:layout>
                <c:manualLayout>
                  <c:x val="9.4868657428382273E-3"/>
                  <c:y val="-8.08230070436905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F3-4319-B7D4-F0F4B0012C55}"/>
                </c:ext>
              </c:extLst>
            </c:dLbl>
            <c:dLbl>
              <c:idx val="2"/>
              <c:layout>
                <c:manualLayout>
                  <c:x val="7.5017466712112828E-3"/>
                  <c:y val="5.561771266527996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F3-4319-B7D4-F0F4B0012C55}"/>
                </c:ext>
              </c:extLst>
            </c:dLbl>
            <c:dLbl>
              <c:idx val="3"/>
              <c:layout>
                <c:manualLayout>
                  <c:x val="7.6452608593104649E-3"/>
                  <c:y val="-1.024255346097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F3-4319-B7D4-F0F4B0012C55}"/>
                </c:ext>
              </c:extLst>
            </c:dLbl>
            <c:dLbl>
              <c:idx val="4"/>
              <c:layout>
                <c:manualLayout>
                  <c:x val="4.3547887445867638E-3"/>
                  <c:y val="-9.0843202240470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F3-4319-B7D4-F0F4B0012C55}"/>
                </c:ext>
              </c:extLst>
            </c:dLbl>
            <c:dLbl>
              <c:idx val="5"/>
              <c:layout>
                <c:manualLayout>
                  <c:x val="9.2248801108719344E-3"/>
                  <c:y val="-4.43843983309056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F3-4319-B7D4-F0F4B0012C55}"/>
                </c:ext>
              </c:extLst>
            </c:dLbl>
            <c:dLbl>
              <c:idx val="6"/>
              <c:layout>
                <c:manualLayout>
                  <c:x val="1.2340053015971131E-2"/>
                  <c:y val="-5.60033213006551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F3-4319-B7D4-F0F4B0012C55}"/>
                </c:ext>
              </c:extLst>
            </c:dLbl>
            <c:dLbl>
              <c:idx val="7"/>
              <c:layout>
                <c:manualLayout>
                  <c:x val="8.2037862943709575E-3"/>
                  <c:y val="-1.12448544468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F3-4319-B7D4-F0F4B0012C55}"/>
                </c:ext>
              </c:extLst>
            </c:dLbl>
            <c:dLbl>
              <c:idx val="8"/>
              <c:layout>
                <c:manualLayout>
                  <c:x val="6.494619000532038E-3"/>
                  <c:y val="1.5871876605236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F3-4319-B7D4-F0F4B0012C55}"/>
                </c:ext>
              </c:extLst>
            </c:dLbl>
            <c:dLbl>
              <c:idx val="9"/>
              <c:layout>
                <c:manualLayout>
                  <c:x val="1.4267742938368629E-2"/>
                  <c:y val="-6.8652668416447947E-3"/>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F3-4319-B7D4-F0F4B0012C55}"/>
                </c:ext>
              </c:extLst>
            </c:dLbl>
            <c:dLbl>
              <c:idx val="10"/>
              <c:layout>
                <c:manualLayout>
                  <c:x val="2.0557344837201931E-2"/>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F3-4319-B7D4-F0F4B0012C55}"/>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novadi!$B$945:$B$954</c:f>
              <c:strCache>
                <c:ptCount val="10"/>
                <c:pt idx="0">
                  <c:v>Jaunpiebalgas novada pašvaldība </c:v>
                </c:pt>
                <c:pt idx="1">
                  <c:v>Durbes novada pašvaldība </c:v>
                </c:pt>
                <c:pt idx="2">
                  <c:v>Cēsu novada pašvaldība</c:v>
                </c:pt>
                <c:pt idx="3">
                  <c:v>Priekules novada pašvaldība  </c:v>
                </c:pt>
                <c:pt idx="4">
                  <c:v>Apes novada pašvaldība</c:v>
                </c:pt>
                <c:pt idx="5">
                  <c:v>Strenču novada pašvaldība  </c:v>
                </c:pt>
                <c:pt idx="6">
                  <c:v>Jaunpils novada pašvaldība  </c:v>
                </c:pt>
                <c:pt idx="7">
                  <c:v>Ludzas novada pašvaldība</c:v>
                </c:pt>
                <c:pt idx="8">
                  <c:v>Līvānu novada pašvaldība</c:v>
                </c:pt>
                <c:pt idx="9">
                  <c:v>Cesvaines novada pašvaldība </c:v>
                </c:pt>
              </c:strCache>
            </c:strRef>
          </c:cat>
          <c:val>
            <c:numRef>
              <c:f>novadi!$C$945:$C$954</c:f>
              <c:numCache>
                <c:formatCode>_-"Ls"\ * #,##0.00_-;\-"Ls"\ * #,##0.00_-;_-"Ls"\ * "-"??_-;_-@_-</c:formatCode>
                <c:ptCount val="10"/>
                <c:pt idx="0">
                  <c:v>403.48472983555206</c:v>
                </c:pt>
                <c:pt idx="1">
                  <c:v>403.65747549019608</c:v>
                </c:pt>
                <c:pt idx="2">
                  <c:v>456.03612633777084</c:v>
                </c:pt>
                <c:pt idx="3">
                  <c:v>505.49644942401767</c:v>
                </c:pt>
                <c:pt idx="4">
                  <c:v>508.62460349127184</c:v>
                </c:pt>
                <c:pt idx="5">
                  <c:v>533.46180728906643</c:v>
                </c:pt>
                <c:pt idx="6">
                  <c:v>541.87731653076355</c:v>
                </c:pt>
                <c:pt idx="7">
                  <c:v>542.12051879194632</c:v>
                </c:pt>
                <c:pt idx="8">
                  <c:v>597.60131555621217</c:v>
                </c:pt>
                <c:pt idx="9">
                  <c:v>1084.0092317837125</c:v>
                </c:pt>
              </c:numCache>
            </c:numRef>
          </c:val>
          <c:extLst>
            <c:ext xmlns:c16="http://schemas.microsoft.com/office/drawing/2014/chart" uri="{C3380CC4-5D6E-409C-BE32-E72D297353CC}">
              <c16:uniqueId val="{0000000B-8DF3-4319-B7D4-F0F4B0012C55}"/>
            </c:ext>
          </c:extLst>
        </c:ser>
        <c:dLbls>
          <c:showLegendKey val="0"/>
          <c:showVal val="1"/>
          <c:showCatName val="0"/>
          <c:showSerName val="0"/>
          <c:showPercent val="0"/>
          <c:showBubbleSize val="0"/>
        </c:dLbls>
        <c:gapWidth val="150"/>
        <c:shape val="box"/>
        <c:axId val="303097728"/>
        <c:axId val="303099264"/>
        <c:axId val="0"/>
      </c:bar3DChart>
      <c:catAx>
        <c:axId val="303097728"/>
        <c:scaling>
          <c:orientation val="minMax"/>
        </c:scaling>
        <c:delete val="0"/>
        <c:axPos val="b"/>
        <c:numFmt formatCode="General" sourceLinked="0"/>
        <c:majorTickMark val="out"/>
        <c:minorTickMark val="none"/>
        <c:tickLblPos val="nextTo"/>
        <c:txPr>
          <a:bodyPr/>
          <a:lstStyle/>
          <a:p>
            <a:pPr>
              <a:defRPr sz="800" b="1"/>
            </a:pPr>
            <a:endParaRPr lang="en-US"/>
          </a:p>
        </c:txPr>
        <c:crossAx val="303099264"/>
        <c:crosses val="autoZero"/>
        <c:auto val="1"/>
        <c:lblAlgn val="ctr"/>
        <c:lblOffset val="100"/>
        <c:noMultiLvlLbl val="0"/>
      </c:catAx>
      <c:valAx>
        <c:axId val="303099264"/>
        <c:scaling>
          <c:orientation val="minMax"/>
        </c:scaling>
        <c:delete val="1"/>
        <c:axPos val="l"/>
        <c:numFmt formatCode="_-&quot;Ls&quot;\ * #,##0.00_-;\-&quot;Ls&quot;\ * #,##0.00_-;_-&quot;Ls&quot;\ * &quot;-&quot;??_-;_-@_-" sourceLinked="1"/>
        <c:majorTickMark val="out"/>
        <c:minorTickMark val="none"/>
        <c:tickLblPos val="nextTo"/>
        <c:crossAx val="30309772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nchor="t" anchorCtr="1"/>
          <a:lstStyle/>
          <a:p>
            <a:pPr>
              <a:defRPr/>
            </a:pPr>
            <a:r>
              <a:rPr lang="lv-LV"/>
              <a:t>Neatmaksājamā palīdzība t.sk. ES fondi + Valsts budžets </a:t>
            </a:r>
            <a:r>
              <a:rPr lang="lv-LV">
                <a:solidFill>
                  <a:srgbClr val="FF0000"/>
                </a:solidFill>
              </a:rPr>
              <a:t>novadu pašvaldībām </a:t>
            </a:r>
            <a:r>
              <a:rPr lang="lv-LV">
                <a:solidFill>
                  <a:sysClr val="windowText" lastClr="000000"/>
                </a:solidFill>
              </a:rPr>
              <a:t>uz vienu iedzīvotāju periodā</a:t>
            </a:r>
            <a:r>
              <a:rPr lang="lv-LV">
                <a:solidFill>
                  <a:srgbClr val="FF0000"/>
                </a:solidFill>
              </a:rPr>
              <a:t> </a:t>
            </a:r>
            <a:r>
              <a:rPr lang="lv-LV"/>
              <a:t>no 1995-2013</a:t>
            </a:r>
            <a:r>
              <a:rPr lang="en-US"/>
              <a:t>.</a:t>
            </a:r>
            <a:r>
              <a:rPr lang="lv-LV"/>
              <a:t> </a:t>
            </a:r>
            <a:r>
              <a:rPr lang="en-US"/>
              <a:t>gadam</a:t>
            </a:r>
            <a:r>
              <a:rPr lang="lv-LV"/>
              <a:t> (vismazāk)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8558988440532692"/>
          <c:w val="0.97441508644719921"/>
          <c:h val="0.61486691761682211"/>
        </c:manualLayout>
      </c:layout>
      <c:bar3DChart>
        <c:barDir val="col"/>
        <c:grouping val="clustered"/>
        <c:varyColors val="0"/>
        <c:ser>
          <c:idx val="0"/>
          <c:order val="0"/>
          <c:invertIfNegative val="0"/>
          <c:dLbls>
            <c:dLbl>
              <c:idx val="0"/>
              <c:layout>
                <c:manualLayout>
                  <c:x val="6.0303449256913725E-3"/>
                  <c:y val="-1.092736387166384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88-4788-8F08-A6EA56B50310}"/>
                </c:ext>
              </c:extLst>
            </c:dLbl>
            <c:dLbl>
              <c:idx val="1"/>
              <c:layout>
                <c:manualLayout>
                  <c:x val="6.9234179329262322E-3"/>
                  <c:y val="-1.0186643336249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88-4788-8F08-A6EA56B50310}"/>
                </c:ext>
              </c:extLst>
            </c:dLbl>
            <c:dLbl>
              <c:idx val="2"/>
              <c:layout>
                <c:manualLayout>
                  <c:x val="1.1167613568914317E-2"/>
                  <c:y val="-1.4814814814814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88-4788-8F08-A6EA56B50310}"/>
                </c:ext>
              </c:extLst>
            </c:dLbl>
            <c:dLbl>
              <c:idx val="3"/>
              <c:layout>
                <c:manualLayout>
                  <c:x val="6.3814361522822882E-3"/>
                  <c:y val="-1.16140216883974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88-4788-8F08-A6EA56B50310}"/>
                </c:ext>
              </c:extLst>
            </c:dLbl>
            <c:dLbl>
              <c:idx val="4"/>
              <c:layout>
                <c:manualLayout>
                  <c:x val="3.2032030012246575E-3"/>
                  <c:y val="-1.1967049153497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88-4788-8F08-A6EA56B50310}"/>
                </c:ext>
              </c:extLst>
            </c:dLbl>
            <c:dLbl>
              <c:idx val="5"/>
              <c:layout>
                <c:manualLayout>
                  <c:x val="7.9768582455300493E-3"/>
                  <c:y val="-8.07453340849717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88-4788-8F08-A6EA56B50310}"/>
                </c:ext>
              </c:extLst>
            </c:dLbl>
            <c:dLbl>
              <c:idx val="7"/>
              <c:layout>
                <c:manualLayout>
                  <c:x val="6.929824550384215E-3"/>
                  <c:y val="-1.7787984835228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88-4788-8F08-A6EA56B50310}"/>
                </c:ext>
              </c:extLst>
            </c:dLbl>
            <c:dLbl>
              <c:idx val="8"/>
              <c:layout>
                <c:manualLayout>
                  <c:x val="1.1211210504286301E-2"/>
                  <c:y val="-7.88589648003006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88-4788-8F08-A6EA56B50310}"/>
                </c:ext>
              </c:extLst>
            </c:dLbl>
            <c:dLbl>
              <c:idx val="9"/>
              <c:layout>
                <c:manualLayout>
                  <c:x val="1.7580287841839456E-2"/>
                  <c:y val="-1.8019191019136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88-4788-8F08-A6EA56B50310}"/>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novadi!$B$967:$B$976</c:f>
              <c:strCache>
                <c:ptCount val="10"/>
                <c:pt idx="0">
                  <c:v>Alsungas novada pašvaldība </c:v>
                </c:pt>
                <c:pt idx="1">
                  <c:v>Nīcas  novada pašvaldība </c:v>
                </c:pt>
                <c:pt idx="2">
                  <c:v>Viļānu novada pašvaldība  </c:v>
                </c:pt>
                <c:pt idx="3">
                  <c:v>Sējas novada pašvaldība  </c:v>
                </c:pt>
                <c:pt idx="4">
                  <c:v>Siguldas novada pašvaldība  </c:v>
                </c:pt>
                <c:pt idx="5">
                  <c:v>Ozolnieku novada pašvaldība  </c:v>
                </c:pt>
                <c:pt idx="6">
                  <c:v>Krimuldas novada pašvaldība </c:v>
                </c:pt>
                <c:pt idx="7">
                  <c:v>Ropažu novada pašvaldība  </c:v>
                </c:pt>
                <c:pt idx="8">
                  <c:v>Rucavas novada pašvaldība  </c:v>
                </c:pt>
                <c:pt idx="9">
                  <c:v>Beverīnas novada pašvaldība </c:v>
                </c:pt>
              </c:strCache>
            </c:strRef>
          </c:cat>
          <c:val>
            <c:numRef>
              <c:f>novadi!$C$967:$C$976</c:f>
              <c:numCache>
                <c:formatCode>_-"Ls"\ * #,##0.00_-;\-"Ls"\ * #,##0.00_-;_-"Ls"\ * "-"??_-;_-@_-</c:formatCode>
                <c:ptCount val="10"/>
                <c:pt idx="0">
                  <c:v>185.10121098626718</c:v>
                </c:pt>
                <c:pt idx="1">
                  <c:v>265.92352878464817</c:v>
                </c:pt>
                <c:pt idx="2">
                  <c:v>284.16164389598941</c:v>
                </c:pt>
                <c:pt idx="3">
                  <c:v>363.72452283849918</c:v>
                </c:pt>
                <c:pt idx="4">
                  <c:v>369.72396798327651</c:v>
                </c:pt>
                <c:pt idx="5">
                  <c:v>398.73815999240838</c:v>
                </c:pt>
                <c:pt idx="6">
                  <c:v>418.19142984489213</c:v>
                </c:pt>
                <c:pt idx="7">
                  <c:v>418.53279613553639</c:v>
                </c:pt>
                <c:pt idx="8">
                  <c:v>436.28356994818648</c:v>
                </c:pt>
                <c:pt idx="9">
                  <c:v>439.16788395904439</c:v>
                </c:pt>
              </c:numCache>
            </c:numRef>
          </c:val>
          <c:extLst>
            <c:ext xmlns:c16="http://schemas.microsoft.com/office/drawing/2014/chart" uri="{C3380CC4-5D6E-409C-BE32-E72D297353CC}">
              <c16:uniqueId val="{00000009-2F88-4788-8F08-A6EA56B50310}"/>
            </c:ext>
          </c:extLst>
        </c:ser>
        <c:dLbls>
          <c:showLegendKey val="0"/>
          <c:showVal val="1"/>
          <c:showCatName val="0"/>
          <c:showSerName val="0"/>
          <c:showPercent val="0"/>
          <c:showBubbleSize val="0"/>
        </c:dLbls>
        <c:gapWidth val="150"/>
        <c:shape val="box"/>
        <c:axId val="303284608"/>
        <c:axId val="303286144"/>
        <c:axId val="0"/>
      </c:bar3DChart>
      <c:catAx>
        <c:axId val="303284608"/>
        <c:scaling>
          <c:orientation val="minMax"/>
        </c:scaling>
        <c:delete val="0"/>
        <c:axPos val="b"/>
        <c:numFmt formatCode="General" sourceLinked="0"/>
        <c:majorTickMark val="out"/>
        <c:minorTickMark val="none"/>
        <c:tickLblPos val="nextTo"/>
        <c:txPr>
          <a:bodyPr/>
          <a:lstStyle/>
          <a:p>
            <a:pPr>
              <a:defRPr b="1"/>
            </a:pPr>
            <a:endParaRPr lang="en-US"/>
          </a:p>
        </c:txPr>
        <c:crossAx val="303286144"/>
        <c:crosses val="autoZero"/>
        <c:auto val="1"/>
        <c:lblAlgn val="ctr"/>
        <c:lblOffset val="100"/>
        <c:noMultiLvlLbl val="0"/>
      </c:catAx>
      <c:valAx>
        <c:axId val="303286144"/>
        <c:scaling>
          <c:orientation val="minMax"/>
        </c:scaling>
        <c:delete val="1"/>
        <c:axPos val="l"/>
        <c:numFmt formatCode="_-&quot;Ls&quot;\ * #,##0.00_-;\-&quot;Ls&quot;\ * #,##0.00_-;_-&quot;Ls&quot;\ * &quot;-&quot;??_-;_-@_-" sourceLinked="1"/>
        <c:majorTickMark val="out"/>
        <c:minorTickMark val="none"/>
        <c:tickLblPos val="nextTo"/>
        <c:crossAx val="303284608"/>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(novadi!$B$967:$B$976,novadi!$B$1067:$B$1076)</c:f>
              <c:strCache>
                <c:ptCount val="20"/>
                <c:pt idx="0">
                  <c:v>Alsungas novada pašvaldība </c:v>
                </c:pt>
                <c:pt idx="1">
                  <c:v>Nīcas  novada pašvaldība </c:v>
                </c:pt>
                <c:pt idx="2">
                  <c:v>Viļānu novada pašvaldība  </c:v>
                </c:pt>
                <c:pt idx="3">
                  <c:v>Sējas novada pašvaldība  </c:v>
                </c:pt>
                <c:pt idx="4">
                  <c:v>Siguldas novada pašvaldība  </c:v>
                </c:pt>
                <c:pt idx="5">
                  <c:v>Ozolnieku novada pašvaldība  </c:v>
                </c:pt>
                <c:pt idx="6">
                  <c:v>Krimuldas novada pašvaldība </c:v>
                </c:pt>
                <c:pt idx="7">
                  <c:v>Ropažu novada pašvaldība  </c:v>
                </c:pt>
                <c:pt idx="8">
                  <c:v>Rucavas novada pašvaldība  </c:v>
                </c:pt>
                <c:pt idx="9">
                  <c:v>Beverīnas novada pašvaldība </c:v>
                </c:pt>
                <c:pt idx="10">
                  <c:v>Ērgļu novada pašvaldība </c:v>
                </c:pt>
                <c:pt idx="11">
                  <c:v>Varakļānu novada pašvaldība </c:v>
                </c:pt>
                <c:pt idx="12">
                  <c:v>Aizkraukles novada pašvaldība </c:v>
                </c:pt>
                <c:pt idx="13">
                  <c:v>Cēsu novada pašvaldība</c:v>
                </c:pt>
                <c:pt idx="14">
                  <c:v>Strenču novada pašvaldība  </c:v>
                </c:pt>
                <c:pt idx="15">
                  <c:v>Rūjienas novada pašvaldība  </c:v>
                </c:pt>
                <c:pt idx="16">
                  <c:v>Mērsraga novada pašvaldība </c:v>
                </c:pt>
                <c:pt idx="17">
                  <c:v>Cesvaines novada pašvaldība </c:v>
                </c:pt>
                <c:pt idx="18">
                  <c:v>Mazsalacas novada pašvaldība </c:v>
                </c:pt>
                <c:pt idx="19">
                  <c:v>Krustpils novada pašvaldība </c:v>
                </c:pt>
              </c:strCache>
            </c:strRef>
          </c:cat>
          <c:val>
            <c:numRef>
              <c:f>(novadi!$C$967:$C$976,novadi!$C$1067:$C$1076)</c:f>
              <c:numCache>
                <c:formatCode>_-"Ls"\ * #,##0.00_-;\-"Ls"\ * #,##0.00_-;_-"Ls"\ * "-"??_-;_-@_-</c:formatCode>
                <c:ptCount val="20"/>
                <c:pt idx="0">
                  <c:v>185.10121098626718</c:v>
                </c:pt>
                <c:pt idx="1">
                  <c:v>265.92352878464817</c:v>
                </c:pt>
                <c:pt idx="2">
                  <c:v>284.16164389598941</c:v>
                </c:pt>
                <c:pt idx="3">
                  <c:v>363.72452283849918</c:v>
                </c:pt>
                <c:pt idx="4">
                  <c:v>369.72396798327651</c:v>
                </c:pt>
                <c:pt idx="5">
                  <c:v>398.73815999240838</c:v>
                </c:pt>
                <c:pt idx="6">
                  <c:v>418.19142984489213</c:v>
                </c:pt>
                <c:pt idx="7">
                  <c:v>418.53279613553639</c:v>
                </c:pt>
                <c:pt idx="8">
                  <c:v>436.28356994818648</c:v>
                </c:pt>
                <c:pt idx="9">
                  <c:v>439.16788395904439</c:v>
                </c:pt>
                <c:pt idx="10">
                  <c:v>1963.3815769343923</c:v>
                </c:pt>
                <c:pt idx="11">
                  <c:v>1967.0017367168912</c:v>
                </c:pt>
                <c:pt idx="12">
                  <c:v>2016.7918064176749</c:v>
                </c:pt>
                <c:pt idx="13">
                  <c:v>2030.3456481336459</c:v>
                </c:pt>
                <c:pt idx="14">
                  <c:v>2051.1304068896657</c:v>
                </c:pt>
                <c:pt idx="15">
                  <c:v>2158.3133076738031</c:v>
                </c:pt>
                <c:pt idx="16">
                  <c:v>2211.4980695847362</c:v>
                </c:pt>
                <c:pt idx="17">
                  <c:v>2345.2684305967691</c:v>
                </c:pt>
                <c:pt idx="18">
                  <c:v>2935.2179691653373</c:v>
                </c:pt>
                <c:pt idx="19">
                  <c:v>3037.050176683781</c:v>
                </c:pt>
              </c:numCache>
            </c:numRef>
          </c:val>
          <c:extLst>
            <c:ext xmlns:c16="http://schemas.microsoft.com/office/drawing/2014/chart" uri="{C3380CC4-5D6E-409C-BE32-E72D297353CC}">
              <c16:uniqueId val="{00000000-67AE-4BB6-97AE-D4F5343F1F71}"/>
            </c:ext>
          </c:extLst>
        </c:ser>
        <c:dLbls>
          <c:showLegendKey val="0"/>
          <c:showVal val="1"/>
          <c:showCatName val="0"/>
          <c:showSerName val="0"/>
          <c:showPercent val="0"/>
          <c:showBubbleSize val="0"/>
        </c:dLbls>
        <c:gapWidth val="150"/>
        <c:shape val="box"/>
        <c:axId val="303323392"/>
        <c:axId val="303325184"/>
        <c:axId val="0"/>
      </c:bar3DChart>
      <c:catAx>
        <c:axId val="303323392"/>
        <c:scaling>
          <c:orientation val="minMax"/>
        </c:scaling>
        <c:delete val="0"/>
        <c:axPos val="b"/>
        <c:numFmt formatCode="General" sourceLinked="0"/>
        <c:majorTickMark val="out"/>
        <c:minorTickMark val="none"/>
        <c:tickLblPos val="nextTo"/>
        <c:txPr>
          <a:bodyPr/>
          <a:lstStyle/>
          <a:p>
            <a:pPr>
              <a:defRPr b="1"/>
            </a:pPr>
            <a:endParaRPr lang="en-US"/>
          </a:p>
        </c:txPr>
        <c:crossAx val="303325184"/>
        <c:crosses val="autoZero"/>
        <c:auto val="1"/>
        <c:lblAlgn val="ctr"/>
        <c:lblOffset val="100"/>
        <c:noMultiLvlLbl val="0"/>
      </c:catAx>
      <c:valAx>
        <c:axId val="303325184"/>
        <c:scaling>
          <c:orientation val="minMax"/>
        </c:scaling>
        <c:delete val="0"/>
        <c:axPos val="l"/>
        <c:numFmt formatCode="_-&quot;Ls&quot;\ * #,##0.00_-;\-&quot;Ls&quot;\ * #,##0.00_-;_-&quot;Ls&quot;\ * &quot;-&quot;??_-;_-@_-" sourceLinked="1"/>
        <c:majorTickMark val="out"/>
        <c:minorTickMark val="none"/>
        <c:tickLblPos val="nextTo"/>
        <c:crossAx val="303323392"/>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a:t>
            </a:r>
            <a:r>
              <a:rPr lang="lv-LV" baseline="0">
                <a:solidFill>
                  <a:srgbClr val="FF0000"/>
                </a:solidFill>
              </a:rPr>
              <a:t> pašvaldībām</a:t>
            </a:r>
            <a:r>
              <a:rPr lang="lv-LV"/>
              <a:t> uz vienu iedzīvotāju periodā no</a:t>
            </a:r>
            <a:r>
              <a:rPr lang="lv-LV" baseline="0"/>
              <a:t> 1995</a:t>
            </a:r>
            <a:r>
              <a:rPr lang="lv-LV"/>
              <a:t>-2013</a:t>
            </a:r>
            <a:r>
              <a:rPr lang="en-US"/>
              <a:t>.</a:t>
            </a:r>
            <a:r>
              <a:rPr lang="lv-LV"/>
              <a:t> </a:t>
            </a:r>
            <a:r>
              <a:rPr lang="en-US"/>
              <a:t>gadam</a:t>
            </a:r>
            <a:r>
              <a:rPr lang="lv-LV"/>
              <a:t>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630788859725868"/>
        </c:manualLayout>
      </c:layout>
      <c:bar3DChart>
        <c:barDir val="col"/>
        <c:grouping val="clustered"/>
        <c:varyColors val="0"/>
        <c:ser>
          <c:idx val="0"/>
          <c:order val="0"/>
          <c:invertIfNegative val="0"/>
          <c:dLbls>
            <c:dLbl>
              <c:idx val="0"/>
              <c:layout>
                <c:manualLayout>
                  <c:x val="1.2545451677797644E-3"/>
                  <c:y val="-9.6374012229704536E-4"/>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CC-4C24-9C31-BB393019EB00}"/>
                </c:ext>
              </c:extLst>
            </c:dLbl>
            <c:dLbl>
              <c:idx val="1"/>
              <c:layout>
                <c:manualLayout>
                  <c:x val="9.4868657428382273E-3"/>
                  <c:y val="-8.08230070436905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CC-4C24-9C31-BB393019EB00}"/>
                </c:ext>
              </c:extLst>
            </c:dLbl>
            <c:dLbl>
              <c:idx val="2"/>
              <c:layout>
                <c:manualLayout>
                  <c:x val="7.5017466712112828E-3"/>
                  <c:y val="5.561771266527996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CC-4C24-9C31-BB393019EB00}"/>
                </c:ext>
              </c:extLst>
            </c:dLbl>
            <c:dLbl>
              <c:idx val="3"/>
              <c:layout>
                <c:manualLayout>
                  <c:x val="7.6452608593104649E-3"/>
                  <c:y val="-1.024255346097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CC-4C24-9C31-BB393019EB00}"/>
                </c:ext>
              </c:extLst>
            </c:dLbl>
            <c:dLbl>
              <c:idx val="4"/>
              <c:layout>
                <c:manualLayout>
                  <c:x val="4.3547887445867638E-3"/>
                  <c:y val="-9.0843202240470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CC-4C24-9C31-BB393019EB00}"/>
                </c:ext>
              </c:extLst>
            </c:dLbl>
            <c:dLbl>
              <c:idx val="5"/>
              <c:layout>
                <c:manualLayout>
                  <c:x val="9.2248801108719344E-3"/>
                  <c:y val="-4.43843983309056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CC-4C24-9C31-BB393019EB00}"/>
                </c:ext>
              </c:extLst>
            </c:dLbl>
            <c:dLbl>
              <c:idx val="6"/>
              <c:layout>
                <c:manualLayout>
                  <c:x val="1.2340053015971131E-2"/>
                  <c:y val="-5.60033213006551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CC-4C24-9C31-BB393019EB00}"/>
                </c:ext>
              </c:extLst>
            </c:dLbl>
            <c:dLbl>
              <c:idx val="7"/>
              <c:layout>
                <c:manualLayout>
                  <c:x val="8.2037862943709575E-3"/>
                  <c:y val="-1.12448544468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CC-4C24-9C31-BB393019EB00}"/>
                </c:ext>
              </c:extLst>
            </c:dLbl>
            <c:dLbl>
              <c:idx val="8"/>
              <c:layout>
                <c:manualLayout>
                  <c:x val="6.494619000532038E-3"/>
                  <c:y val="1.5871876605236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CC-4C24-9C31-BB393019EB00}"/>
                </c:ext>
              </c:extLst>
            </c:dLbl>
            <c:dLbl>
              <c:idx val="9"/>
              <c:layout>
                <c:manualLayout>
                  <c:x val="1.4267742938368629E-2"/>
                  <c:y val="-6.8652668416447947E-3"/>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CC-4C24-9C31-BB393019EB00}"/>
                </c:ext>
              </c:extLst>
            </c:dLbl>
            <c:dLbl>
              <c:idx val="10"/>
              <c:layout>
                <c:manualLayout>
                  <c:x val="2.0557344837201931E-2"/>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CC-4C24-9C31-BB393019EB00}"/>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novadi!$B$1067:$B$1076</c:f>
              <c:strCache>
                <c:ptCount val="10"/>
                <c:pt idx="0">
                  <c:v>Ērgļu novada pašvaldība </c:v>
                </c:pt>
                <c:pt idx="1">
                  <c:v>Varakļānu novada pašvaldība </c:v>
                </c:pt>
                <c:pt idx="2">
                  <c:v>Aizkraukles novada pašvaldība </c:v>
                </c:pt>
                <c:pt idx="3">
                  <c:v>Cēsu novada pašvaldība</c:v>
                </c:pt>
                <c:pt idx="4">
                  <c:v>Strenču novada pašvaldība  </c:v>
                </c:pt>
                <c:pt idx="5">
                  <c:v>Rūjienas novada pašvaldība  </c:v>
                </c:pt>
                <c:pt idx="6">
                  <c:v>Mērsraga novada pašvaldība </c:v>
                </c:pt>
                <c:pt idx="7">
                  <c:v>Cesvaines novada pašvaldība </c:v>
                </c:pt>
                <c:pt idx="8">
                  <c:v>Mazsalacas novada pašvaldība </c:v>
                </c:pt>
                <c:pt idx="9">
                  <c:v>Krustpils novada pašvaldība </c:v>
                </c:pt>
              </c:strCache>
            </c:strRef>
          </c:cat>
          <c:val>
            <c:numRef>
              <c:f>novadi!$C$1067:$C$1076</c:f>
              <c:numCache>
                <c:formatCode>_-"Ls"\ * #,##0.00_-;\-"Ls"\ * #,##0.00_-;_-"Ls"\ * "-"??_-;_-@_-</c:formatCode>
                <c:ptCount val="10"/>
                <c:pt idx="0">
                  <c:v>1963.3815769343923</c:v>
                </c:pt>
                <c:pt idx="1">
                  <c:v>1967.0017367168912</c:v>
                </c:pt>
                <c:pt idx="2">
                  <c:v>2016.7918064176749</c:v>
                </c:pt>
                <c:pt idx="3">
                  <c:v>2030.3456481336459</c:v>
                </c:pt>
                <c:pt idx="4">
                  <c:v>2051.1304068896657</c:v>
                </c:pt>
                <c:pt idx="5">
                  <c:v>2158.3133076738031</c:v>
                </c:pt>
                <c:pt idx="6">
                  <c:v>2211.4980695847362</c:v>
                </c:pt>
                <c:pt idx="7">
                  <c:v>2345.2684305967691</c:v>
                </c:pt>
                <c:pt idx="8">
                  <c:v>2935.2179691653373</c:v>
                </c:pt>
                <c:pt idx="9">
                  <c:v>3037.050176683781</c:v>
                </c:pt>
              </c:numCache>
            </c:numRef>
          </c:val>
          <c:extLst>
            <c:ext xmlns:c16="http://schemas.microsoft.com/office/drawing/2014/chart" uri="{C3380CC4-5D6E-409C-BE32-E72D297353CC}">
              <c16:uniqueId val="{0000000B-3FCC-4C24-9C31-BB393019EB00}"/>
            </c:ext>
          </c:extLst>
        </c:ser>
        <c:dLbls>
          <c:showLegendKey val="0"/>
          <c:showVal val="1"/>
          <c:showCatName val="0"/>
          <c:showSerName val="0"/>
          <c:showPercent val="0"/>
          <c:showBubbleSize val="0"/>
        </c:dLbls>
        <c:gapWidth val="150"/>
        <c:shape val="box"/>
        <c:axId val="303368064"/>
        <c:axId val="303369600"/>
        <c:axId val="0"/>
      </c:bar3DChart>
      <c:catAx>
        <c:axId val="303368064"/>
        <c:scaling>
          <c:orientation val="minMax"/>
        </c:scaling>
        <c:delete val="0"/>
        <c:axPos val="b"/>
        <c:numFmt formatCode="General" sourceLinked="0"/>
        <c:majorTickMark val="out"/>
        <c:minorTickMark val="none"/>
        <c:tickLblPos val="nextTo"/>
        <c:txPr>
          <a:bodyPr/>
          <a:lstStyle/>
          <a:p>
            <a:pPr>
              <a:defRPr sz="800" b="1"/>
            </a:pPr>
            <a:endParaRPr lang="en-US"/>
          </a:p>
        </c:txPr>
        <c:crossAx val="303369600"/>
        <c:crosses val="autoZero"/>
        <c:auto val="1"/>
        <c:lblAlgn val="ctr"/>
        <c:lblOffset val="100"/>
        <c:noMultiLvlLbl val="0"/>
      </c:catAx>
      <c:valAx>
        <c:axId val="303369600"/>
        <c:scaling>
          <c:orientation val="minMax"/>
        </c:scaling>
        <c:delete val="1"/>
        <c:axPos val="l"/>
        <c:numFmt formatCode="_-&quot;Ls&quot;\ * #,##0.00_-;\-&quot;Ls&quot;\ * #,##0.00_-;_-&quot;Ls&quot;\ * &quot;-&quot;??_-;_-@_-" sourceLinked="1"/>
        <c:majorTickMark val="out"/>
        <c:minorTickMark val="none"/>
        <c:tickLblPos val="nextTo"/>
        <c:crossAx val="303368064"/>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a:t>
            </a:r>
            <a:r>
              <a:rPr lang="lv-LV">
                <a:solidFill>
                  <a:srgbClr val="FF0000"/>
                </a:solidFill>
              </a:rPr>
              <a:t> 2013 </a:t>
            </a:r>
            <a:r>
              <a:rPr lang="lv-LV"/>
              <a:t>(visvairāk)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42542461358996791"/>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FF-4B15-9798-ED1F6F4570DA}"/>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FF-4B15-9798-ED1F6F4570DA}"/>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FF-4B15-9798-ED1F6F4570DA}"/>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FF-4B15-9798-ED1F6F4570DA}"/>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FF-4B15-9798-ED1F6F4570DA}"/>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FF-4B15-9798-ED1F6F4570DA}"/>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FF-4B15-9798-ED1F6F4570DA}"/>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FF-4B15-9798-ED1F6F4570DA}"/>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FF-4B15-9798-ED1F6F4570DA}"/>
                </c:ext>
              </c:extLst>
            </c:dLbl>
            <c:dLbl>
              <c:idx val="9"/>
              <c:layout>
                <c:manualLayout>
                  <c:x val="6.4430158395890197E-3"/>
                  <c:y val="-2.90874890638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FF-4B15-9798-ED1F6F4570DA}"/>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FF-4B15-9798-ED1F6F4570DA}"/>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novadi!$B$605:$B$614</c:f>
              <c:strCache>
                <c:ptCount val="10"/>
                <c:pt idx="0">
                  <c:v>Baltinavas novada pašvaldība </c:v>
                </c:pt>
                <c:pt idx="1">
                  <c:v>Alsungas novada pašvaldība </c:v>
                </c:pt>
                <c:pt idx="2">
                  <c:v>Mērsraga novada pašvaldība </c:v>
                </c:pt>
                <c:pt idx="3">
                  <c:v>Rucavas novada pašvaldība  </c:v>
                </c:pt>
                <c:pt idx="4">
                  <c:v>Naukšēnu novada pašvaldība </c:v>
                </c:pt>
                <c:pt idx="5">
                  <c:v>Vārkavas novada pašvaldība  </c:v>
                </c:pt>
                <c:pt idx="6">
                  <c:v>Sējas novada pašvaldība  </c:v>
                </c:pt>
                <c:pt idx="7">
                  <c:v>Jaunpiebalgas novada pašvaldība </c:v>
                </c:pt>
                <c:pt idx="8">
                  <c:v>Rugāju novada pašvaldība  </c:v>
                </c:pt>
                <c:pt idx="9">
                  <c:v>Jaunpils novada pašvaldība  </c:v>
                </c:pt>
              </c:strCache>
            </c:strRef>
          </c:cat>
          <c:val>
            <c:numRef>
              <c:f>novadi!$C$605:$C$614</c:f>
              <c:numCache>
                <c:formatCode>0</c:formatCode>
                <c:ptCount val="10"/>
                <c:pt idx="0">
                  <c:v>1288</c:v>
                </c:pt>
                <c:pt idx="1">
                  <c:v>1602</c:v>
                </c:pt>
                <c:pt idx="2">
                  <c:v>1782</c:v>
                </c:pt>
                <c:pt idx="3">
                  <c:v>1930</c:v>
                </c:pt>
                <c:pt idx="4">
                  <c:v>2158</c:v>
                </c:pt>
                <c:pt idx="5">
                  <c:v>2268</c:v>
                </c:pt>
                <c:pt idx="6">
                  <c:v>2452</c:v>
                </c:pt>
                <c:pt idx="7">
                  <c:v>2554</c:v>
                </c:pt>
                <c:pt idx="8">
                  <c:v>2589</c:v>
                </c:pt>
                <c:pt idx="9">
                  <c:v>2698</c:v>
                </c:pt>
              </c:numCache>
            </c:numRef>
          </c:val>
          <c:extLst>
            <c:ext xmlns:c16="http://schemas.microsoft.com/office/drawing/2014/chart" uri="{C3380CC4-5D6E-409C-BE32-E72D297353CC}">
              <c16:uniqueId val="{0000000B-AAFF-4B15-9798-ED1F6F4570DA}"/>
            </c:ext>
          </c:extLst>
        </c:ser>
        <c:dLbls>
          <c:showLegendKey val="0"/>
          <c:showVal val="1"/>
          <c:showCatName val="0"/>
          <c:showSerName val="0"/>
          <c:showPercent val="0"/>
          <c:showBubbleSize val="0"/>
        </c:dLbls>
        <c:gapWidth val="150"/>
        <c:shape val="box"/>
        <c:axId val="303423872"/>
        <c:axId val="303425408"/>
        <c:axId val="0"/>
      </c:bar3DChart>
      <c:catAx>
        <c:axId val="303423872"/>
        <c:scaling>
          <c:orientation val="minMax"/>
        </c:scaling>
        <c:delete val="0"/>
        <c:axPos val="b"/>
        <c:numFmt formatCode="General" sourceLinked="0"/>
        <c:majorTickMark val="out"/>
        <c:minorTickMark val="none"/>
        <c:tickLblPos val="nextTo"/>
        <c:txPr>
          <a:bodyPr/>
          <a:lstStyle/>
          <a:p>
            <a:pPr>
              <a:defRPr sz="800" b="1"/>
            </a:pPr>
            <a:endParaRPr lang="en-US"/>
          </a:p>
        </c:txPr>
        <c:crossAx val="303425408"/>
        <c:crosses val="autoZero"/>
        <c:auto val="1"/>
        <c:lblAlgn val="ctr"/>
        <c:lblOffset val="100"/>
        <c:noMultiLvlLbl val="0"/>
      </c:catAx>
      <c:valAx>
        <c:axId val="303425408"/>
        <c:scaling>
          <c:orientation val="minMax"/>
        </c:scaling>
        <c:delete val="1"/>
        <c:axPos val="l"/>
        <c:numFmt formatCode="0" sourceLinked="1"/>
        <c:majorTickMark val="out"/>
        <c:minorTickMark val="none"/>
        <c:tickLblPos val="nextTo"/>
        <c:crossAx val="30342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a:t>
            </a:r>
            <a:r>
              <a:rPr lang="lv-LV"/>
              <a:t>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(novadi!$B$1084:$B$1093,novadi!$B$1184:$B$1193)</c:f>
              <c:strCache>
                <c:ptCount val="20"/>
                <c:pt idx="0">
                  <c:v>Saulkrastu novada pašvaldība  </c:v>
                </c:pt>
                <c:pt idx="1">
                  <c:v>Stopiņu novada pašvaldība  </c:v>
                </c:pt>
                <c:pt idx="2">
                  <c:v>Carnikavas novada pašvaldība</c:v>
                </c:pt>
                <c:pt idx="3">
                  <c:v>Aizkraukles novada pašvaldība </c:v>
                </c:pt>
                <c:pt idx="4">
                  <c:v>Mārupes novada pašvaldība </c:v>
                </c:pt>
                <c:pt idx="5">
                  <c:v>Skrīveru novada pašvaldība  </c:v>
                </c:pt>
                <c:pt idx="6">
                  <c:v>Mērsraga novada pašvaldība </c:v>
                </c:pt>
                <c:pt idx="7">
                  <c:v>Inčukalna novada pašvaldība </c:v>
                </c:pt>
                <c:pt idx="8">
                  <c:v>Salaspils novada pašvaldība  </c:v>
                </c:pt>
                <c:pt idx="9">
                  <c:v>Ikšķiles novada pašvaldība </c:v>
                </c:pt>
                <c:pt idx="10">
                  <c:v>Jelgavas novada pašvaldība </c:v>
                </c:pt>
                <c:pt idx="11">
                  <c:v>Saldus novada pašvaldība  </c:v>
                </c:pt>
                <c:pt idx="12">
                  <c:v>Alūksnes novada pašvaldība </c:v>
                </c:pt>
                <c:pt idx="13">
                  <c:v>Kuldīgas novada pašvaldība</c:v>
                </c:pt>
                <c:pt idx="14">
                  <c:v>Talsu novada pašvaldība  </c:v>
                </c:pt>
                <c:pt idx="15">
                  <c:v>Gulbenes novada pašvaldība </c:v>
                </c:pt>
                <c:pt idx="16">
                  <c:v>Daugavpils novada pašvaldība  </c:v>
                </c:pt>
                <c:pt idx="17">
                  <c:v>Madonas novada pašvaldība</c:v>
                </c:pt>
                <c:pt idx="18">
                  <c:v>Ventspils novada pašvaldība  </c:v>
                </c:pt>
                <c:pt idx="19">
                  <c:v>Rēzeknes novada pašvaldība  </c:v>
                </c:pt>
              </c:strCache>
            </c:strRef>
          </c:cat>
          <c:val>
            <c:numRef>
              <c:f>(novadi!$C$1084:$C$1093,novadi!$C$1184:$C$1193)</c:f>
              <c:numCache>
                <c:formatCode>0</c:formatCode>
                <c:ptCount val="20"/>
                <c:pt idx="0">
                  <c:v>48</c:v>
                </c:pt>
                <c:pt idx="1">
                  <c:v>53</c:v>
                </c:pt>
                <c:pt idx="2">
                  <c:v>81</c:v>
                </c:pt>
                <c:pt idx="3">
                  <c:v>102</c:v>
                </c:pt>
                <c:pt idx="4">
                  <c:v>104</c:v>
                </c:pt>
                <c:pt idx="5">
                  <c:v>105</c:v>
                </c:pt>
                <c:pt idx="6">
                  <c:v>109</c:v>
                </c:pt>
                <c:pt idx="7">
                  <c:v>112</c:v>
                </c:pt>
                <c:pt idx="8">
                  <c:v>117</c:v>
                </c:pt>
                <c:pt idx="9">
                  <c:v>131</c:v>
                </c:pt>
                <c:pt idx="10">
                  <c:v>1317</c:v>
                </c:pt>
                <c:pt idx="11">
                  <c:v>1682</c:v>
                </c:pt>
                <c:pt idx="12">
                  <c:v>1698</c:v>
                </c:pt>
                <c:pt idx="13">
                  <c:v>1757</c:v>
                </c:pt>
                <c:pt idx="14">
                  <c:v>1763</c:v>
                </c:pt>
                <c:pt idx="15">
                  <c:v>1872</c:v>
                </c:pt>
                <c:pt idx="16">
                  <c:v>1876</c:v>
                </c:pt>
                <c:pt idx="17">
                  <c:v>2159</c:v>
                </c:pt>
                <c:pt idx="18">
                  <c:v>2457</c:v>
                </c:pt>
                <c:pt idx="19">
                  <c:v>2525</c:v>
                </c:pt>
              </c:numCache>
            </c:numRef>
          </c:val>
          <c:extLst>
            <c:ext xmlns:c16="http://schemas.microsoft.com/office/drawing/2014/chart" uri="{C3380CC4-5D6E-409C-BE32-E72D297353CC}">
              <c16:uniqueId val="{00000000-20A2-4618-8A2C-8CDD272DA33D}"/>
            </c:ext>
          </c:extLst>
        </c:ser>
        <c:dLbls>
          <c:showLegendKey val="0"/>
          <c:showVal val="1"/>
          <c:showCatName val="0"/>
          <c:showSerName val="0"/>
          <c:showPercent val="0"/>
          <c:showBubbleSize val="0"/>
        </c:dLbls>
        <c:gapWidth val="150"/>
        <c:shape val="box"/>
        <c:axId val="303474944"/>
        <c:axId val="303480832"/>
        <c:axId val="0"/>
      </c:bar3DChart>
      <c:catAx>
        <c:axId val="303474944"/>
        <c:scaling>
          <c:orientation val="minMax"/>
        </c:scaling>
        <c:delete val="0"/>
        <c:axPos val="b"/>
        <c:numFmt formatCode="General" sourceLinked="0"/>
        <c:majorTickMark val="out"/>
        <c:minorTickMark val="none"/>
        <c:tickLblPos val="nextTo"/>
        <c:txPr>
          <a:bodyPr/>
          <a:lstStyle/>
          <a:p>
            <a:pPr>
              <a:defRPr b="1"/>
            </a:pPr>
            <a:endParaRPr lang="en-US"/>
          </a:p>
        </c:txPr>
        <c:crossAx val="303480832"/>
        <c:crosses val="autoZero"/>
        <c:auto val="1"/>
        <c:lblAlgn val="ctr"/>
        <c:lblOffset val="100"/>
        <c:noMultiLvlLbl val="0"/>
      </c:catAx>
      <c:valAx>
        <c:axId val="303480832"/>
        <c:scaling>
          <c:orientation val="minMax"/>
        </c:scaling>
        <c:delete val="0"/>
        <c:axPos val="l"/>
        <c:numFmt formatCode="0" sourceLinked="1"/>
        <c:majorTickMark val="out"/>
        <c:minorTickMark val="none"/>
        <c:tickLblPos val="nextTo"/>
        <c:crossAx val="303474944"/>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 </a:t>
            </a:r>
            <a:r>
              <a:rPr lang="lv-LV"/>
              <a:t>(visvairāk)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5875794692330125"/>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5-4906-BB6A-1CA3C8AF0D5B}"/>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E5-4906-BB6A-1CA3C8AF0D5B}"/>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E5-4906-BB6A-1CA3C8AF0D5B}"/>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E5-4906-BB6A-1CA3C8AF0D5B}"/>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E5-4906-BB6A-1CA3C8AF0D5B}"/>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E5-4906-BB6A-1CA3C8AF0D5B}"/>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E5-4906-BB6A-1CA3C8AF0D5B}"/>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E5-4906-BB6A-1CA3C8AF0D5B}"/>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E5-4906-BB6A-1CA3C8AF0D5B}"/>
                </c:ext>
              </c:extLst>
            </c:dLbl>
            <c:dLbl>
              <c:idx val="9"/>
              <c:layout>
                <c:manualLayout>
                  <c:x val="6.4430158395890197E-3"/>
                  <c:y val="-2.908748906386701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E5-4906-BB6A-1CA3C8AF0D5B}"/>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E5-4906-BB6A-1CA3C8AF0D5B}"/>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novadi!$B$1184:$B$1193</c:f>
              <c:strCache>
                <c:ptCount val="10"/>
                <c:pt idx="0">
                  <c:v>Jelgavas novada pašvaldība </c:v>
                </c:pt>
                <c:pt idx="1">
                  <c:v>Saldus novada pašvaldība  </c:v>
                </c:pt>
                <c:pt idx="2">
                  <c:v>Alūksnes novada pašvaldība </c:v>
                </c:pt>
                <c:pt idx="3">
                  <c:v>Kuldīgas novada pašvaldība</c:v>
                </c:pt>
                <c:pt idx="4">
                  <c:v>Talsu novada pašvaldība  </c:v>
                </c:pt>
                <c:pt idx="5">
                  <c:v>Gulbenes novada pašvaldība </c:v>
                </c:pt>
                <c:pt idx="6">
                  <c:v>Daugavpils novada pašvaldība  </c:v>
                </c:pt>
                <c:pt idx="7">
                  <c:v>Madonas novada pašvaldība</c:v>
                </c:pt>
                <c:pt idx="8">
                  <c:v>Ventspils novada pašvaldība  </c:v>
                </c:pt>
                <c:pt idx="9">
                  <c:v>Rēzeknes novada pašvaldība  </c:v>
                </c:pt>
              </c:strCache>
            </c:strRef>
          </c:cat>
          <c:val>
            <c:numRef>
              <c:f>novadi!$C$1184:$C$1193</c:f>
              <c:numCache>
                <c:formatCode>0</c:formatCode>
                <c:ptCount val="10"/>
                <c:pt idx="0">
                  <c:v>1317</c:v>
                </c:pt>
                <c:pt idx="1">
                  <c:v>1682</c:v>
                </c:pt>
                <c:pt idx="2">
                  <c:v>1698</c:v>
                </c:pt>
                <c:pt idx="3">
                  <c:v>1757</c:v>
                </c:pt>
                <c:pt idx="4">
                  <c:v>1763</c:v>
                </c:pt>
                <c:pt idx="5">
                  <c:v>1872</c:v>
                </c:pt>
                <c:pt idx="6">
                  <c:v>1876</c:v>
                </c:pt>
                <c:pt idx="7">
                  <c:v>2159</c:v>
                </c:pt>
                <c:pt idx="8">
                  <c:v>2457</c:v>
                </c:pt>
                <c:pt idx="9">
                  <c:v>2525</c:v>
                </c:pt>
              </c:numCache>
            </c:numRef>
          </c:val>
          <c:extLst>
            <c:ext xmlns:c16="http://schemas.microsoft.com/office/drawing/2014/chart" uri="{C3380CC4-5D6E-409C-BE32-E72D297353CC}">
              <c16:uniqueId val="{0000000B-1BE5-4906-BB6A-1CA3C8AF0D5B}"/>
            </c:ext>
          </c:extLst>
        </c:ser>
        <c:dLbls>
          <c:showLegendKey val="0"/>
          <c:showVal val="1"/>
          <c:showCatName val="0"/>
          <c:showSerName val="0"/>
          <c:showPercent val="0"/>
          <c:showBubbleSize val="0"/>
        </c:dLbls>
        <c:gapWidth val="150"/>
        <c:shape val="box"/>
        <c:axId val="303834624"/>
        <c:axId val="303836160"/>
        <c:axId val="0"/>
      </c:bar3DChart>
      <c:catAx>
        <c:axId val="303834624"/>
        <c:scaling>
          <c:orientation val="minMax"/>
        </c:scaling>
        <c:delete val="0"/>
        <c:axPos val="b"/>
        <c:numFmt formatCode="General" sourceLinked="0"/>
        <c:majorTickMark val="out"/>
        <c:minorTickMark val="none"/>
        <c:tickLblPos val="nextTo"/>
        <c:txPr>
          <a:bodyPr/>
          <a:lstStyle/>
          <a:p>
            <a:pPr>
              <a:defRPr b="1"/>
            </a:pPr>
            <a:endParaRPr lang="en-US"/>
          </a:p>
        </c:txPr>
        <c:crossAx val="303836160"/>
        <c:crosses val="autoZero"/>
        <c:auto val="1"/>
        <c:lblAlgn val="ctr"/>
        <c:lblOffset val="100"/>
        <c:noMultiLvlLbl val="0"/>
      </c:catAx>
      <c:valAx>
        <c:axId val="303836160"/>
        <c:scaling>
          <c:orientation val="minMax"/>
        </c:scaling>
        <c:delete val="1"/>
        <c:axPos val="l"/>
        <c:numFmt formatCode="0" sourceLinked="1"/>
        <c:majorTickMark val="out"/>
        <c:minorTickMark val="none"/>
        <c:tickLblPos val="nextTo"/>
        <c:crossAx val="30383462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Valsts budžets </a:t>
            </a:r>
            <a:r>
              <a:rPr lang="lv-LV">
                <a:solidFill>
                  <a:srgbClr val="FF0000"/>
                </a:solidFill>
              </a:rPr>
              <a:t>republikas pilsētām </a:t>
            </a:r>
            <a:r>
              <a:rPr lang="lv-LV">
                <a:solidFill>
                  <a:sysClr val="windowText" lastClr="000000"/>
                </a:solidFill>
              </a:rPr>
              <a:t>1995-2013</a:t>
            </a:r>
            <a:r>
              <a:rPr lang="en-US"/>
              <a:t>.</a:t>
            </a:r>
            <a:r>
              <a:rPr lang="lv-LV"/>
              <a:t> </a:t>
            </a:r>
            <a:r>
              <a:rPr lang="en-US"/>
              <a:t>gadam</a:t>
            </a:r>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tx>
            <c:strRef>
              <c:f>pilsetas!$C$55</c:f>
              <c:strCache>
                <c:ptCount val="1"/>
                <c:pt idx="0">
                  <c:v> Valsts budžets 1995-2013 </c:v>
                </c:pt>
              </c:strCache>
            </c:strRef>
          </c:tx>
          <c:invertIfNegative val="0"/>
          <c:dLbls>
            <c:dLbl>
              <c:idx val="0"/>
              <c:layout>
                <c:manualLayout>
                  <c:x val="-1.9464717211377326E-3"/>
                  <c:y val="4.0342908367913349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8B-4D9D-99C1-F04393803FBC}"/>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8B-4D9D-99C1-F04393803FBC}"/>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8B-4D9D-99C1-F04393803FBC}"/>
                </c:ext>
              </c:extLst>
            </c:dLbl>
            <c:dLbl>
              <c:idx val="7"/>
              <c:layout>
                <c:manualLayout>
                  <c:x val="-1.9464717211377326E-3"/>
                  <c:y val="-1.2102872510374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8B-4D9D-99C1-F04393803FBC}"/>
                </c:ext>
              </c:extLst>
            </c:dLbl>
            <c:dLbl>
              <c:idx val="8"/>
              <c:layout>
                <c:manualLayout>
                  <c:x val="7.7858868845509304E-3"/>
                  <c:y val="-6.051436255187002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8B-4D9D-99C1-F04393803FBC}"/>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pilsetas!$B$56:$B$64</c:f>
              <c:strCache>
                <c:ptCount val="9"/>
                <c:pt idx="0">
                  <c:v>Rēzeknes pilsētas dome</c:v>
                </c:pt>
                <c:pt idx="1">
                  <c:v>Jūrmalas pilsētas dome</c:v>
                </c:pt>
                <c:pt idx="2">
                  <c:v>Jēkabpils pilsētas dome</c:v>
                </c:pt>
                <c:pt idx="3">
                  <c:v>Valmieras pilsētas pašvaldība</c:v>
                </c:pt>
                <c:pt idx="4">
                  <c:v>Ventspils pilsētas dome</c:v>
                </c:pt>
                <c:pt idx="5">
                  <c:v>Rīgas pilsētas dome</c:v>
                </c:pt>
                <c:pt idx="6">
                  <c:v>Jelgavas pilsētas dome</c:v>
                </c:pt>
                <c:pt idx="7">
                  <c:v>Liepājas pilsētas dome</c:v>
                </c:pt>
                <c:pt idx="8">
                  <c:v>Daugavpils pilsētas dome</c:v>
                </c:pt>
              </c:strCache>
            </c:strRef>
          </c:cat>
          <c:val>
            <c:numRef>
              <c:f>pilsetas!$C$56:$C$64</c:f>
              <c:numCache>
                <c:formatCode>_-"Ls"\ * #,##0.00_-;\-"Ls"\ * #,##0.00_-;_-"Ls"\ * "-"??_-;_-@_-</c:formatCode>
                <c:ptCount val="9"/>
                <c:pt idx="0">
                  <c:v>2257922</c:v>
                </c:pt>
                <c:pt idx="1">
                  <c:v>3428937.27</c:v>
                </c:pt>
                <c:pt idx="2">
                  <c:v>4459041</c:v>
                </c:pt>
                <c:pt idx="3">
                  <c:v>6758675.4000000004</c:v>
                </c:pt>
                <c:pt idx="4">
                  <c:v>8019955</c:v>
                </c:pt>
                <c:pt idx="5">
                  <c:v>9098628.5999999996</c:v>
                </c:pt>
                <c:pt idx="6">
                  <c:v>10975890.9</c:v>
                </c:pt>
                <c:pt idx="7">
                  <c:v>11740244</c:v>
                </c:pt>
                <c:pt idx="8">
                  <c:v>11745979.469999997</c:v>
                </c:pt>
              </c:numCache>
            </c:numRef>
          </c:val>
          <c:extLst>
            <c:ext xmlns:c16="http://schemas.microsoft.com/office/drawing/2014/chart" uri="{C3380CC4-5D6E-409C-BE32-E72D297353CC}">
              <c16:uniqueId val="{00000005-538B-4D9D-99C1-F04393803FBC}"/>
            </c:ext>
          </c:extLst>
        </c:ser>
        <c:dLbls>
          <c:showLegendKey val="0"/>
          <c:showVal val="1"/>
          <c:showCatName val="0"/>
          <c:showSerName val="0"/>
          <c:showPercent val="0"/>
          <c:showBubbleSize val="0"/>
        </c:dLbls>
        <c:gapWidth val="150"/>
        <c:shape val="box"/>
        <c:axId val="266019200"/>
        <c:axId val="266020736"/>
        <c:axId val="0"/>
      </c:bar3DChart>
      <c:catAx>
        <c:axId val="266019200"/>
        <c:scaling>
          <c:orientation val="minMax"/>
        </c:scaling>
        <c:delete val="0"/>
        <c:axPos val="b"/>
        <c:numFmt formatCode="General" sourceLinked="0"/>
        <c:majorTickMark val="out"/>
        <c:minorTickMark val="none"/>
        <c:tickLblPos val="nextTo"/>
        <c:txPr>
          <a:bodyPr/>
          <a:lstStyle/>
          <a:p>
            <a:pPr>
              <a:defRPr b="1"/>
            </a:pPr>
            <a:endParaRPr lang="en-US"/>
          </a:p>
        </c:txPr>
        <c:crossAx val="266020736"/>
        <c:crosses val="autoZero"/>
        <c:auto val="1"/>
        <c:lblAlgn val="ctr"/>
        <c:lblOffset val="100"/>
        <c:noMultiLvlLbl val="0"/>
      </c:catAx>
      <c:valAx>
        <c:axId val="266020736"/>
        <c:scaling>
          <c:orientation val="minMax"/>
        </c:scaling>
        <c:delete val="1"/>
        <c:axPos val="l"/>
        <c:numFmt formatCode="_-&quot;Ls&quot;\ * #,##0.00_-;\-&quot;Ls&quot;\ * #,##0.00_-;_-&quot;Ls&quot;\ * &quot;-&quot;??_-;_-@_-" sourceLinked="1"/>
        <c:majorTickMark val="out"/>
        <c:minorTickMark val="none"/>
        <c:tickLblPos val="nextTo"/>
        <c:crossAx val="266019200"/>
        <c:crosses val="autoZero"/>
        <c:crossBetween val="between"/>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a:t>
            </a:r>
            <a:r>
              <a:rPr lang="lv-LV"/>
              <a:t>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42542461358996791"/>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4E-434F-B373-29F04117DBD0}"/>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4E-434F-B373-29F04117DBD0}"/>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4E-434F-B373-29F04117DBD0}"/>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4E-434F-B373-29F04117DBD0}"/>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4E-434F-B373-29F04117DBD0}"/>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E-434F-B373-29F04117DBD0}"/>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4E-434F-B373-29F04117DBD0}"/>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E-434F-B373-29F04117DBD0}"/>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4E-434F-B373-29F04117DBD0}"/>
                </c:ext>
              </c:extLst>
            </c:dLbl>
            <c:dLbl>
              <c:idx val="9"/>
              <c:layout>
                <c:manualLayout>
                  <c:x val="6.4430158395890197E-3"/>
                  <c:y val="-2.90874890638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4E-434F-B373-29F04117DBD0}"/>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4E-434F-B373-29F04117DBD0}"/>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novadi!$B$1084:$B$1093</c:f>
              <c:strCache>
                <c:ptCount val="10"/>
                <c:pt idx="0">
                  <c:v>Saulkrastu novada pašvaldība  </c:v>
                </c:pt>
                <c:pt idx="1">
                  <c:v>Stopiņu novada pašvaldība  </c:v>
                </c:pt>
                <c:pt idx="2">
                  <c:v>Carnikavas novada pašvaldība</c:v>
                </c:pt>
                <c:pt idx="3">
                  <c:v>Aizkraukles novada pašvaldība </c:v>
                </c:pt>
                <c:pt idx="4">
                  <c:v>Mārupes novada pašvaldība </c:v>
                </c:pt>
                <c:pt idx="5">
                  <c:v>Skrīveru novada pašvaldība  </c:v>
                </c:pt>
                <c:pt idx="6">
                  <c:v>Mērsraga novada pašvaldība </c:v>
                </c:pt>
                <c:pt idx="7">
                  <c:v>Inčukalna novada pašvaldība </c:v>
                </c:pt>
                <c:pt idx="8">
                  <c:v>Salaspils novada pašvaldība  </c:v>
                </c:pt>
                <c:pt idx="9">
                  <c:v>Ikšķiles novada pašvaldība </c:v>
                </c:pt>
              </c:strCache>
            </c:strRef>
          </c:cat>
          <c:val>
            <c:numRef>
              <c:f>novadi!$C$1084:$C$1093</c:f>
              <c:numCache>
                <c:formatCode>0</c:formatCode>
                <c:ptCount val="10"/>
                <c:pt idx="0">
                  <c:v>48</c:v>
                </c:pt>
                <c:pt idx="1">
                  <c:v>53</c:v>
                </c:pt>
                <c:pt idx="2">
                  <c:v>81</c:v>
                </c:pt>
                <c:pt idx="3">
                  <c:v>102</c:v>
                </c:pt>
                <c:pt idx="4">
                  <c:v>104</c:v>
                </c:pt>
                <c:pt idx="5">
                  <c:v>105</c:v>
                </c:pt>
                <c:pt idx="6">
                  <c:v>109</c:v>
                </c:pt>
                <c:pt idx="7">
                  <c:v>112</c:v>
                </c:pt>
                <c:pt idx="8">
                  <c:v>117</c:v>
                </c:pt>
                <c:pt idx="9">
                  <c:v>131</c:v>
                </c:pt>
              </c:numCache>
            </c:numRef>
          </c:val>
          <c:extLst>
            <c:ext xmlns:c16="http://schemas.microsoft.com/office/drawing/2014/chart" uri="{C3380CC4-5D6E-409C-BE32-E72D297353CC}">
              <c16:uniqueId val="{0000000B-644E-434F-B373-29F04117DBD0}"/>
            </c:ext>
          </c:extLst>
        </c:ser>
        <c:dLbls>
          <c:showLegendKey val="0"/>
          <c:showVal val="1"/>
          <c:showCatName val="0"/>
          <c:showSerName val="0"/>
          <c:showPercent val="0"/>
          <c:showBubbleSize val="0"/>
        </c:dLbls>
        <c:gapWidth val="150"/>
        <c:shape val="box"/>
        <c:axId val="303899008"/>
        <c:axId val="303900544"/>
        <c:axId val="0"/>
      </c:bar3DChart>
      <c:catAx>
        <c:axId val="303899008"/>
        <c:scaling>
          <c:orientation val="minMax"/>
        </c:scaling>
        <c:delete val="0"/>
        <c:axPos val="b"/>
        <c:numFmt formatCode="General" sourceLinked="0"/>
        <c:majorTickMark val="out"/>
        <c:minorTickMark val="none"/>
        <c:tickLblPos val="nextTo"/>
        <c:txPr>
          <a:bodyPr/>
          <a:lstStyle/>
          <a:p>
            <a:pPr>
              <a:defRPr sz="1000" b="1"/>
            </a:pPr>
            <a:endParaRPr lang="en-US"/>
          </a:p>
        </c:txPr>
        <c:crossAx val="303900544"/>
        <c:crosses val="autoZero"/>
        <c:auto val="1"/>
        <c:lblAlgn val="ctr"/>
        <c:lblOffset val="100"/>
        <c:noMultiLvlLbl val="0"/>
      </c:catAx>
      <c:valAx>
        <c:axId val="303900544"/>
        <c:scaling>
          <c:orientation val="minMax"/>
        </c:scaling>
        <c:delete val="1"/>
        <c:axPos val="l"/>
        <c:numFmt formatCode="0" sourceLinked="1"/>
        <c:majorTickMark val="out"/>
        <c:minorTickMark val="none"/>
        <c:tickLblPos val="nextTo"/>
        <c:crossAx val="30389900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a:t>
            </a:r>
            <a:r>
              <a:rPr lang="lv-LV" baseline="0"/>
              <a:t> palīdzība t.sk. ES fondi </a:t>
            </a:r>
            <a:r>
              <a:rPr lang="lv-LV" baseline="0">
                <a:solidFill>
                  <a:srgbClr val="FF0000"/>
                </a:solidFill>
              </a:rPr>
              <a:t>novadu pašvaldībām </a:t>
            </a:r>
            <a:r>
              <a:rPr lang="lv-LV" baseline="0"/>
              <a:t>uz</a:t>
            </a:r>
            <a:r>
              <a:rPr lang="lv-LV"/>
              <a:t>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(novadi!$B$1206:$B$1215,novadi!$B$1306:$B$1315)</c:f>
              <c:strCache>
                <c:ptCount val="20"/>
                <c:pt idx="0">
                  <c:v>Ciblas novada pašvaldība</c:v>
                </c:pt>
                <c:pt idx="1">
                  <c:v>Alsungas novada pašvaldība </c:v>
                </c:pt>
                <c:pt idx="2">
                  <c:v>Rucavas novada pašvaldība  </c:v>
                </c:pt>
                <c:pt idx="3">
                  <c:v>Nīcas  novada pašvaldība </c:v>
                </c:pt>
                <c:pt idx="4">
                  <c:v>Riebiņu novada pašvaldība  </c:v>
                </c:pt>
                <c:pt idx="5">
                  <c:v>Rugāju novada pašvaldība  </c:v>
                </c:pt>
                <c:pt idx="6">
                  <c:v>Jaunpils novada pašvaldība  </c:v>
                </c:pt>
                <c:pt idx="7">
                  <c:v>Amatas novada pašvaldība</c:v>
                </c:pt>
                <c:pt idx="8">
                  <c:v>Jēkabpils novada pašvaldība </c:v>
                </c:pt>
                <c:pt idx="9">
                  <c:v>Pārgaujas novada pašvaldība  </c:v>
                </c:pt>
                <c:pt idx="10">
                  <c:v>Ikšķiles novada pašvaldība </c:v>
                </c:pt>
                <c:pt idx="11">
                  <c:v>Ķekavas novada pašvaldība</c:v>
                </c:pt>
                <c:pt idx="12">
                  <c:v>Olaines novada pašvaldība  </c:v>
                </c:pt>
                <c:pt idx="13">
                  <c:v>Carnikavas novada pašvaldība</c:v>
                </c:pt>
                <c:pt idx="14">
                  <c:v>Mārupes novada pašvaldība </c:v>
                </c:pt>
                <c:pt idx="15">
                  <c:v>Stopiņu novada pašvaldība  </c:v>
                </c:pt>
                <c:pt idx="16">
                  <c:v>Salaspils novada pašvaldība  </c:v>
                </c:pt>
                <c:pt idx="17">
                  <c:v>Aizkraukles novada pašvaldība </c:v>
                </c:pt>
                <c:pt idx="18">
                  <c:v>Cēsu novada pašvaldība</c:v>
                </c:pt>
                <c:pt idx="19">
                  <c:v>Saulkrastu novada pašvaldība  </c:v>
                </c:pt>
              </c:strCache>
            </c:strRef>
          </c:cat>
          <c:val>
            <c:numRef>
              <c:f>(novadi!$C$1206:$C$1215,novadi!$C$1306:$C$1315)</c:f>
              <c:numCache>
                <c:formatCode>_-"Ls"\ * #,##0.00_-;\-"Ls"\ * #,##0.00_-;_-"Ls"\ * "-"??_-;_-@_-</c:formatCode>
                <c:ptCount val="20"/>
                <c:pt idx="0">
                  <c:v>916.36607843137256</c:v>
                </c:pt>
                <c:pt idx="1">
                  <c:v>1238.3881675392672</c:v>
                </c:pt>
                <c:pt idx="2">
                  <c:v>1260.105558035714</c:v>
                </c:pt>
                <c:pt idx="3">
                  <c:v>2369.6441025641025</c:v>
                </c:pt>
                <c:pt idx="4">
                  <c:v>2704.6286825396824</c:v>
                </c:pt>
                <c:pt idx="5">
                  <c:v>2710.0285242718451</c:v>
                </c:pt>
                <c:pt idx="6">
                  <c:v>2832.6873684210527</c:v>
                </c:pt>
                <c:pt idx="7">
                  <c:v>2833.5439194630867</c:v>
                </c:pt>
                <c:pt idx="8">
                  <c:v>2997.1663646408833</c:v>
                </c:pt>
                <c:pt idx="9">
                  <c:v>3175.7576131687247</c:v>
                </c:pt>
                <c:pt idx="10">
                  <c:v>59316.50603053435</c:v>
                </c:pt>
                <c:pt idx="11">
                  <c:v>60261.352704626348</c:v>
                </c:pt>
                <c:pt idx="12">
                  <c:v>61087.95120805371</c:v>
                </c:pt>
                <c:pt idx="13">
                  <c:v>69829.78395061729</c:v>
                </c:pt>
                <c:pt idx="14">
                  <c:v>80850.600192307698</c:v>
                </c:pt>
                <c:pt idx="15">
                  <c:v>106711.08641509434</c:v>
                </c:pt>
                <c:pt idx="16">
                  <c:v>131589.02179487181</c:v>
                </c:pt>
                <c:pt idx="17">
                  <c:v>158414.75607843138</c:v>
                </c:pt>
                <c:pt idx="18">
                  <c:v>174311.5542774566</c:v>
                </c:pt>
                <c:pt idx="19">
                  <c:v>175142.43937500005</c:v>
                </c:pt>
              </c:numCache>
            </c:numRef>
          </c:val>
          <c:extLst>
            <c:ext xmlns:c16="http://schemas.microsoft.com/office/drawing/2014/chart" uri="{C3380CC4-5D6E-409C-BE32-E72D297353CC}">
              <c16:uniqueId val="{00000000-A037-4DA9-8D5A-3C508CA3B7C6}"/>
            </c:ext>
          </c:extLst>
        </c:ser>
        <c:dLbls>
          <c:showLegendKey val="0"/>
          <c:showVal val="1"/>
          <c:showCatName val="0"/>
          <c:showSerName val="0"/>
          <c:showPercent val="0"/>
          <c:showBubbleSize val="0"/>
        </c:dLbls>
        <c:gapWidth val="150"/>
        <c:shape val="box"/>
        <c:axId val="303925504"/>
        <c:axId val="303931392"/>
        <c:axId val="0"/>
      </c:bar3DChart>
      <c:catAx>
        <c:axId val="303925504"/>
        <c:scaling>
          <c:orientation val="minMax"/>
        </c:scaling>
        <c:delete val="0"/>
        <c:axPos val="b"/>
        <c:numFmt formatCode="General" sourceLinked="0"/>
        <c:majorTickMark val="out"/>
        <c:minorTickMark val="none"/>
        <c:tickLblPos val="nextTo"/>
        <c:txPr>
          <a:bodyPr/>
          <a:lstStyle/>
          <a:p>
            <a:pPr>
              <a:defRPr b="1"/>
            </a:pPr>
            <a:endParaRPr lang="en-US"/>
          </a:p>
        </c:txPr>
        <c:crossAx val="303931392"/>
        <c:crosses val="autoZero"/>
        <c:auto val="1"/>
        <c:lblAlgn val="ctr"/>
        <c:lblOffset val="100"/>
        <c:noMultiLvlLbl val="0"/>
      </c:catAx>
      <c:valAx>
        <c:axId val="303931392"/>
        <c:scaling>
          <c:orientation val="minMax"/>
        </c:scaling>
        <c:delete val="0"/>
        <c:axPos val="l"/>
        <c:numFmt formatCode="_-&quot;Ls&quot;\ * #,##0.00_-;\-&quot;Ls&quot;\ * #,##0.00_-;_-&quot;Ls&quot;\ * &quot;-&quot;??_-;_-@_-" sourceLinked="1"/>
        <c:majorTickMark val="out"/>
        <c:minorTickMark val="none"/>
        <c:tickLblPos val="nextTo"/>
        <c:crossAx val="30392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a:t>
            </a:r>
            <a:r>
              <a:rPr lang="lv-LV">
                <a:solidFill>
                  <a:srgbClr val="FF0000"/>
                </a:solidFill>
              </a:rPr>
              <a:t>novadu pašvaldībām </a:t>
            </a:r>
            <a:r>
              <a:rPr lang="lv-LV"/>
              <a:t>uz 1km</a:t>
            </a:r>
            <a:r>
              <a:rPr lang="lv-LV" baseline="30000"/>
              <a:t>2</a:t>
            </a:r>
            <a:r>
              <a:rPr lang="lv-LV"/>
              <a:t> periodā no 1995-2013. gadam (visvairāk)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7795567220764075"/>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35-4CD4-A4E7-7CC22E3A0459}"/>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35-4CD4-A4E7-7CC22E3A0459}"/>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35-4CD4-A4E7-7CC22E3A0459}"/>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35-4CD4-A4E7-7CC22E3A0459}"/>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35-4CD4-A4E7-7CC22E3A0459}"/>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35-4CD4-A4E7-7CC22E3A0459}"/>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35-4CD4-A4E7-7CC22E3A0459}"/>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35-4CD4-A4E7-7CC22E3A0459}"/>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35-4CD4-A4E7-7CC22E3A0459}"/>
                </c:ext>
              </c:extLst>
            </c:dLbl>
            <c:dLbl>
              <c:idx val="9"/>
              <c:layout>
                <c:manualLayout>
                  <c:x val="6.4430158395890197E-3"/>
                  <c:y val="-2.908748906386701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35-4CD4-A4E7-7CC22E3A0459}"/>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35-4CD4-A4E7-7CC22E3A0459}"/>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novadi!$B$1306:$B$1315</c:f>
              <c:strCache>
                <c:ptCount val="10"/>
                <c:pt idx="0">
                  <c:v>Ikšķiles novada pašvaldība </c:v>
                </c:pt>
                <c:pt idx="1">
                  <c:v>Ķekavas novada pašvaldība</c:v>
                </c:pt>
                <c:pt idx="2">
                  <c:v>Olaines novada pašvaldība  </c:v>
                </c:pt>
                <c:pt idx="3">
                  <c:v>Carnikavas novada pašvaldība</c:v>
                </c:pt>
                <c:pt idx="4">
                  <c:v>Mārupes novada pašvaldība </c:v>
                </c:pt>
                <c:pt idx="5">
                  <c:v>Stopiņu novada pašvaldība  </c:v>
                </c:pt>
                <c:pt idx="6">
                  <c:v>Salaspils novada pašvaldība  </c:v>
                </c:pt>
                <c:pt idx="7">
                  <c:v>Aizkraukles novada pašvaldība </c:v>
                </c:pt>
                <c:pt idx="8">
                  <c:v>Cēsu novada pašvaldība</c:v>
                </c:pt>
                <c:pt idx="9">
                  <c:v>Saulkrastu novada pašvaldība  </c:v>
                </c:pt>
              </c:strCache>
            </c:strRef>
          </c:cat>
          <c:val>
            <c:numRef>
              <c:f>novadi!$C$1306:$C$1315</c:f>
              <c:numCache>
                <c:formatCode>_-"Ls"\ * #,##0.00_-;\-"Ls"\ * #,##0.00_-;_-"Ls"\ * "-"??_-;_-@_-</c:formatCode>
                <c:ptCount val="10"/>
                <c:pt idx="0">
                  <c:v>59316.50603053435</c:v>
                </c:pt>
                <c:pt idx="1">
                  <c:v>60261.352704626348</c:v>
                </c:pt>
                <c:pt idx="2">
                  <c:v>61087.95120805371</c:v>
                </c:pt>
                <c:pt idx="3">
                  <c:v>69829.78395061729</c:v>
                </c:pt>
                <c:pt idx="4">
                  <c:v>80850.600192307698</c:v>
                </c:pt>
                <c:pt idx="5">
                  <c:v>106711.08641509434</c:v>
                </c:pt>
                <c:pt idx="6">
                  <c:v>131589.02179487181</c:v>
                </c:pt>
                <c:pt idx="7">
                  <c:v>158414.75607843138</c:v>
                </c:pt>
                <c:pt idx="8">
                  <c:v>174311.5542774566</c:v>
                </c:pt>
                <c:pt idx="9">
                  <c:v>175142.43937500005</c:v>
                </c:pt>
              </c:numCache>
            </c:numRef>
          </c:val>
          <c:extLst>
            <c:ext xmlns:c16="http://schemas.microsoft.com/office/drawing/2014/chart" uri="{C3380CC4-5D6E-409C-BE32-E72D297353CC}">
              <c16:uniqueId val="{0000000B-4C35-4CD4-A4E7-7CC22E3A0459}"/>
            </c:ext>
          </c:extLst>
        </c:ser>
        <c:dLbls>
          <c:showLegendKey val="0"/>
          <c:showVal val="1"/>
          <c:showCatName val="0"/>
          <c:showSerName val="0"/>
          <c:showPercent val="0"/>
          <c:showBubbleSize val="0"/>
        </c:dLbls>
        <c:gapWidth val="150"/>
        <c:shape val="box"/>
        <c:axId val="303977984"/>
        <c:axId val="303979520"/>
        <c:axId val="0"/>
      </c:bar3DChart>
      <c:catAx>
        <c:axId val="303977984"/>
        <c:scaling>
          <c:orientation val="minMax"/>
        </c:scaling>
        <c:delete val="0"/>
        <c:axPos val="b"/>
        <c:numFmt formatCode="General" sourceLinked="0"/>
        <c:majorTickMark val="out"/>
        <c:minorTickMark val="none"/>
        <c:tickLblPos val="nextTo"/>
        <c:txPr>
          <a:bodyPr/>
          <a:lstStyle/>
          <a:p>
            <a:pPr>
              <a:defRPr sz="900" b="1"/>
            </a:pPr>
            <a:endParaRPr lang="en-US"/>
          </a:p>
        </c:txPr>
        <c:crossAx val="303979520"/>
        <c:crosses val="autoZero"/>
        <c:auto val="1"/>
        <c:lblAlgn val="ctr"/>
        <c:lblOffset val="100"/>
        <c:noMultiLvlLbl val="0"/>
      </c:catAx>
      <c:valAx>
        <c:axId val="303979520"/>
        <c:scaling>
          <c:orientation val="minMax"/>
        </c:scaling>
        <c:delete val="1"/>
        <c:axPos val="l"/>
        <c:numFmt formatCode="_-&quot;Ls&quot;\ * #,##0.00_-;\-&quot;Ls&quot;\ * #,##0.00_-;_-&quot;Ls&quot;\ * &quot;-&quot;??_-;_-@_-" sourceLinked="1"/>
        <c:majorTickMark val="out"/>
        <c:minorTickMark val="none"/>
        <c:tickLblPos val="nextTo"/>
        <c:crossAx val="30397798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a:t>
            </a:r>
            <a:r>
              <a:rPr lang="lv-LV" baseline="0"/>
              <a:t> fondi </a:t>
            </a:r>
            <a:r>
              <a:rPr lang="lv-LV" baseline="0">
                <a:solidFill>
                  <a:srgbClr val="FF0000"/>
                </a:solidFill>
              </a:rPr>
              <a:t>novadu pašvaldībām </a:t>
            </a:r>
            <a:r>
              <a:rPr lang="lv-LV" baseline="0"/>
              <a:t>uz 1</a:t>
            </a:r>
            <a:r>
              <a:rPr lang="lv-LV"/>
              <a:t>km</a:t>
            </a:r>
            <a:r>
              <a:rPr lang="lv-LV" baseline="30000"/>
              <a:t>2</a:t>
            </a:r>
            <a:r>
              <a:rPr lang="lv-LV"/>
              <a:t> periodā no 1995-2013. gadam (vismazāk)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42542461358996791"/>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BF-42D3-8E83-960C42A12738}"/>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BF-42D3-8E83-960C42A12738}"/>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BF-42D3-8E83-960C42A12738}"/>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BF-42D3-8E83-960C42A12738}"/>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BF-42D3-8E83-960C42A12738}"/>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BF-42D3-8E83-960C42A12738}"/>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BF-42D3-8E83-960C42A12738}"/>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BF-42D3-8E83-960C42A12738}"/>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BF-42D3-8E83-960C42A12738}"/>
                </c:ext>
              </c:extLst>
            </c:dLbl>
            <c:dLbl>
              <c:idx val="9"/>
              <c:layout>
                <c:manualLayout>
                  <c:x val="6.4430158395890197E-3"/>
                  <c:y val="-2.90874890638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BF-42D3-8E83-960C42A12738}"/>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BF-42D3-8E83-960C42A1273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novadi!$B$1206:$B$1215</c:f>
              <c:strCache>
                <c:ptCount val="10"/>
                <c:pt idx="0">
                  <c:v>Ciblas novada pašvaldība</c:v>
                </c:pt>
                <c:pt idx="1">
                  <c:v>Alsungas novada pašvaldība </c:v>
                </c:pt>
                <c:pt idx="2">
                  <c:v>Rucavas novada pašvaldība  </c:v>
                </c:pt>
                <c:pt idx="3">
                  <c:v>Nīcas  novada pašvaldība </c:v>
                </c:pt>
                <c:pt idx="4">
                  <c:v>Riebiņu novada pašvaldība  </c:v>
                </c:pt>
                <c:pt idx="5">
                  <c:v>Rugāju novada pašvaldība  </c:v>
                </c:pt>
                <c:pt idx="6">
                  <c:v>Jaunpils novada pašvaldība  </c:v>
                </c:pt>
                <c:pt idx="7">
                  <c:v>Amatas novada pašvaldība</c:v>
                </c:pt>
                <c:pt idx="8">
                  <c:v>Jēkabpils novada pašvaldība </c:v>
                </c:pt>
                <c:pt idx="9">
                  <c:v>Pārgaujas novada pašvaldība  </c:v>
                </c:pt>
              </c:strCache>
            </c:strRef>
          </c:cat>
          <c:val>
            <c:numRef>
              <c:f>novadi!$C$1206:$C$1215</c:f>
              <c:numCache>
                <c:formatCode>_-"Ls"\ * #,##0.00_-;\-"Ls"\ * #,##0.00_-;_-"Ls"\ * "-"??_-;_-@_-</c:formatCode>
                <c:ptCount val="10"/>
                <c:pt idx="0">
                  <c:v>916.36607843137256</c:v>
                </c:pt>
                <c:pt idx="1">
                  <c:v>1238.3881675392672</c:v>
                </c:pt>
                <c:pt idx="2">
                  <c:v>1260.105558035714</c:v>
                </c:pt>
                <c:pt idx="3">
                  <c:v>2369.6441025641025</c:v>
                </c:pt>
                <c:pt idx="4">
                  <c:v>2704.6286825396824</c:v>
                </c:pt>
                <c:pt idx="5">
                  <c:v>2710.0285242718451</c:v>
                </c:pt>
                <c:pt idx="6">
                  <c:v>2832.6873684210527</c:v>
                </c:pt>
                <c:pt idx="7">
                  <c:v>2833.5439194630867</c:v>
                </c:pt>
                <c:pt idx="8">
                  <c:v>2997.1663646408833</c:v>
                </c:pt>
                <c:pt idx="9">
                  <c:v>3175.7576131687247</c:v>
                </c:pt>
              </c:numCache>
            </c:numRef>
          </c:val>
          <c:extLst>
            <c:ext xmlns:c16="http://schemas.microsoft.com/office/drawing/2014/chart" uri="{C3380CC4-5D6E-409C-BE32-E72D297353CC}">
              <c16:uniqueId val="{0000000B-58BF-42D3-8E83-960C42A12738}"/>
            </c:ext>
          </c:extLst>
        </c:ser>
        <c:dLbls>
          <c:showLegendKey val="0"/>
          <c:showVal val="1"/>
          <c:showCatName val="0"/>
          <c:showSerName val="0"/>
          <c:showPercent val="0"/>
          <c:showBubbleSize val="0"/>
        </c:dLbls>
        <c:gapWidth val="150"/>
        <c:shape val="box"/>
        <c:axId val="303567616"/>
        <c:axId val="303568768"/>
        <c:axId val="0"/>
      </c:bar3DChart>
      <c:catAx>
        <c:axId val="303567616"/>
        <c:scaling>
          <c:orientation val="minMax"/>
        </c:scaling>
        <c:delete val="0"/>
        <c:axPos val="b"/>
        <c:numFmt formatCode="General" sourceLinked="0"/>
        <c:majorTickMark val="out"/>
        <c:minorTickMark val="none"/>
        <c:tickLblPos val="nextTo"/>
        <c:txPr>
          <a:bodyPr/>
          <a:lstStyle/>
          <a:p>
            <a:pPr>
              <a:defRPr sz="1050" b="1"/>
            </a:pPr>
            <a:endParaRPr lang="en-US"/>
          </a:p>
        </c:txPr>
        <c:crossAx val="303568768"/>
        <c:crosses val="autoZero"/>
        <c:auto val="1"/>
        <c:lblAlgn val="ctr"/>
        <c:lblOffset val="100"/>
        <c:noMultiLvlLbl val="0"/>
      </c:catAx>
      <c:valAx>
        <c:axId val="303568768"/>
        <c:scaling>
          <c:orientation val="minMax"/>
        </c:scaling>
        <c:delete val="1"/>
        <c:axPos val="l"/>
        <c:numFmt formatCode="_-&quot;Ls&quot;\ * #,##0.00_-;\-&quot;Ls&quot;\ * #,##0.00_-;_-&quot;Ls&quot;\ * &quot;-&quot;??_-;_-@_-" sourceLinked="1"/>
        <c:majorTickMark val="out"/>
        <c:minorTickMark val="none"/>
        <c:tickLblPos val="nextTo"/>
        <c:crossAx val="30356761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 pašvaldībām </a:t>
            </a:r>
            <a:r>
              <a:rPr lang="lv-LV" baseline="0"/>
              <a:t>uz</a:t>
            </a:r>
            <a:r>
              <a:rPr lang="lv-LV"/>
              <a:t>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invertIfNegative val="0"/>
          <c:dLbls>
            <c:delete val="1"/>
          </c:dLbls>
          <c:cat>
            <c:strRef>
              <c:f>(novadi!$B$1325:$B$1334,novadi!$B$1425:$B$1434)</c:f>
              <c:strCache>
                <c:ptCount val="20"/>
                <c:pt idx="0">
                  <c:v>Carnikavas novada pašvaldība</c:v>
                </c:pt>
                <c:pt idx="1">
                  <c:v>Sējas novada pašvaldība  </c:v>
                </c:pt>
                <c:pt idx="2">
                  <c:v>Ikšķiles novada pašvaldība </c:v>
                </c:pt>
                <c:pt idx="3">
                  <c:v>Garkalnes novada pašvaldība </c:v>
                </c:pt>
                <c:pt idx="4">
                  <c:v>Alsungas novada pašvaldība </c:v>
                </c:pt>
                <c:pt idx="5">
                  <c:v>Rundāles novada pašvaldība  </c:v>
                </c:pt>
                <c:pt idx="6">
                  <c:v>Nīcas  novada pašvaldība </c:v>
                </c:pt>
                <c:pt idx="7">
                  <c:v>Vaiņodes novada pašvaldība  </c:v>
                </c:pt>
                <c:pt idx="8">
                  <c:v>Rucavas novada pašvaldība  </c:v>
                </c:pt>
                <c:pt idx="9">
                  <c:v>Stopiņu novada pašvaldība  </c:v>
                </c:pt>
                <c:pt idx="10">
                  <c:v>Dobeles novada pašvaldība</c:v>
                </c:pt>
                <c:pt idx="11">
                  <c:v>Lielvārdes novada pašvaldība</c:v>
                </c:pt>
                <c:pt idx="12">
                  <c:v>Baldones novada pašvaldība </c:v>
                </c:pt>
                <c:pt idx="13">
                  <c:v>Ludzas novada pašvaldība</c:v>
                </c:pt>
                <c:pt idx="14">
                  <c:v>Preiļu novada pašvaldība  </c:v>
                </c:pt>
                <c:pt idx="15">
                  <c:v>Līvānu novada pašvaldība</c:v>
                </c:pt>
                <c:pt idx="16">
                  <c:v>Cesvaines novada pašvaldība </c:v>
                </c:pt>
                <c:pt idx="17">
                  <c:v>Aizkraukles novada pašvaldība </c:v>
                </c:pt>
                <c:pt idx="18">
                  <c:v>Saulkrastu novada pašvaldība  </c:v>
                </c:pt>
                <c:pt idx="19">
                  <c:v>Cēsu novada pašvaldība</c:v>
                </c:pt>
              </c:strCache>
            </c:strRef>
          </c:cat>
          <c:val>
            <c:numRef>
              <c:f>(novadi!$C$1325:$C$1334,novadi!$C$1425:$C$1434)</c:f>
              <c:numCache>
                <c:formatCode>_-"Ls"\ * #,##0.00_-;\-"Ls"\ * #,##0.00_-;_-"Ls"\ * "-"??_-;_-@_-</c:formatCode>
                <c:ptCount val="20"/>
                <c:pt idx="0">
                  <c:v>0</c:v>
                </c:pt>
                <c:pt idx="1">
                  <c:v>86.956521739130437</c:v>
                </c:pt>
                <c:pt idx="2">
                  <c:v>91.603053435114504</c:v>
                </c:pt>
                <c:pt idx="3">
                  <c:v>276.25</c:v>
                </c:pt>
                <c:pt idx="4">
                  <c:v>314.13612565445027</c:v>
                </c:pt>
                <c:pt idx="5">
                  <c:v>359.30735930735932</c:v>
                </c:pt>
                <c:pt idx="6">
                  <c:v>472.93447293447292</c:v>
                </c:pt>
                <c:pt idx="7">
                  <c:v>539.48534201954396</c:v>
                </c:pt>
                <c:pt idx="8">
                  <c:v>619.41964285714289</c:v>
                </c:pt>
                <c:pt idx="9">
                  <c:v>742.90566037735846</c:v>
                </c:pt>
                <c:pt idx="10">
                  <c:v>7169.8513513513517</c:v>
                </c:pt>
                <c:pt idx="11">
                  <c:v>7207.56</c:v>
                </c:pt>
                <c:pt idx="12">
                  <c:v>7639.3296089385476</c:v>
                </c:pt>
                <c:pt idx="13">
                  <c:v>8370.5655233160633</c:v>
                </c:pt>
                <c:pt idx="14">
                  <c:v>10522.115384615385</c:v>
                </c:pt>
                <c:pt idx="15">
                  <c:v>13006.955964630226</c:v>
                </c:pt>
                <c:pt idx="16">
                  <c:v>17304.21052631579</c:v>
                </c:pt>
                <c:pt idx="17">
                  <c:v>29522.558823529413</c:v>
                </c:pt>
                <c:pt idx="18">
                  <c:v>29614.041666666668</c:v>
                </c:pt>
                <c:pt idx="19">
                  <c:v>50493.479768786128</c:v>
                </c:pt>
              </c:numCache>
            </c:numRef>
          </c:val>
          <c:extLst>
            <c:ext xmlns:c16="http://schemas.microsoft.com/office/drawing/2014/chart" uri="{C3380CC4-5D6E-409C-BE32-E72D297353CC}">
              <c16:uniqueId val="{00000000-C6B3-4023-A797-4F301B3090E2}"/>
            </c:ext>
          </c:extLst>
        </c:ser>
        <c:dLbls>
          <c:showLegendKey val="0"/>
          <c:showVal val="1"/>
          <c:showCatName val="0"/>
          <c:showSerName val="0"/>
          <c:showPercent val="0"/>
          <c:showBubbleSize val="0"/>
        </c:dLbls>
        <c:gapWidth val="150"/>
        <c:shape val="box"/>
        <c:axId val="303614208"/>
        <c:axId val="303624192"/>
        <c:axId val="0"/>
      </c:bar3DChart>
      <c:catAx>
        <c:axId val="303614208"/>
        <c:scaling>
          <c:orientation val="minMax"/>
        </c:scaling>
        <c:delete val="0"/>
        <c:axPos val="b"/>
        <c:numFmt formatCode="General" sourceLinked="0"/>
        <c:majorTickMark val="out"/>
        <c:minorTickMark val="none"/>
        <c:tickLblPos val="nextTo"/>
        <c:txPr>
          <a:bodyPr/>
          <a:lstStyle/>
          <a:p>
            <a:pPr>
              <a:defRPr b="1"/>
            </a:pPr>
            <a:endParaRPr lang="en-US"/>
          </a:p>
        </c:txPr>
        <c:crossAx val="303624192"/>
        <c:crosses val="autoZero"/>
        <c:auto val="1"/>
        <c:lblAlgn val="ctr"/>
        <c:lblOffset val="100"/>
        <c:noMultiLvlLbl val="0"/>
      </c:catAx>
      <c:valAx>
        <c:axId val="303624192"/>
        <c:scaling>
          <c:orientation val="minMax"/>
        </c:scaling>
        <c:delete val="0"/>
        <c:axPos val="l"/>
        <c:numFmt formatCode="_-&quot;Ls&quot;\ * #,##0.00_-;\-&quot;Ls&quot;\ * #,##0.00_-;_-&quot;Ls&quot;\ * &quot;-&quot;??_-;_-@_-" sourceLinked="1"/>
        <c:majorTickMark val="out"/>
        <c:minorTickMark val="none"/>
        <c:tickLblPos val="nextTo"/>
        <c:crossAx val="303614208"/>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 pašvaldībām </a:t>
            </a:r>
            <a:r>
              <a:rPr lang="lv-LV"/>
              <a:t>uz 1km</a:t>
            </a:r>
            <a:r>
              <a:rPr lang="lv-LV" baseline="30000"/>
              <a:t>2 </a:t>
            </a:r>
            <a:r>
              <a:rPr lang="lv-LV"/>
              <a:t> periodā no 1995-2013.</a:t>
            </a:r>
            <a:r>
              <a:rPr lang="lv-LV" baseline="0"/>
              <a:t> gadam (</a:t>
            </a:r>
            <a:r>
              <a:rPr lang="lv-LV"/>
              <a:t>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7795567220764075"/>
        </c:manualLayout>
      </c:layout>
      <c:bar3DChart>
        <c:barDir val="col"/>
        <c:grouping val="clustered"/>
        <c:varyColors val="0"/>
        <c:ser>
          <c:idx val="0"/>
          <c:order val="0"/>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3CC8-4DEF-86FA-EC7A6DF605E5}"/>
                </c:ext>
              </c:extLst>
            </c:dLbl>
            <c:dLbl>
              <c:idx val="9"/>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3CC8-4DEF-86FA-EC7A6DF605E5}"/>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3CC8-4DEF-86FA-EC7A6DF605E5}"/>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novadi!$B$1425:$B$1434</c:f>
              <c:strCache>
                <c:ptCount val="10"/>
                <c:pt idx="0">
                  <c:v>Dobeles novada pašvaldība</c:v>
                </c:pt>
                <c:pt idx="1">
                  <c:v>Lielvārdes novada pašvaldība</c:v>
                </c:pt>
                <c:pt idx="2">
                  <c:v>Baldones novada pašvaldība </c:v>
                </c:pt>
                <c:pt idx="3">
                  <c:v>Ludzas novada pašvaldība</c:v>
                </c:pt>
                <c:pt idx="4">
                  <c:v>Preiļu novada pašvaldība  </c:v>
                </c:pt>
                <c:pt idx="5">
                  <c:v>Līvānu novada pašvaldība</c:v>
                </c:pt>
                <c:pt idx="6">
                  <c:v>Cesvaines novada pašvaldība </c:v>
                </c:pt>
                <c:pt idx="7">
                  <c:v>Aizkraukles novada pašvaldība </c:v>
                </c:pt>
                <c:pt idx="8">
                  <c:v>Saulkrastu novada pašvaldība  </c:v>
                </c:pt>
                <c:pt idx="9">
                  <c:v>Cēsu novada pašvaldība</c:v>
                </c:pt>
              </c:strCache>
            </c:strRef>
          </c:cat>
          <c:val>
            <c:numRef>
              <c:f>novadi!$C$1425:$C$1434</c:f>
              <c:numCache>
                <c:formatCode>_-"Ls"\ * #,##0.00_-;\-"Ls"\ * #,##0.00_-;_-"Ls"\ * "-"??_-;_-@_-</c:formatCode>
                <c:ptCount val="10"/>
                <c:pt idx="0">
                  <c:v>7169.8513513513517</c:v>
                </c:pt>
                <c:pt idx="1">
                  <c:v>7207.56</c:v>
                </c:pt>
                <c:pt idx="2">
                  <c:v>7639.3296089385476</c:v>
                </c:pt>
                <c:pt idx="3">
                  <c:v>8370.5655233160633</c:v>
                </c:pt>
                <c:pt idx="4">
                  <c:v>10522.115384615385</c:v>
                </c:pt>
                <c:pt idx="5">
                  <c:v>13006.955964630226</c:v>
                </c:pt>
                <c:pt idx="6">
                  <c:v>17304.21052631579</c:v>
                </c:pt>
                <c:pt idx="7">
                  <c:v>29522.558823529413</c:v>
                </c:pt>
                <c:pt idx="8">
                  <c:v>29614.041666666668</c:v>
                </c:pt>
                <c:pt idx="9">
                  <c:v>50493.479768786128</c:v>
                </c:pt>
              </c:numCache>
            </c:numRef>
          </c:val>
          <c:extLst>
            <c:ext xmlns:c16="http://schemas.microsoft.com/office/drawing/2014/chart" uri="{C3380CC4-5D6E-409C-BE32-E72D297353CC}">
              <c16:uniqueId val="{00000003-3CC8-4DEF-86FA-EC7A6DF605E5}"/>
            </c:ext>
          </c:extLst>
        </c:ser>
        <c:dLbls>
          <c:showLegendKey val="0"/>
          <c:showVal val="1"/>
          <c:showCatName val="0"/>
          <c:showSerName val="0"/>
          <c:showPercent val="0"/>
          <c:showBubbleSize val="0"/>
        </c:dLbls>
        <c:gapWidth val="150"/>
        <c:shape val="box"/>
        <c:axId val="303711744"/>
        <c:axId val="303713280"/>
        <c:axId val="0"/>
      </c:bar3DChart>
      <c:catAx>
        <c:axId val="303711744"/>
        <c:scaling>
          <c:orientation val="minMax"/>
        </c:scaling>
        <c:delete val="0"/>
        <c:axPos val="b"/>
        <c:numFmt formatCode="General" sourceLinked="0"/>
        <c:majorTickMark val="out"/>
        <c:minorTickMark val="none"/>
        <c:tickLblPos val="nextTo"/>
        <c:txPr>
          <a:bodyPr/>
          <a:lstStyle/>
          <a:p>
            <a:pPr>
              <a:defRPr sz="900" b="1"/>
            </a:pPr>
            <a:endParaRPr lang="en-US"/>
          </a:p>
        </c:txPr>
        <c:crossAx val="303713280"/>
        <c:crosses val="autoZero"/>
        <c:auto val="1"/>
        <c:lblAlgn val="ctr"/>
        <c:lblOffset val="100"/>
        <c:noMultiLvlLbl val="0"/>
      </c:catAx>
      <c:valAx>
        <c:axId val="303713280"/>
        <c:scaling>
          <c:orientation val="minMax"/>
        </c:scaling>
        <c:delete val="1"/>
        <c:axPos val="l"/>
        <c:numFmt formatCode="_-&quot;Ls&quot;\ * #,##0.00_-;\-&quot;Ls&quot;\ * #,##0.00_-;_-&quot;Ls&quot;\ * &quot;-&quot;??_-;_-@_-" sourceLinked="1"/>
        <c:majorTickMark val="out"/>
        <c:minorTickMark val="none"/>
        <c:tickLblPos val="nextTo"/>
        <c:crossAx val="303711744"/>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novadu pašvladībām </a:t>
            </a:r>
            <a:r>
              <a:rPr lang="lv-LV" baseline="0"/>
              <a:t>uz 1</a:t>
            </a:r>
            <a:r>
              <a:rPr lang="lv-LV"/>
              <a:t>km</a:t>
            </a:r>
            <a:r>
              <a:rPr lang="lv-LV" baseline="30000"/>
              <a:t>2</a:t>
            </a:r>
            <a:r>
              <a:rPr lang="lv-LV"/>
              <a:t> periodā no 1995-2013. gadam (vismazāk)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42542461358996791"/>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BA-4291-A132-1E9B9E3D632F}"/>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BA-4291-A132-1E9B9E3D632F}"/>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BA-4291-A132-1E9B9E3D632F}"/>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BA-4291-A132-1E9B9E3D632F}"/>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BA-4291-A132-1E9B9E3D632F}"/>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BA-4291-A132-1E9B9E3D632F}"/>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BA-4291-A132-1E9B9E3D632F}"/>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BA-4291-A132-1E9B9E3D632F}"/>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BA-4291-A132-1E9B9E3D632F}"/>
                </c:ext>
              </c:extLst>
            </c:dLbl>
            <c:dLbl>
              <c:idx val="9"/>
              <c:layout>
                <c:manualLayout>
                  <c:x val="6.4430158395890197E-3"/>
                  <c:y val="-2.90874890638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BA-4291-A132-1E9B9E3D632F}"/>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BA-4291-A132-1E9B9E3D632F}"/>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novadi!$B$1325:$B$1334</c:f>
              <c:strCache>
                <c:ptCount val="10"/>
                <c:pt idx="0">
                  <c:v>Carnikavas novada pašvaldība</c:v>
                </c:pt>
                <c:pt idx="1">
                  <c:v>Sējas novada pašvaldība  </c:v>
                </c:pt>
                <c:pt idx="2">
                  <c:v>Ikšķiles novada pašvaldība </c:v>
                </c:pt>
                <c:pt idx="3">
                  <c:v>Garkalnes novada pašvaldība </c:v>
                </c:pt>
                <c:pt idx="4">
                  <c:v>Alsungas novada pašvaldība </c:v>
                </c:pt>
                <c:pt idx="5">
                  <c:v>Rundāles novada pašvaldība  </c:v>
                </c:pt>
                <c:pt idx="6">
                  <c:v>Nīcas  novada pašvaldība </c:v>
                </c:pt>
                <c:pt idx="7">
                  <c:v>Vaiņodes novada pašvaldība  </c:v>
                </c:pt>
                <c:pt idx="8">
                  <c:v>Rucavas novada pašvaldība  </c:v>
                </c:pt>
                <c:pt idx="9">
                  <c:v>Stopiņu novada pašvaldība  </c:v>
                </c:pt>
              </c:strCache>
            </c:strRef>
          </c:cat>
          <c:val>
            <c:numRef>
              <c:f>novadi!$C$1325:$C$1334</c:f>
              <c:numCache>
                <c:formatCode>_-"Ls"\ * #,##0.00_-;\-"Ls"\ * #,##0.00_-;_-"Ls"\ * "-"??_-;_-@_-</c:formatCode>
                <c:ptCount val="10"/>
                <c:pt idx="0">
                  <c:v>0</c:v>
                </c:pt>
                <c:pt idx="1">
                  <c:v>86.956521739130437</c:v>
                </c:pt>
                <c:pt idx="2">
                  <c:v>91.603053435114504</c:v>
                </c:pt>
                <c:pt idx="3">
                  <c:v>276.25</c:v>
                </c:pt>
                <c:pt idx="4">
                  <c:v>314.13612565445027</c:v>
                </c:pt>
                <c:pt idx="5">
                  <c:v>359.30735930735932</c:v>
                </c:pt>
                <c:pt idx="6">
                  <c:v>472.93447293447292</c:v>
                </c:pt>
                <c:pt idx="7">
                  <c:v>539.48534201954396</c:v>
                </c:pt>
                <c:pt idx="8">
                  <c:v>619.41964285714289</c:v>
                </c:pt>
                <c:pt idx="9">
                  <c:v>742.90566037735846</c:v>
                </c:pt>
              </c:numCache>
            </c:numRef>
          </c:val>
          <c:extLst>
            <c:ext xmlns:c16="http://schemas.microsoft.com/office/drawing/2014/chart" uri="{C3380CC4-5D6E-409C-BE32-E72D297353CC}">
              <c16:uniqueId val="{0000000B-7CBA-4291-A132-1E9B9E3D632F}"/>
            </c:ext>
          </c:extLst>
        </c:ser>
        <c:dLbls>
          <c:showLegendKey val="0"/>
          <c:showVal val="1"/>
          <c:showCatName val="0"/>
          <c:showSerName val="0"/>
          <c:showPercent val="0"/>
          <c:showBubbleSize val="0"/>
        </c:dLbls>
        <c:gapWidth val="150"/>
        <c:shape val="box"/>
        <c:axId val="303763840"/>
        <c:axId val="303765376"/>
        <c:axId val="0"/>
      </c:bar3DChart>
      <c:catAx>
        <c:axId val="303763840"/>
        <c:scaling>
          <c:orientation val="minMax"/>
        </c:scaling>
        <c:delete val="0"/>
        <c:axPos val="b"/>
        <c:numFmt formatCode="General" sourceLinked="0"/>
        <c:majorTickMark val="out"/>
        <c:minorTickMark val="none"/>
        <c:tickLblPos val="nextTo"/>
        <c:txPr>
          <a:bodyPr/>
          <a:lstStyle/>
          <a:p>
            <a:pPr>
              <a:defRPr sz="1050" b="1"/>
            </a:pPr>
            <a:endParaRPr lang="en-US"/>
          </a:p>
        </c:txPr>
        <c:crossAx val="303765376"/>
        <c:crosses val="autoZero"/>
        <c:auto val="1"/>
        <c:lblAlgn val="ctr"/>
        <c:lblOffset val="100"/>
        <c:noMultiLvlLbl val="0"/>
      </c:catAx>
      <c:valAx>
        <c:axId val="303765376"/>
        <c:scaling>
          <c:orientation val="minMax"/>
        </c:scaling>
        <c:delete val="1"/>
        <c:axPos val="l"/>
        <c:numFmt formatCode="_-&quot;Ls&quot;\ * #,##0.00_-;\-&quot;Ls&quot;\ * #,##0.00_-;_-&quot;Ls&quot;\ * &quot;-&quot;??_-;_-@_-" sourceLinked="1"/>
        <c:majorTickMark val="out"/>
        <c:minorTickMark val="none"/>
        <c:tickLblPos val="nextTo"/>
        <c:crossAx val="30376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 pašvladībām</a:t>
            </a:r>
            <a:r>
              <a:rPr lang="lv-LV" baseline="0">
                <a:solidFill>
                  <a:srgbClr val="FF0000"/>
                </a:solidFill>
              </a:rPr>
              <a:t> </a:t>
            </a:r>
            <a:r>
              <a:rPr lang="lv-LV" baseline="0"/>
              <a:t>uz</a:t>
            </a:r>
            <a:r>
              <a:rPr lang="lv-LV"/>
              <a:t>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0.11872102811387046"/>
          <c:y val="0.17327279144018784"/>
          <c:w val="0.88127897188612958"/>
          <c:h val="0.62718419523680491"/>
        </c:manualLayout>
      </c:layout>
      <c:bar3DChart>
        <c:barDir val="col"/>
        <c:grouping val="clustered"/>
        <c:varyColors val="0"/>
        <c:ser>
          <c:idx val="0"/>
          <c:order val="0"/>
          <c:invertIfNegative val="0"/>
          <c:dLbls>
            <c:delete val="1"/>
          </c:dLbls>
          <c:cat>
            <c:strRef>
              <c:f>(novadi!$B$1448:$B$1457,novadi!$B$1548:$B$1557)</c:f>
              <c:strCache>
                <c:ptCount val="20"/>
                <c:pt idx="0">
                  <c:v>Alsungas novada pašvaldība </c:v>
                </c:pt>
                <c:pt idx="1">
                  <c:v>Rucavas novada pašvaldība  </c:v>
                </c:pt>
                <c:pt idx="2">
                  <c:v>Nīcas  novada pašvaldība </c:v>
                </c:pt>
                <c:pt idx="3">
                  <c:v>Ciblas novada pašvaldība</c:v>
                </c:pt>
                <c:pt idx="4">
                  <c:v>Sējas novada pašvaldība  </c:v>
                </c:pt>
                <c:pt idx="5">
                  <c:v>Amatas novada pašvaldība</c:v>
                </c:pt>
                <c:pt idx="6">
                  <c:v>Rugāju novada pašvaldība  </c:v>
                </c:pt>
                <c:pt idx="7">
                  <c:v>Jēkabpils novada pašvaldība </c:v>
                </c:pt>
                <c:pt idx="8">
                  <c:v>Beverīnas novada pašvaldība </c:v>
                </c:pt>
                <c:pt idx="9">
                  <c:v>Viesītes novada pašvaldība  </c:v>
                </c:pt>
                <c:pt idx="10">
                  <c:v>Skrīveru novada pašvaldība  </c:v>
                </c:pt>
                <c:pt idx="11">
                  <c:v>Ķekavas novada pašvaldība</c:v>
                </c:pt>
                <c:pt idx="12">
                  <c:v>Olaines novada pašvaldība  </c:v>
                </c:pt>
                <c:pt idx="13">
                  <c:v>Carnikavas novada pašvaldība</c:v>
                </c:pt>
                <c:pt idx="14">
                  <c:v>Mārupes novada pašvaldība </c:v>
                </c:pt>
                <c:pt idx="15">
                  <c:v>Stopiņu novada pašvaldība  </c:v>
                </c:pt>
                <c:pt idx="16">
                  <c:v>Salaspils novada pašvaldība  </c:v>
                </c:pt>
                <c:pt idx="17">
                  <c:v>Aizkraukles novada pašvaldība </c:v>
                </c:pt>
                <c:pt idx="18">
                  <c:v>Saulkrastu novada pašvaldība  </c:v>
                </c:pt>
                <c:pt idx="19">
                  <c:v>Cēsu novada pašvaldība</c:v>
                </c:pt>
              </c:strCache>
            </c:strRef>
          </c:cat>
          <c:val>
            <c:numRef>
              <c:f>(novadi!$C$1448:$C$1457,novadi!$C$1548:$C$1557)</c:f>
              <c:numCache>
                <c:formatCode>_-"Ls"\ * #,##0.00_-;\-"Ls"\ * #,##0.00_-;_-"Ls"\ * "-"??_-;_-@_-</c:formatCode>
                <c:ptCount val="20"/>
                <c:pt idx="0">
                  <c:v>1552.5242931937173</c:v>
                </c:pt>
                <c:pt idx="1">
                  <c:v>1879.5252008928569</c:v>
                </c:pt>
                <c:pt idx="2">
                  <c:v>2842.5785754985754</c:v>
                </c:pt>
                <c:pt idx="3">
                  <c:v>3100.0131372549017</c:v>
                </c:pt>
                <c:pt idx="4">
                  <c:v>3877.619695652174</c:v>
                </c:pt>
                <c:pt idx="5">
                  <c:v>4492.9345234899329</c:v>
                </c:pt>
                <c:pt idx="6">
                  <c:v>4515.1198252427184</c:v>
                </c:pt>
                <c:pt idx="7">
                  <c:v>4542.2503425414361</c:v>
                </c:pt>
                <c:pt idx="8">
                  <c:v>5112.9611920529806</c:v>
                </c:pt>
                <c:pt idx="9">
                  <c:v>5174.6307526881728</c:v>
                </c:pt>
                <c:pt idx="10">
                  <c:v>62918.300476190481</c:v>
                </c:pt>
                <c:pt idx="11">
                  <c:v>63556.879395017808</c:v>
                </c:pt>
                <c:pt idx="12">
                  <c:v>64158.421006711425</c:v>
                </c:pt>
                <c:pt idx="13">
                  <c:v>69829.78395061729</c:v>
                </c:pt>
                <c:pt idx="14">
                  <c:v>84591.179038461531</c:v>
                </c:pt>
                <c:pt idx="15">
                  <c:v>107453.9920754717</c:v>
                </c:pt>
                <c:pt idx="16">
                  <c:v>133947.99615384618</c:v>
                </c:pt>
                <c:pt idx="17">
                  <c:v>187937.31490196078</c:v>
                </c:pt>
                <c:pt idx="18">
                  <c:v>204756.4810416667</c:v>
                </c:pt>
                <c:pt idx="19">
                  <c:v>224805.03404624268</c:v>
                </c:pt>
              </c:numCache>
            </c:numRef>
          </c:val>
          <c:extLst>
            <c:ext xmlns:c16="http://schemas.microsoft.com/office/drawing/2014/chart" uri="{C3380CC4-5D6E-409C-BE32-E72D297353CC}">
              <c16:uniqueId val="{00000000-0E3B-4C9D-8FA0-408A4EB1C480}"/>
            </c:ext>
          </c:extLst>
        </c:ser>
        <c:dLbls>
          <c:showLegendKey val="0"/>
          <c:showVal val="1"/>
          <c:showCatName val="0"/>
          <c:showSerName val="0"/>
          <c:showPercent val="0"/>
          <c:showBubbleSize val="0"/>
        </c:dLbls>
        <c:gapWidth val="150"/>
        <c:shape val="box"/>
        <c:axId val="303806720"/>
        <c:axId val="303808512"/>
        <c:axId val="0"/>
      </c:bar3DChart>
      <c:catAx>
        <c:axId val="303806720"/>
        <c:scaling>
          <c:orientation val="minMax"/>
        </c:scaling>
        <c:delete val="0"/>
        <c:axPos val="b"/>
        <c:numFmt formatCode="General" sourceLinked="0"/>
        <c:majorTickMark val="out"/>
        <c:minorTickMark val="none"/>
        <c:tickLblPos val="nextTo"/>
        <c:txPr>
          <a:bodyPr/>
          <a:lstStyle/>
          <a:p>
            <a:pPr>
              <a:defRPr b="1"/>
            </a:pPr>
            <a:endParaRPr lang="en-US"/>
          </a:p>
        </c:txPr>
        <c:crossAx val="303808512"/>
        <c:crosses val="autoZero"/>
        <c:auto val="1"/>
        <c:lblAlgn val="ctr"/>
        <c:lblOffset val="100"/>
        <c:noMultiLvlLbl val="0"/>
      </c:catAx>
      <c:valAx>
        <c:axId val="303808512"/>
        <c:scaling>
          <c:orientation val="minMax"/>
        </c:scaling>
        <c:delete val="0"/>
        <c:axPos val="l"/>
        <c:numFmt formatCode="_-&quot;Ls&quot;\ * #,##0.00_-;\-&quot;Ls&quot;\ * #,##0.00_-;_-&quot;Ls&quot;\ * &quot;-&quot;??_-;_-@_-" sourceLinked="1"/>
        <c:majorTickMark val="out"/>
        <c:minorTickMark val="none"/>
        <c:tickLblPos val="nextTo"/>
        <c:crossAx val="303806720"/>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 pašvaldībām </a:t>
            </a:r>
            <a:r>
              <a:rPr lang="lv-LV"/>
              <a:t>uz 1km</a:t>
            </a:r>
            <a:r>
              <a:rPr lang="lv-LV" baseline="30000"/>
              <a:t>2</a:t>
            </a:r>
            <a:r>
              <a:rPr lang="lv-LV" baseline="0"/>
              <a:t> </a:t>
            </a:r>
            <a:r>
              <a:rPr lang="lv-LV"/>
              <a:t> periodā</a:t>
            </a:r>
            <a:r>
              <a:rPr lang="lv-LV" baseline="0"/>
              <a:t> no 1995-2013. gadam (</a:t>
            </a:r>
            <a:r>
              <a:rPr lang="lv-LV"/>
              <a:t>visvairāk)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67795567220764075"/>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DA-4D33-B25F-4CD6020CC0AC}"/>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A-4D33-B25F-4CD6020CC0AC}"/>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DA-4D33-B25F-4CD6020CC0AC}"/>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DA-4D33-B25F-4CD6020CC0AC}"/>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DA-4D33-B25F-4CD6020CC0AC}"/>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DA-4D33-B25F-4CD6020CC0AC}"/>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DA-4D33-B25F-4CD6020CC0AC}"/>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DA-4D33-B25F-4CD6020CC0AC}"/>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DA-4D33-B25F-4CD6020CC0AC}"/>
                </c:ext>
              </c:extLst>
            </c:dLbl>
            <c:dLbl>
              <c:idx val="9"/>
              <c:layout>
                <c:manualLayout>
                  <c:x val="6.4430158395890197E-3"/>
                  <c:y val="-2.908748906386701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DA-4D33-B25F-4CD6020CC0AC}"/>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DA-4D33-B25F-4CD6020CC0AC}"/>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novadi!$B$1548:$B$1557</c:f>
              <c:strCache>
                <c:ptCount val="10"/>
                <c:pt idx="0">
                  <c:v>Skrīveru novada pašvaldība  </c:v>
                </c:pt>
                <c:pt idx="1">
                  <c:v>Ķekavas novada pašvaldība</c:v>
                </c:pt>
                <c:pt idx="2">
                  <c:v>Olaines novada pašvaldība  </c:v>
                </c:pt>
                <c:pt idx="3">
                  <c:v>Carnikavas novada pašvaldība</c:v>
                </c:pt>
                <c:pt idx="4">
                  <c:v>Mārupes novada pašvaldība </c:v>
                </c:pt>
                <c:pt idx="5">
                  <c:v>Stopiņu novada pašvaldība  </c:v>
                </c:pt>
                <c:pt idx="6">
                  <c:v>Salaspils novada pašvaldība  </c:v>
                </c:pt>
                <c:pt idx="7">
                  <c:v>Aizkraukles novada pašvaldība </c:v>
                </c:pt>
                <c:pt idx="8">
                  <c:v>Saulkrastu novada pašvaldība  </c:v>
                </c:pt>
                <c:pt idx="9">
                  <c:v>Cēsu novada pašvaldība</c:v>
                </c:pt>
              </c:strCache>
            </c:strRef>
          </c:cat>
          <c:val>
            <c:numRef>
              <c:f>novadi!$C$1548:$C$1557</c:f>
              <c:numCache>
                <c:formatCode>_-"Ls"\ * #,##0.00_-;\-"Ls"\ * #,##0.00_-;_-"Ls"\ * "-"??_-;_-@_-</c:formatCode>
                <c:ptCount val="10"/>
                <c:pt idx="0">
                  <c:v>62918.300476190481</c:v>
                </c:pt>
                <c:pt idx="1">
                  <c:v>63556.879395017808</c:v>
                </c:pt>
                <c:pt idx="2">
                  <c:v>64158.421006711425</c:v>
                </c:pt>
                <c:pt idx="3">
                  <c:v>69829.78395061729</c:v>
                </c:pt>
                <c:pt idx="4">
                  <c:v>84591.179038461531</c:v>
                </c:pt>
                <c:pt idx="5">
                  <c:v>107453.9920754717</c:v>
                </c:pt>
                <c:pt idx="6">
                  <c:v>133947.99615384618</c:v>
                </c:pt>
                <c:pt idx="7">
                  <c:v>187937.31490196078</c:v>
                </c:pt>
                <c:pt idx="8">
                  <c:v>204756.4810416667</c:v>
                </c:pt>
                <c:pt idx="9">
                  <c:v>224805.03404624268</c:v>
                </c:pt>
              </c:numCache>
            </c:numRef>
          </c:val>
          <c:extLst>
            <c:ext xmlns:c16="http://schemas.microsoft.com/office/drawing/2014/chart" uri="{C3380CC4-5D6E-409C-BE32-E72D297353CC}">
              <c16:uniqueId val="{0000000B-BCDA-4D33-B25F-4CD6020CC0AC}"/>
            </c:ext>
          </c:extLst>
        </c:ser>
        <c:dLbls>
          <c:showLegendKey val="0"/>
          <c:showVal val="1"/>
          <c:showCatName val="0"/>
          <c:showSerName val="0"/>
          <c:showPercent val="0"/>
          <c:showBubbleSize val="0"/>
        </c:dLbls>
        <c:gapWidth val="150"/>
        <c:shape val="box"/>
        <c:axId val="304051712"/>
        <c:axId val="304053248"/>
        <c:axId val="0"/>
      </c:bar3DChart>
      <c:catAx>
        <c:axId val="304051712"/>
        <c:scaling>
          <c:orientation val="minMax"/>
        </c:scaling>
        <c:delete val="0"/>
        <c:axPos val="b"/>
        <c:numFmt formatCode="General" sourceLinked="0"/>
        <c:majorTickMark val="out"/>
        <c:minorTickMark val="none"/>
        <c:tickLblPos val="nextTo"/>
        <c:txPr>
          <a:bodyPr/>
          <a:lstStyle/>
          <a:p>
            <a:pPr>
              <a:defRPr sz="900" b="1"/>
            </a:pPr>
            <a:endParaRPr lang="en-US"/>
          </a:p>
        </c:txPr>
        <c:crossAx val="304053248"/>
        <c:crosses val="autoZero"/>
        <c:auto val="1"/>
        <c:lblAlgn val="ctr"/>
        <c:lblOffset val="100"/>
        <c:noMultiLvlLbl val="0"/>
      </c:catAx>
      <c:valAx>
        <c:axId val="304053248"/>
        <c:scaling>
          <c:orientation val="minMax"/>
        </c:scaling>
        <c:delete val="1"/>
        <c:axPos val="l"/>
        <c:numFmt formatCode="_-&quot;Ls&quot;\ * #,##0.00_-;\-&quot;Ls&quot;\ * #,##0.00_-;_-&quot;Ls&quot;\ * &quot;-&quot;??_-;_-@_-" sourceLinked="1"/>
        <c:majorTickMark val="out"/>
        <c:minorTickMark val="none"/>
        <c:tickLblPos val="nextTo"/>
        <c:crossAx val="304051712"/>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novadu pašvaldībām </a:t>
            </a:r>
            <a:r>
              <a:rPr lang="lv-LV" baseline="0"/>
              <a:t>uz 1</a:t>
            </a:r>
            <a:r>
              <a:rPr lang="lv-LV"/>
              <a:t>km</a:t>
            </a:r>
            <a:r>
              <a:rPr lang="lv-LV" baseline="30000"/>
              <a:t>2</a:t>
            </a:r>
            <a:r>
              <a:rPr lang="lv-LV"/>
              <a:t> periodā no 1995-2013. gadam (vismazāk) (10)</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5643915363660112E-2"/>
          <c:y val="0.17327267424905221"/>
          <c:w val="0.98046997646420952"/>
          <c:h val="0.42542461358996791"/>
        </c:manualLayout>
      </c:layout>
      <c:bar3DChart>
        <c:barDir val="col"/>
        <c:grouping val="clustered"/>
        <c:varyColors val="0"/>
        <c:ser>
          <c:idx val="0"/>
          <c:order val="0"/>
          <c:invertIfNegative val="0"/>
          <c:dLbls>
            <c:dLbl>
              <c:idx val="0"/>
              <c:layout>
                <c:manualLayout>
                  <c:x val="2.8552244347374014E-3"/>
                  <c:y val="-1.5212598425196851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FD-4256-8A99-4772552CC510}"/>
                </c:ext>
              </c:extLst>
            </c:dLbl>
            <c:dLbl>
              <c:idx val="1"/>
              <c:layout>
                <c:manualLayout>
                  <c:x val="6.6799756854306908E-3"/>
                  <c:y val="-1.3890930300379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D-4256-8A99-4772552CC510}"/>
                </c:ext>
              </c:extLst>
            </c:dLbl>
            <c:dLbl>
              <c:idx val="2"/>
              <c:layout>
                <c:manualLayout>
                  <c:x val="0"/>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D-4256-8A99-4772552CC510}"/>
                </c:ext>
              </c:extLst>
            </c:dLbl>
            <c:dLbl>
              <c:idx val="3"/>
              <c:layout>
                <c:manualLayout>
                  <c:x val="4.6948362592678346E-3"/>
                  <c:y val="-5.025955088947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D-4256-8A99-4772552CC510}"/>
                </c:ext>
              </c:extLst>
            </c:dLbl>
            <c:dLbl>
              <c:idx val="4"/>
              <c:layout>
                <c:manualLayout>
                  <c:x val="4.5701335218825577E-3"/>
                  <c:y val="-4.51676873724117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D-4256-8A99-4772552CC510}"/>
                </c:ext>
              </c:extLst>
            </c:dLbl>
            <c:dLbl>
              <c:idx val="5"/>
              <c:layout>
                <c:manualLayout>
                  <c:x val="1.579609081563107E-3"/>
                  <c:y val="-1.1111111111111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D-4256-8A99-4772552CC510}"/>
                </c:ext>
              </c:extLst>
            </c:dLbl>
            <c:dLbl>
              <c:idx val="6"/>
              <c:layout>
                <c:manualLayout>
                  <c:x val="7.8247270987797241E-3"/>
                  <c:y val="-2.5925925925925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FD-4256-8A99-4772552CC510}"/>
                </c:ext>
              </c:extLst>
            </c:dLbl>
            <c:dLbl>
              <c:idx val="7"/>
              <c:layout>
                <c:manualLayout>
                  <c:x val="6.7465166717825186E-3"/>
                  <c:y val="-1.408457276173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FD-4256-8A99-4772552CC510}"/>
                </c:ext>
              </c:extLst>
            </c:dLbl>
            <c:dLbl>
              <c:idx val="8"/>
              <c:layout>
                <c:manualLayout>
                  <c:x val="6.4946467160359707E-3"/>
                  <c:y val="-6.5946340040828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FD-4256-8A99-4772552CC510}"/>
                </c:ext>
              </c:extLst>
            </c:dLbl>
            <c:dLbl>
              <c:idx val="9"/>
              <c:layout>
                <c:manualLayout>
                  <c:x val="6.4430158395890197E-3"/>
                  <c:y val="-2.90874890638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FD-4256-8A99-4772552CC510}"/>
                </c:ext>
              </c:extLst>
            </c:dLbl>
            <c:dLbl>
              <c:idx val="10"/>
              <c:layout>
                <c:manualLayout>
                  <c:x val="6.4728360593984272E-3"/>
                  <c:y val="-4.074074074074074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FD-4256-8A99-4772552CC510}"/>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novadi!$B$1448:$B$1457</c:f>
              <c:strCache>
                <c:ptCount val="10"/>
                <c:pt idx="0">
                  <c:v>Alsungas novada pašvaldība </c:v>
                </c:pt>
                <c:pt idx="1">
                  <c:v>Rucavas novada pašvaldība  </c:v>
                </c:pt>
                <c:pt idx="2">
                  <c:v>Nīcas  novada pašvaldība </c:v>
                </c:pt>
                <c:pt idx="3">
                  <c:v>Ciblas novada pašvaldība</c:v>
                </c:pt>
                <c:pt idx="4">
                  <c:v>Sējas novada pašvaldība  </c:v>
                </c:pt>
                <c:pt idx="5">
                  <c:v>Amatas novada pašvaldība</c:v>
                </c:pt>
                <c:pt idx="6">
                  <c:v>Rugāju novada pašvaldība  </c:v>
                </c:pt>
                <c:pt idx="7">
                  <c:v>Jēkabpils novada pašvaldība </c:v>
                </c:pt>
                <c:pt idx="8">
                  <c:v>Beverīnas novada pašvaldība </c:v>
                </c:pt>
                <c:pt idx="9">
                  <c:v>Viesītes novada pašvaldība  </c:v>
                </c:pt>
              </c:strCache>
            </c:strRef>
          </c:cat>
          <c:val>
            <c:numRef>
              <c:f>novadi!$C$1448:$C$1457</c:f>
              <c:numCache>
                <c:formatCode>_-"Ls"\ * #,##0.00_-;\-"Ls"\ * #,##0.00_-;_-"Ls"\ * "-"??_-;_-@_-</c:formatCode>
                <c:ptCount val="10"/>
                <c:pt idx="0">
                  <c:v>1552.5242931937173</c:v>
                </c:pt>
                <c:pt idx="1">
                  <c:v>1879.5252008928569</c:v>
                </c:pt>
                <c:pt idx="2">
                  <c:v>2842.5785754985754</c:v>
                </c:pt>
                <c:pt idx="3">
                  <c:v>3100.0131372549017</c:v>
                </c:pt>
                <c:pt idx="4">
                  <c:v>3877.619695652174</c:v>
                </c:pt>
                <c:pt idx="5">
                  <c:v>4492.9345234899329</c:v>
                </c:pt>
                <c:pt idx="6">
                  <c:v>4515.1198252427184</c:v>
                </c:pt>
                <c:pt idx="7">
                  <c:v>4542.2503425414361</c:v>
                </c:pt>
                <c:pt idx="8">
                  <c:v>5112.9611920529806</c:v>
                </c:pt>
                <c:pt idx="9">
                  <c:v>5174.6307526881728</c:v>
                </c:pt>
              </c:numCache>
            </c:numRef>
          </c:val>
          <c:extLst>
            <c:ext xmlns:c16="http://schemas.microsoft.com/office/drawing/2014/chart" uri="{C3380CC4-5D6E-409C-BE32-E72D297353CC}">
              <c16:uniqueId val="{0000000B-87FD-4256-8A99-4772552CC510}"/>
            </c:ext>
          </c:extLst>
        </c:ser>
        <c:dLbls>
          <c:showLegendKey val="0"/>
          <c:showVal val="1"/>
          <c:showCatName val="0"/>
          <c:showSerName val="0"/>
          <c:showPercent val="0"/>
          <c:showBubbleSize val="0"/>
        </c:dLbls>
        <c:gapWidth val="150"/>
        <c:shape val="box"/>
        <c:axId val="305475968"/>
        <c:axId val="305477504"/>
        <c:axId val="0"/>
      </c:bar3DChart>
      <c:catAx>
        <c:axId val="305475968"/>
        <c:scaling>
          <c:orientation val="minMax"/>
        </c:scaling>
        <c:delete val="0"/>
        <c:axPos val="b"/>
        <c:numFmt formatCode="General" sourceLinked="0"/>
        <c:majorTickMark val="out"/>
        <c:minorTickMark val="none"/>
        <c:tickLblPos val="nextTo"/>
        <c:txPr>
          <a:bodyPr/>
          <a:lstStyle/>
          <a:p>
            <a:pPr>
              <a:defRPr sz="1050" b="1"/>
            </a:pPr>
            <a:endParaRPr lang="en-US"/>
          </a:p>
        </c:txPr>
        <c:crossAx val="305477504"/>
        <c:crosses val="autoZero"/>
        <c:auto val="1"/>
        <c:lblAlgn val="ctr"/>
        <c:lblOffset val="100"/>
        <c:noMultiLvlLbl val="0"/>
      </c:catAx>
      <c:valAx>
        <c:axId val="305477504"/>
        <c:scaling>
          <c:orientation val="minMax"/>
        </c:scaling>
        <c:delete val="1"/>
        <c:axPos val="l"/>
        <c:numFmt formatCode="_-&quot;Ls&quot;\ * #,##0.00_-;\-&quot;Ls&quot;\ * #,##0.00_-;_-&quot;Ls&quot;\ * &quot;-&quot;??_-;_-@_-" sourceLinked="1"/>
        <c:majorTickMark val="out"/>
        <c:minorTickMark val="none"/>
        <c:tickLblPos val="nextTo"/>
        <c:crossAx val="305475968"/>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Neatmaksājamā</a:t>
            </a:r>
            <a:r>
              <a:rPr lang="lv-LV" baseline="0"/>
              <a:t> palīdzība t.sk. ES fondi + Valsts budžets </a:t>
            </a:r>
            <a:r>
              <a:rPr lang="lv-LV">
                <a:solidFill>
                  <a:srgbClr val="FF0000"/>
                </a:solidFill>
              </a:rPr>
              <a:t>republikas pilsētām </a:t>
            </a:r>
            <a:r>
              <a:rPr lang="lv-LV">
                <a:solidFill>
                  <a:sysClr val="windowText" lastClr="000000"/>
                </a:solidFill>
              </a:rPr>
              <a:t>1995-2013</a:t>
            </a:r>
            <a:r>
              <a:rPr lang="en-US"/>
              <a:t>.</a:t>
            </a:r>
            <a:r>
              <a:rPr lang="lv-LV"/>
              <a:t> </a:t>
            </a:r>
            <a:r>
              <a:rPr lang="en-US"/>
              <a:t>gadam</a:t>
            </a:r>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8794172467571983"/>
          <c:h val="0.62718419523680491"/>
        </c:manualLayout>
      </c:layout>
      <c:bar3DChart>
        <c:barDir val="col"/>
        <c:grouping val="clustered"/>
        <c:varyColors val="0"/>
        <c:ser>
          <c:idx val="0"/>
          <c:order val="0"/>
          <c:tx>
            <c:strRef>
              <c:f>pilsetas!$C$71</c:f>
              <c:strCache>
                <c:ptCount val="1"/>
                <c:pt idx="0">
                  <c:v> KOPĀ </c:v>
                </c:pt>
              </c:strCache>
            </c:strRef>
          </c:tx>
          <c:invertIfNegative val="0"/>
          <c:dLbls>
            <c:dLbl>
              <c:idx val="0"/>
              <c:layout>
                <c:manualLayout>
                  <c:x val="-1.9464717211377326E-3"/>
                  <c:y val="4.0342908367913349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15-406E-9098-08BA0B6D8C1B}"/>
                </c:ext>
              </c:extLst>
            </c:dLbl>
            <c:dLbl>
              <c:idx val="1"/>
              <c:layout>
                <c:manualLayout>
                  <c:x val="-5.8394151634131976E-3"/>
                  <c:y val="5.648007171507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5-406E-9098-08BA0B6D8C1B}"/>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5-406E-9098-08BA0B6D8C1B}"/>
                </c:ext>
              </c:extLst>
            </c:dLbl>
            <c:dLbl>
              <c:idx val="7"/>
              <c:layout>
                <c:manualLayout>
                  <c:x val="-5.8394151634131976E-3"/>
                  <c:y val="-6.0514362551870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15-406E-9098-08BA0B6D8C1B}"/>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15-406E-9098-08BA0B6D8C1B}"/>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pilsetas!$B$72:$B$80</c:f>
              <c:strCache>
                <c:ptCount val="9"/>
                <c:pt idx="0">
                  <c:v>Jūrmalas pilsētas dome</c:v>
                </c:pt>
                <c:pt idx="1">
                  <c:v>Rēzeknes pilsētas dome</c:v>
                </c:pt>
                <c:pt idx="2">
                  <c:v>Jēkabpils pilsētas dome</c:v>
                </c:pt>
                <c:pt idx="3">
                  <c:v>Valmieras pilsētas pašvaldība</c:v>
                </c:pt>
                <c:pt idx="4">
                  <c:v>Jelgavas pilsētas dome</c:v>
                </c:pt>
                <c:pt idx="5">
                  <c:v>Ventspils pilsētas dome</c:v>
                </c:pt>
                <c:pt idx="6">
                  <c:v>Daugavpils pilsētas dome</c:v>
                </c:pt>
                <c:pt idx="7">
                  <c:v>Liepājas pilsētas dome</c:v>
                </c:pt>
                <c:pt idx="8">
                  <c:v>Rīgas pilsētas dome</c:v>
                </c:pt>
              </c:strCache>
            </c:strRef>
          </c:cat>
          <c:val>
            <c:numRef>
              <c:f>pilsetas!$C$72:$C$80</c:f>
              <c:numCache>
                <c:formatCode>_-"Ls"\ * #,##0.00_-;\-"Ls"\ * #,##0.00_-;_-"Ls"\ * "-"??_-;_-@_-</c:formatCode>
                <c:ptCount val="9"/>
                <c:pt idx="0">
                  <c:v>21047599.330000002</c:v>
                </c:pt>
                <c:pt idx="1">
                  <c:v>46107273.609999999</c:v>
                </c:pt>
                <c:pt idx="2">
                  <c:v>52610558.904098392</c:v>
                </c:pt>
                <c:pt idx="3">
                  <c:v>64782236.447000004</c:v>
                </c:pt>
                <c:pt idx="4">
                  <c:v>92036889.089798033</c:v>
                </c:pt>
                <c:pt idx="5">
                  <c:v>117289491.19000004</c:v>
                </c:pt>
                <c:pt idx="6">
                  <c:v>147948445.83000001</c:v>
                </c:pt>
                <c:pt idx="7">
                  <c:v>150986387.44</c:v>
                </c:pt>
                <c:pt idx="8">
                  <c:v>191874758.16999987</c:v>
                </c:pt>
              </c:numCache>
            </c:numRef>
          </c:val>
          <c:extLst>
            <c:ext xmlns:c16="http://schemas.microsoft.com/office/drawing/2014/chart" uri="{C3380CC4-5D6E-409C-BE32-E72D297353CC}">
              <c16:uniqueId val="{00000005-B915-406E-9098-08BA0B6D8C1B}"/>
            </c:ext>
          </c:extLst>
        </c:ser>
        <c:dLbls>
          <c:showLegendKey val="0"/>
          <c:showVal val="1"/>
          <c:showCatName val="0"/>
          <c:showSerName val="0"/>
          <c:showPercent val="0"/>
          <c:showBubbleSize val="0"/>
        </c:dLbls>
        <c:gapWidth val="150"/>
        <c:shape val="box"/>
        <c:axId val="266062848"/>
        <c:axId val="266085120"/>
        <c:axId val="0"/>
      </c:bar3DChart>
      <c:catAx>
        <c:axId val="266062848"/>
        <c:scaling>
          <c:orientation val="minMax"/>
        </c:scaling>
        <c:delete val="0"/>
        <c:axPos val="b"/>
        <c:numFmt formatCode="General" sourceLinked="0"/>
        <c:majorTickMark val="out"/>
        <c:minorTickMark val="none"/>
        <c:tickLblPos val="nextTo"/>
        <c:txPr>
          <a:bodyPr/>
          <a:lstStyle/>
          <a:p>
            <a:pPr>
              <a:defRPr b="1"/>
            </a:pPr>
            <a:endParaRPr lang="en-US"/>
          </a:p>
        </c:txPr>
        <c:crossAx val="266085120"/>
        <c:crosses val="autoZero"/>
        <c:auto val="1"/>
        <c:lblAlgn val="ctr"/>
        <c:lblOffset val="100"/>
        <c:noMultiLvlLbl val="0"/>
      </c:catAx>
      <c:valAx>
        <c:axId val="266085120"/>
        <c:scaling>
          <c:orientation val="minMax"/>
        </c:scaling>
        <c:delete val="1"/>
        <c:axPos val="l"/>
        <c:numFmt formatCode="_-&quot;Ls&quot;\ * #,##0.00_-;\-&quot;Ls&quot;\ * #,##0.00_-;_-&quot;Ls&quot;\ * &quot;-&quot;??_-;_-@_-" sourceLinked="1"/>
        <c:majorTickMark val="out"/>
        <c:minorTickMark val="none"/>
        <c:tickLblPos val="nextTo"/>
        <c:crossAx val="266062848"/>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a:t>
            </a:r>
            <a:r>
              <a:rPr lang="lv-LV" baseline="0">
                <a:solidFill>
                  <a:srgbClr val="FF0000"/>
                </a:solidFill>
              </a:rPr>
              <a:t> pašvaldībām</a:t>
            </a:r>
            <a:r>
              <a:rPr lang="lv-LV"/>
              <a:t> periodā no 2000-2013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4.4348867203256471E-3"/>
                  <c:y val="-3.9778361038203557E-4"/>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3B-41B9-9EBD-6C3B5B124B55}"/>
                </c:ext>
              </c:extLst>
            </c:dLbl>
            <c:dLbl>
              <c:idx val="1"/>
              <c:layout>
                <c:manualLayout>
                  <c:x val="-4.2441956359880557E-3"/>
                  <c:y val="9.24467774861475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3B-41B9-9EBD-6C3B5B124B55}"/>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3B-41B9-9EBD-6C3B5B124B55}"/>
                </c:ext>
              </c:extLst>
            </c:dLbl>
            <c:dLbl>
              <c:idx val="4"/>
              <c:layout>
                <c:manualLayout>
                  <c:x val="-9.5909575744998529E-3"/>
                  <c:y val="-8.130650335374745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3B-41B9-9EBD-6C3B5B124B55}"/>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3B-41B9-9EBD-6C3B5B124B55}"/>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3B-41B9-9EBD-6C3B5B124B55}"/>
                </c:ext>
              </c:extLst>
            </c:dLbl>
            <c:dLbl>
              <c:idx val="9"/>
              <c:layout>
                <c:manualLayout>
                  <c:x val="1.279414068354086E-2"/>
                  <c:y val="-6.6124526100904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3B-41B9-9EBD-6C3B5B124B55}"/>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novadi'!$B$127:$B$136</c:f>
              <c:strCache>
                <c:ptCount val="1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strCache>
            </c:strRef>
          </c:cat>
          <c:val>
            <c:numRef>
              <c:f>'pilsetas un novadi'!$C$127:$C$136</c:f>
              <c:numCache>
                <c:formatCode>_-"Ls"\ * #,##0.00_-;\-"Ls"\ * #,##0.00_-;_-"Ls"\ * "-"??_-;_-@_-</c:formatCode>
                <c:ptCount val="1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numCache>
            </c:numRef>
          </c:val>
          <c:extLst>
            <c:ext xmlns:c16="http://schemas.microsoft.com/office/drawing/2014/chart" uri="{C3380CC4-5D6E-409C-BE32-E72D297353CC}">
              <c16:uniqueId val="{00000007-8D3B-41B9-9EBD-6C3B5B124B55}"/>
            </c:ext>
          </c:extLst>
        </c:ser>
        <c:dLbls>
          <c:showLegendKey val="0"/>
          <c:showVal val="1"/>
          <c:showCatName val="0"/>
          <c:showSerName val="0"/>
          <c:showPercent val="0"/>
          <c:showBubbleSize val="0"/>
        </c:dLbls>
        <c:gapWidth val="150"/>
        <c:shape val="box"/>
        <c:axId val="291742848"/>
        <c:axId val="291744384"/>
        <c:axId val="0"/>
      </c:bar3DChart>
      <c:catAx>
        <c:axId val="291742848"/>
        <c:scaling>
          <c:orientation val="minMax"/>
        </c:scaling>
        <c:delete val="0"/>
        <c:axPos val="b"/>
        <c:numFmt formatCode="General" sourceLinked="0"/>
        <c:majorTickMark val="out"/>
        <c:minorTickMark val="none"/>
        <c:tickLblPos val="nextTo"/>
        <c:txPr>
          <a:bodyPr/>
          <a:lstStyle/>
          <a:p>
            <a:pPr>
              <a:defRPr b="1"/>
            </a:pPr>
            <a:endParaRPr lang="en-US"/>
          </a:p>
        </c:txPr>
        <c:crossAx val="291744384"/>
        <c:crosses val="autoZero"/>
        <c:auto val="1"/>
        <c:lblAlgn val="ctr"/>
        <c:lblOffset val="100"/>
        <c:noMultiLvlLbl val="0"/>
      </c:catAx>
      <c:valAx>
        <c:axId val="291744384"/>
        <c:scaling>
          <c:orientation val="minMax"/>
        </c:scaling>
        <c:delete val="1"/>
        <c:axPos val="l"/>
        <c:numFmt formatCode="_-&quot;Ls&quot;\ * #,##0.00_-;\-&quot;Ls&quot;\ * #,##0.00_-;_-&quot;Ls&quot;\ * &quot;-&quot;??_-;_-@_-" sourceLinked="1"/>
        <c:majorTickMark val="out"/>
        <c:minorTickMark val="none"/>
        <c:tickLblPos val="nextTo"/>
        <c:crossAx val="291742848"/>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 pašvaldībām </a:t>
            </a:r>
            <a:r>
              <a:rPr lang="lv-LV"/>
              <a:t>periodā no 2000-2013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novadi'!$B$127:$B$136,'pilsetas un novadi'!$B$236:$B$245)</c:f>
              <c:strCache>
                <c:ptCount val="2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pt idx="10">
                  <c:v>Madonas novada pašvaldība</c:v>
                </c:pt>
                <c:pt idx="11">
                  <c:v>Ogres novada pašvaldība  </c:v>
                </c:pt>
                <c:pt idx="12">
                  <c:v>Rēzeknes pilsētas dome</c:v>
                </c:pt>
                <c:pt idx="13">
                  <c:v>Jēkabpils pilsētas dome</c:v>
                </c:pt>
                <c:pt idx="14">
                  <c:v>Valmieras pilsētas pašvaldība</c:v>
                </c:pt>
                <c:pt idx="15">
                  <c:v>Jelgavas pilsētas dome</c:v>
                </c:pt>
                <c:pt idx="16">
                  <c:v>Ventspils pilsētas dome</c:v>
                </c:pt>
                <c:pt idx="17">
                  <c:v>Daugavpils pilsētas dome</c:v>
                </c:pt>
                <c:pt idx="18">
                  <c:v>Liepājas pilsētas dome</c:v>
                </c:pt>
                <c:pt idx="19">
                  <c:v>Rīgas pilsētas dome</c:v>
                </c:pt>
              </c:strCache>
            </c:strRef>
          </c:cat>
          <c:val>
            <c:numRef>
              <c:f>('pilsetas un novadi'!$C$127:$C$136,'pilsetas un novadi'!$C$236:$C$245)</c:f>
              <c:numCache>
                <c:formatCode>_-"Ls"\ * #,##0.00_-;\-"Ls"\ * #,##0.00_-;_-"Ls"\ * "-"??_-;_-@_-</c:formatCode>
                <c:ptCount val="2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pt idx="10">
                  <c:v>31634854.7775</c:v>
                </c:pt>
                <c:pt idx="11">
                  <c:v>36114941.830000006</c:v>
                </c:pt>
                <c:pt idx="12">
                  <c:v>43849351.609999999</c:v>
                </c:pt>
                <c:pt idx="13">
                  <c:v>48151517.904098392</c:v>
                </c:pt>
                <c:pt idx="14">
                  <c:v>57773671.817000009</c:v>
                </c:pt>
                <c:pt idx="15">
                  <c:v>79749220.730000004</c:v>
                </c:pt>
                <c:pt idx="16">
                  <c:v>109269536.19000004</c:v>
                </c:pt>
                <c:pt idx="17">
                  <c:v>136202466.36000001</c:v>
                </c:pt>
                <c:pt idx="18">
                  <c:v>139246143.44</c:v>
                </c:pt>
                <c:pt idx="19">
                  <c:v>182776129.56999987</c:v>
                </c:pt>
              </c:numCache>
            </c:numRef>
          </c:val>
          <c:extLst>
            <c:ext xmlns:c16="http://schemas.microsoft.com/office/drawing/2014/chart" uri="{C3380CC4-5D6E-409C-BE32-E72D297353CC}">
              <c16:uniqueId val="{00000000-EC8C-4E53-B91E-19C934C8CCC0}"/>
            </c:ext>
          </c:extLst>
        </c:ser>
        <c:dLbls>
          <c:showLegendKey val="0"/>
          <c:showVal val="1"/>
          <c:showCatName val="0"/>
          <c:showSerName val="0"/>
          <c:showPercent val="0"/>
          <c:showBubbleSize val="0"/>
        </c:dLbls>
        <c:gapWidth val="150"/>
        <c:shape val="box"/>
        <c:axId val="305208320"/>
        <c:axId val="305218304"/>
        <c:axId val="0"/>
      </c:bar3DChart>
      <c:catAx>
        <c:axId val="305208320"/>
        <c:scaling>
          <c:orientation val="minMax"/>
        </c:scaling>
        <c:delete val="0"/>
        <c:axPos val="b"/>
        <c:numFmt formatCode="General" sourceLinked="0"/>
        <c:majorTickMark val="out"/>
        <c:minorTickMark val="none"/>
        <c:tickLblPos val="nextTo"/>
        <c:txPr>
          <a:bodyPr/>
          <a:lstStyle/>
          <a:p>
            <a:pPr>
              <a:defRPr b="1"/>
            </a:pPr>
            <a:endParaRPr lang="en-US"/>
          </a:p>
        </c:txPr>
        <c:crossAx val="305218304"/>
        <c:crosses val="autoZero"/>
        <c:auto val="1"/>
        <c:lblAlgn val="ctr"/>
        <c:lblOffset val="100"/>
        <c:noMultiLvlLbl val="0"/>
      </c:catAx>
      <c:valAx>
        <c:axId val="305218304"/>
        <c:scaling>
          <c:orientation val="minMax"/>
        </c:scaling>
        <c:delete val="0"/>
        <c:axPos val="l"/>
        <c:numFmt formatCode="_-&quot;Ls&quot;\ * #,##0.00_-;\-&quot;Ls&quot;\ * #,##0.00_-;_-&quot;Ls&quot;\ * &quot;-&quot;??_-;_-@_-" sourceLinked="1"/>
        <c:majorTickMark val="out"/>
        <c:minorTickMark val="none"/>
        <c:tickLblPos val="nextTo"/>
        <c:crossAx val="305208320"/>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 pašvaldībām </a:t>
            </a:r>
            <a:r>
              <a:rPr lang="lv-LV"/>
              <a:t>periodā no</a:t>
            </a:r>
            <a:r>
              <a:rPr lang="lv-LV" baseline="0"/>
              <a:t> 2000</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6.0148524088517374E-3"/>
                  <c:y val="7.7379994167395744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1F-465C-86C4-70DEAFBC0061}"/>
                </c:ext>
              </c:extLst>
            </c:dLbl>
            <c:dLbl>
              <c:idx val="1"/>
              <c:layout>
                <c:manualLayout>
                  <c:x val="6.7987710067047308E-3"/>
                  <c:y val="5.277631962671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1F-465C-86C4-70DEAFBC0061}"/>
                </c:ext>
              </c:extLst>
            </c:dLbl>
            <c:dLbl>
              <c:idx val="2"/>
              <c:layout>
                <c:manualLayout>
                  <c:x val="4.7393364928909956E-3"/>
                  <c:y val="2.9629629629629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1F-465C-86C4-70DEAFBC0061}"/>
                </c:ext>
              </c:extLst>
            </c:dLbl>
            <c:dLbl>
              <c:idx val="3"/>
              <c:layout>
                <c:manualLayout>
                  <c:x val="-1.5285060862846951E-3"/>
                  <c:y val="3.01195063383034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1F-465C-86C4-70DEAFBC0061}"/>
                </c:ext>
              </c:extLst>
            </c:dLbl>
            <c:dLbl>
              <c:idx val="4"/>
              <c:layout>
                <c:manualLayout>
                  <c:x val="-6.3844859329152525E-3"/>
                  <c:y val="-1.8385826771653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1F-465C-86C4-70DEAFBC0061}"/>
                </c:ext>
              </c:extLst>
            </c:dLbl>
            <c:dLbl>
              <c:idx val="5"/>
              <c:layout>
                <c:manualLayout>
                  <c:x val="-1.5799032229975992E-3"/>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1F-465C-86C4-70DEAFBC0061}"/>
                </c:ext>
              </c:extLst>
            </c:dLbl>
            <c:dLbl>
              <c:idx val="7"/>
              <c:layout>
                <c:manualLayout>
                  <c:x val="-1.078230150141185E-3"/>
                  <c:y val="7.302420530766987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1F-465C-86C4-70DEAFBC0061}"/>
                </c:ext>
              </c:extLst>
            </c:dLbl>
            <c:dLbl>
              <c:idx val="8"/>
              <c:layout>
                <c:manualLayout>
                  <c:x val="3.2904875603080538E-3"/>
                  <c:y val="-8.8470151337465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1F-465C-86C4-70DEAFBC0061}"/>
                </c:ext>
              </c:extLst>
            </c:dLbl>
            <c:dLbl>
              <c:idx val="9"/>
              <c:layout>
                <c:manualLayout>
                  <c:x val="8.007985968578572E-3"/>
                  <c:y val="-7.3531933508311456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1F-465C-86C4-70DEAFBC0061}"/>
                </c:ext>
              </c:extLst>
            </c:dLbl>
            <c:dLbl>
              <c:idx val="10"/>
              <c:layout>
                <c:manualLayout>
                  <c:x val="1.1167668022539837E-2"/>
                  <c:y val="-1.111111111111111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1F-465C-86C4-70DEAFBC006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novadi'!$B$236:$B$245</c:f>
              <c:strCache>
                <c:ptCount val="10"/>
                <c:pt idx="0">
                  <c:v>Madonas novada pašvaldība</c:v>
                </c:pt>
                <c:pt idx="1">
                  <c:v>Ogres novada pašvaldība  </c:v>
                </c:pt>
                <c:pt idx="2">
                  <c:v>Rēzeknes pilsētas dome</c:v>
                </c:pt>
                <c:pt idx="3">
                  <c:v>Jēkabpils pilsētas dome</c:v>
                </c:pt>
                <c:pt idx="4">
                  <c:v>Valmieras pilsētas pašvaldība</c:v>
                </c:pt>
                <c:pt idx="5">
                  <c:v>Jelgavas pilsētas dome</c:v>
                </c:pt>
                <c:pt idx="6">
                  <c:v>Ventspils pilsētas dome</c:v>
                </c:pt>
                <c:pt idx="7">
                  <c:v>Daugavpils pilsētas dome</c:v>
                </c:pt>
                <c:pt idx="8">
                  <c:v>Liepājas pilsētas dome</c:v>
                </c:pt>
                <c:pt idx="9">
                  <c:v>Rīgas pilsētas dome</c:v>
                </c:pt>
              </c:strCache>
            </c:strRef>
          </c:cat>
          <c:val>
            <c:numRef>
              <c:f>'pilsetas un novadi'!$C$236:$C$245</c:f>
              <c:numCache>
                <c:formatCode>_-"Ls"\ * #,##0.00_-;\-"Ls"\ * #,##0.00_-;_-"Ls"\ * "-"??_-;_-@_-</c:formatCode>
                <c:ptCount val="10"/>
                <c:pt idx="0">
                  <c:v>31634854.7775</c:v>
                </c:pt>
                <c:pt idx="1">
                  <c:v>36114941.830000006</c:v>
                </c:pt>
                <c:pt idx="2">
                  <c:v>43849351.609999999</c:v>
                </c:pt>
                <c:pt idx="3">
                  <c:v>48151517.904098392</c:v>
                </c:pt>
                <c:pt idx="4">
                  <c:v>57773671.817000009</c:v>
                </c:pt>
                <c:pt idx="5">
                  <c:v>79749220.730000004</c:v>
                </c:pt>
                <c:pt idx="6">
                  <c:v>109269536.19000004</c:v>
                </c:pt>
                <c:pt idx="7">
                  <c:v>136202466.36000001</c:v>
                </c:pt>
                <c:pt idx="8">
                  <c:v>139246143.44</c:v>
                </c:pt>
                <c:pt idx="9">
                  <c:v>182776129.56999987</c:v>
                </c:pt>
              </c:numCache>
            </c:numRef>
          </c:val>
          <c:extLst>
            <c:ext xmlns:c16="http://schemas.microsoft.com/office/drawing/2014/chart" uri="{C3380CC4-5D6E-409C-BE32-E72D297353CC}">
              <c16:uniqueId val="{0000000A-8D1F-465C-86C4-70DEAFBC0061}"/>
            </c:ext>
          </c:extLst>
        </c:ser>
        <c:dLbls>
          <c:showLegendKey val="0"/>
          <c:showVal val="1"/>
          <c:showCatName val="0"/>
          <c:showSerName val="0"/>
          <c:showPercent val="0"/>
          <c:showBubbleSize val="0"/>
        </c:dLbls>
        <c:gapWidth val="150"/>
        <c:shape val="box"/>
        <c:axId val="291793152"/>
        <c:axId val="291794944"/>
        <c:axId val="0"/>
      </c:bar3DChart>
      <c:catAx>
        <c:axId val="291793152"/>
        <c:scaling>
          <c:orientation val="minMax"/>
        </c:scaling>
        <c:delete val="0"/>
        <c:axPos val="b"/>
        <c:numFmt formatCode="General" sourceLinked="0"/>
        <c:majorTickMark val="out"/>
        <c:minorTickMark val="none"/>
        <c:tickLblPos val="nextTo"/>
        <c:txPr>
          <a:bodyPr/>
          <a:lstStyle/>
          <a:p>
            <a:pPr>
              <a:defRPr sz="900" b="1"/>
            </a:pPr>
            <a:endParaRPr lang="en-US"/>
          </a:p>
        </c:txPr>
        <c:crossAx val="291794944"/>
        <c:crosses val="autoZero"/>
        <c:auto val="1"/>
        <c:lblAlgn val="ctr"/>
        <c:lblOffset val="100"/>
        <c:noMultiLvlLbl val="0"/>
      </c:catAx>
      <c:valAx>
        <c:axId val="291794944"/>
        <c:scaling>
          <c:orientation val="minMax"/>
        </c:scaling>
        <c:delete val="1"/>
        <c:axPos val="l"/>
        <c:numFmt formatCode="_-&quot;Ls&quot;\ * #,##0.00_-;\-&quot;Ls&quot;\ * #,##0.00_-;_-&quot;Ls&quot;\ * &quot;-&quot;??_-;_-@_-" sourceLinked="1"/>
        <c:majorTickMark val="out"/>
        <c:minorTickMark val="none"/>
        <c:tickLblPos val="nextTo"/>
        <c:crossAx val="291793152"/>
        <c:crosses val="autoZero"/>
        <c:crossBetween val="between"/>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a:t>
            </a:r>
            <a:r>
              <a:rPr lang="lv-LV" baseline="0">
                <a:solidFill>
                  <a:srgbClr val="FF0000"/>
                </a:solidFill>
              </a:rPr>
              <a:t> pašvaldībām</a:t>
            </a:r>
            <a:r>
              <a:rPr lang="lv-LV"/>
              <a:t>  periodā 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4.4348867203256471E-3"/>
                  <c:y val="-3.9778361038203557E-4"/>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E-49FB-9D75-D034CEE7F48A}"/>
                </c:ext>
              </c:extLst>
            </c:dLbl>
            <c:dLbl>
              <c:idx val="1"/>
              <c:layout>
                <c:manualLayout>
                  <c:x val="-4.2441956359880557E-3"/>
                  <c:y val="9.24467774861475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E-49FB-9D75-D034CEE7F48A}"/>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E-49FB-9D75-D034CEE7F48A}"/>
                </c:ext>
              </c:extLst>
            </c:dLbl>
            <c:dLbl>
              <c:idx val="4"/>
              <c:layout>
                <c:manualLayout>
                  <c:x val="-9.5909575744998529E-3"/>
                  <c:y val="-8.130650335374745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E-49FB-9D75-D034CEE7F48A}"/>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E-49FB-9D75-D034CEE7F48A}"/>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E-49FB-9D75-D034CEE7F48A}"/>
                </c:ext>
              </c:extLst>
            </c:dLbl>
            <c:dLbl>
              <c:idx val="9"/>
              <c:layout>
                <c:manualLayout>
                  <c:x val="1.279414068354086E-2"/>
                  <c:y val="-6.6124526100904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E-49FB-9D75-D034CEE7F48A}"/>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novadi'!$B$248:$B$257</c:f>
              <c:strCache>
                <c:ptCount val="1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strCache>
            </c:strRef>
          </c:cat>
          <c:val>
            <c:numRef>
              <c:f>'pilsetas un novadi'!$C$248:$C$257</c:f>
              <c:numCache>
                <c:formatCode>_-"Ls"\ * #,##0.00_-;\-"Ls"\ * #,##0.00_-;_-"Ls"\ * "-"??_-;_-@_-</c:formatCode>
                <c:ptCount val="1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numCache>
            </c:numRef>
          </c:val>
          <c:extLst>
            <c:ext xmlns:c16="http://schemas.microsoft.com/office/drawing/2014/chart" uri="{C3380CC4-5D6E-409C-BE32-E72D297353CC}">
              <c16:uniqueId val="{00000007-6E1E-49FB-9D75-D034CEE7F48A}"/>
            </c:ext>
          </c:extLst>
        </c:ser>
        <c:dLbls>
          <c:showLegendKey val="0"/>
          <c:showVal val="1"/>
          <c:showCatName val="0"/>
          <c:showSerName val="0"/>
          <c:showPercent val="0"/>
          <c:showBubbleSize val="0"/>
        </c:dLbls>
        <c:gapWidth val="150"/>
        <c:shape val="box"/>
        <c:axId val="291848960"/>
        <c:axId val="291850496"/>
        <c:axId val="0"/>
      </c:bar3DChart>
      <c:catAx>
        <c:axId val="291848960"/>
        <c:scaling>
          <c:orientation val="minMax"/>
        </c:scaling>
        <c:delete val="0"/>
        <c:axPos val="b"/>
        <c:numFmt formatCode="General" sourceLinked="0"/>
        <c:majorTickMark val="out"/>
        <c:minorTickMark val="none"/>
        <c:tickLblPos val="nextTo"/>
        <c:txPr>
          <a:bodyPr/>
          <a:lstStyle/>
          <a:p>
            <a:pPr>
              <a:defRPr b="1"/>
            </a:pPr>
            <a:endParaRPr lang="en-US"/>
          </a:p>
        </c:txPr>
        <c:crossAx val="291850496"/>
        <c:crosses val="autoZero"/>
        <c:auto val="1"/>
        <c:lblAlgn val="ctr"/>
        <c:lblOffset val="100"/>
        <c:noMultiLvlLbl val="0"/>
      </c:catAx>
      <c:valAx>
        <c:axId val="291850496"/>
        <c:scaling>
          <c:orientation val="minMax"/>
        </c:scaling>
        <c:delete val="1"/>
        <c:axPos val="l"/>
        <c:numFmt formatCode="_-&quot;Ls&quot;\ * #,##0.00_-;\-&quot;Ls&quot;\ * #,##0.00_-;_-&quot;Ls&quot;\ * &quot;-&quot;??_-;_-@_-" sourceLinked="1"/>
        <c:majorTickMark val="out"/>
        <c:minorTickMark val="none"/>
        <c:tickLblPos val="nextTo"/>
        <c:crossAx val="291848960"/>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a:t>
            </a:r>
            <a:r>
              <a:rPr lang="lv-LV" baseline="0">
                <a:solidFill>
                  <a:srgbClr val="FF0000"/>
                </a:solidFill>
              </a:rPr>
              <a:t> </a:t>
            </a:r>
            <a:r>
              <a:rPr lang="lv-LV">
                <a:solidFill>
                  <a:srgbClr val="FF0000"/>
                </a:solidFill>
              </a:rPr>
              <a:t>pašvaldībām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novadi'!$B$248:$B$257,'pilsetas un novadi'!$B$357:$B$366)</c:f>
              <c:strCache>
                <c:ptCount val="20"/>
                <c:pt idx="0">
                  <c:v>Alsungas novada pašvaldība </c:v>
                </c:pt>
                <c:pt idx="1">
                  <c:v>Ciblas novada pašvaldība</c:v>
                </c:pt>
                <c:pt idx="2">
                  <c:v>Rucavas novada pašvaldība  </c:v>
                </c:pt>
                <c:pt idx="3">
                  <c:v>Jaunpils novada pašvaldība  </c:v>
                </c:pt>
                <c:pt idx="4">
                  <c:v>Baltinavas novada pašvaldība </c:v>
                </c:pt>
                <c:pt idx="5">
                  <c:v>Nīcas  novada pašvaldība </c:v>
                </c:pt>
                <c:pt idx="6">
                  <c:v>Sējas novada pašvaldība  </c:v>
                </c:pt>
                <c:pt idx="7">
                  <c:v>Viļānu novada pašvaldība  </c:v>
                </c:pt>
                <c:pt idx="8">
                  <c:v>Beverīnas novada pašvaldība </c:v>
                </c:pt>
                <c:pt idx="9">
                  <c:v>Vārkavas novada pašvaldība  </c:v>
                </c:pt>
                <c:pt idx="10">
                  <c:v>Madonas novada pašvaldība</c:v>
                </c:pt>
                <c:pt idx="11">
                  <c:v>Ogres novada pašvaldība  </c:v>
                </c:pt>
                <c:pt idx="12">
                  <c:v>Rēzeknes pilsētas dome</c:v>
                </c:pt>
                <c:pt idx="13">
                  <c:v>Jēkabpils pilsētas dome</c:v>
                </c:pt>
                <c:pt idx="14">
                  <c:v>Valmieras pilsētas pašvaldība</c:v>
                </c:pt>
                <c:pt idx="15">
                  <c:v>Jelgavas pilsētas dome</c:v>
                </c:pt>
                <c:pt idx="16">
                  <c:v>Ventspils pilsētas dome</c:v>
                </c:pt>
                <c:pt idx="17">
                  <c:v>Daugavpils pilsētas dome</c:v>
                </c:pt>
                <c:pt idx="18">
                  <c:v>Liepājas pilsētas dome</c:v>
                </c:pt>
                <c:pt idx="19">
                  <c:v>Rīgas pilsētas dome</c:v>
                </c:pt>
              </c:strCache>
            </c:strRef>
          </c:cat>
          <c:val>
            <c:numRef>
              <c:f>('pilsetas un novadi'!$C$248:$C$257,'pilsetas un novadi'!$C$357:$C$366)</c:f>
              <c:numCache>
                <c:formatCode>_-"Ls"\ * #,##0.00_-;\-"Ls"\ * #,##0.00_-;_-"Ls"\ * "-"??_-;_-@_-</c:formatCode>
                <c:ptCount val="20"/>
                <c:pt idx="0">
                  <c:v>236532.14000000004</c:v>
                </c:pt>
                <c:pt idx="1">
                  <c:v>467346.7</c:v>
                </c:pt>
                <c:pt idx="2">
                  <c:v>564527.28999999992</c:v>
                </c:pt>
                <c:pt idx="3">
                  <c:v>592031.66</c:v>
                </c:pt>
                <c:pt idx="4">
                  <c:v>790264.85000000009</c:v>
                </c:pt>
                <c:pt idx="5">
                  <c:v>831745.08</c:v>
                </c:pt>
                <c:pt idx="6">
                  <c:v>871852.53</c:v>
                </c:pt>
                <c:pt idx="7">
                  <c:v>1014288.31</c:v>
                </c:pt>
                <c:pt idx="8">
                  <c:v>1052930.71</c:v>
                </c:pt>
                <c:pt idx="9">
                  <c:v>1083403.6800000002</c:v>
                </c:pt>
                <c:pt idx="10">
                  <c:v>31634854.7775</c:v>
                </c:pt>
                <c:pt idx="11">
                  <c:v>36162941.830000006</c:v>
                </c:pt>
                <c:pt idx="12">
                  <c:v>43849351.609999999</c:v>
                </c:pt>
                <c:pt idx="13">
                  <c:v>48151517.904098392</c:v>
                </c:pt>
                <c:pt idx="14">
                  <c:v>58023561.047000006</c:v>
                </c:pt>
                <c:pt idx="15">
                  <c:v>81060998.189798027</c:v>
                </c:pt>
                <c:pt idx="16">
                  <c:v>109269536.19000004</c:v>
                </c:pt>
                <c:pt idx="17">
                  <c:v>136202466.36000001</c:v>
                </c:pt>
                <c:pt idx="18">
                  <c:v>139246143.44</c:v>
                </c:pt>
                <c:pt idx="19">
                  <c:v>182776129.56999987</c:v>
                </c:pt>
              </c:numCache>
            </c:numRef>
          </c:val>
          <c:extLst>
            <c:ext xmlns:c16="http://schemas.microsoft.com/office/drawing/2014/chart" uri="{C3380CC4-5D6E-409C-BE32-E72D297353CC}">
              <c16:uniqueId val="{00000000-7FB8-493C-AB9A-7893727103F4}"/>
            </c:ext>
          </c:extLst>
        </c:ser>
        <c:dLbls>
          <c:showLegendKey val="0"/>
          <c:showVal val="1"/>
          <c:showCatName val="0"/>
          <c:showSerName val="0"/>
          <c:showPercent val="0"/>
          <c:showBubbleSize val="0"/>
        </c:dLbls>
        <c:gapWidth val="150"/>
        <c:shape val="box"/>
        <c:axId val="291875456"/>
        <c:axId val="291877248"/>
        <c:axId val="0"/>
      </c:bar3DChart>
      <c:catAx>
        <c:axId val="291875456"/>
        <c:scaling>
          <c:orientation val="minMax"/>
        </c:scaling>
        <c:delete val="0"/>
        <c:axPos val="b"/>
        <c:numFmt formatCode="General" sourceLinked="0"/>
        <c:majorTickMark val="out"/>
        <c:minorTickMark val="none"/>
        <c:tickLblPos val="nextTo"/>
        <c:txPr>
          <a:bodyPr/>
          <a:lstStyle/>
          <a:p>
            <a:pPr>
              <a:defRPr b="1"/>
            </a:pPr>
            <a:endParaRPr lang="en-US"/>
          </a:p>
        </c:txPr>
        <c:crossAx val="291877248"/>
        <c:crosses val="autoZero"/>
        <c:auto val="1"/>
        <c:lblAlgn val="ctr"/>
        <c:lblOffset val="100"/>
        <c:noMultiLvlLbl val="0"/>
      </c:catAx>
      <c:valAx>
        <c:axId val="291877248"/>
        <c:scaling>
          <c:orientation val="minMax"/>
        </c:scaling>
        <c:delete val="0"/>
        <c:axPos val="l"/>
        <c:numFmt formatCode="_-&quot;Ls&quot;\ * #,##0.00_-;\-&quot;Ls&quot;\ * #,##0.00_-;_-&quot;Ls&quot;\ * &quot;-&quot;??_-;_-@_-" sourceLinked="1"/>
        <c:majorTickMark val="out"/>
        <c:minorTickMark val="none"/>
        <c:tickLblPos val="nextTo"/>
        <c:crossAx val="291875456"/>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 pašvaldībām </a:t>
            </a:r>
            <a:r>
              <a:rPr lang="lv-LV"/>
              <a:t>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6.0148524088517374E-3"/>
                  <c:y val="7.7379994167395744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E2-4E4E-B8BC-549226EAEBF7}"/>
                </c:ext>
              </c:extLst>
            </c:dLbl>
            <c:dLbl>
              <c:idx val="1"/>
              <c:layout>
                <c:manualLayout>
                  <c:x val="6.7987586192907006E-3"/>
                  <c:y val="2.7953593566761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E2-4E4E-B8BC-549226EAEBF7}"/>
                </c:ext>
              </c:extLst>
            </c:dLbl>
            <c:dLbl>
              <c:idx val="2"/>
              <c:layout>
                <c:manualLayout>
                  <c:x val="4.7393340590512461E-3"/>
                  <c:y val="-2.285139889428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E2-4E4E-B8BC-549226EAEBF7}"/>
                </c:ext>
              </c:extLst>
            </c:dLbl>
            <c:dLbl>
              <c:idx val="3"/>
              <c:layout>
                <c:manualLayout>
                  <c:x val="1.0142418817961428E-4"/>
                  <c:y val="-3.2449042273971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E2-4E4E-B8BC-549226EAEBF7}"/>
                </c:ext>
              </c:extLst>
            </c:dLbl>
            <c:dLbl>
              <c:idx val="4"/>
              <c:layout>
                <c:manualLayout>
                  <c:x val="3.3983522292587213E-3"/>
                  <c:y val="-4.6754900318311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E2-4E4E-B8BC-549226EAEBF7}"/>
                </c:ext>
              </c:extLst>
            </c:dLbl>
            <c:dLbl>
              <c:idx val="5"/>
              <c:layout>
                <c:manualLayout>
                  <c:x val="-1.5799064047320674E-3"/>
                  <c:y val="-3.561875244317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E2-4E4E-B8BC-549226EAEBF7}"/>
                </c:ext>
              </c:extLst>
            </c:dLbl>
            <c:dLbl>
              <c:idx val="6"/>
              <c:layout>
                <c:manualLayout>
                  <c:x val="0"/>
                  <c:y val="-3.1914893617021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E2-4E4E-B8BC-549226EAEBF7}"/>
                </c:ext>
              </c:extLst>
            </c:dLbl>
            <c:dLbl>
              <c:idx val="7"/>
              <c:layout>
                <c:manualLayout>
                  <c:x val="-1.0781776358637983E-3"/>
                  <c:y val="-2.054643435528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E2-4E4E-B8BC-549226EAEBF7}"/>
                </c:ext>
              </c:extLst>
            </c:dLbl>
            <c:dLbl>
              <c:idx val="8"/>
              <c:layout>
                <c:manualLayout>
                  <c:x val="2.9528561115583904E-5"/>
                  <c:y val="-6.3647456302004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E2-4E4E-B8BC-549226EAEBF7}"/>
                </c:ext>
              </c:extLst>
            </c:dLbl>
            <c:dLbl>
              <c:idx val="9"/>
              <c:layout>
                <c:manualLayout>
                  <c:x val="9.6385075032715713E-3"/>
                  <c:y val="-4.161696543251242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E2-4E4E-B8BC-549226EAEBF7}"/>
                </c:ext>
              </c:extLst>
            </c:dLbl>
            <c:dLbl>
              <c:idx val="10"/>
              <c:layout>
                <c:manualLayout>
                  <c:x val="1.1167668022539837E-2"/>
                  <c:y val="-1.111111111111111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E2-4E4E-B8BC-549226EAEBF7}"/>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novadi'!$B$357:$B$366</c:f>
              <c:strCache>
                <c:ptCount val="10"/>
                <c:pt idx="0">
                  <c:v>Madonas novada pašvaldība</c:v>
                </c:pt>
                <c:pt idx="1">
                  <c:v>Ogres novada pašvaldība  </c:v>
                </c:pt>
                <c:pt idx="2">
                  <c:v>Rēzeknes pilsētas dome</c:v>
                </c:pt>
                <c:pt idx="3">
                  <c:v>Jēkabpils pilsētas dome</c:v>
                </c:pt>
                <c:pt idx="4">
                  <c:v>Valmieras pilsētas pašvaldība</c:v>
                </c:pt>
                <c:pt idx="5">
                  <c:v>Jelgavas pilsētas dome</c:v>
                </c:pt>
                <c:pt idx="6">
                  <c:v>Ventspils pilsētas dome</c:v>
                </c:pt>
                <c:pt idx="7">
                  <c:v>Daugavpils pilsētas dome</c:v>
                </c:pt>
                <c:pt idx="8">
                  <c:v>Liepājas pilsētas dome</c:v>
                </c:pt>
                <c:pt idx="9">
                  <c:v>Rīgas pilsētas dome</c:v>
                </c:pt>
              </c:strCache>
            </c:strRef>
          </c:cat>
          <c:val>
            <c:numRef>
              <c:f>'pilsetas un novadi'!$C$357:$C$366</c:f>
              <c:numCache>
                <c:formatCode>_-"Ls"\ * #,##0.00_-;\-"Ls"\ * #,##0.00_-;_-"Ls"\ * "-"??_-;_-@_-</c:formatCode>
                <c:ptCount val="10"/>
                <c:pt idx="0">
                  <c:v>31634854.7775</c:v>
                </c:pt>
                <c:pt idx="1">
                  <c:v>36162941.830000006</c:v>
                </c:pt>
                <c:pt idx="2">
                  <c:v>43849351.609999999</c:v>
                </c:pt>
                <c:pt idx="3">
                  <c:v>48151517.904098392</c:v>
                </c:pt>
                <c:pt idx="4">
                  <c:v>58023561.047000006</c:v>
                </c:pt>
                <c:pt idx="5">
                  <c:v>81060998.189798027</c:v>
                </c:pt>
                <c:pt idx="6">
                  <c:v>109269536.19000004</c:v>
                </c:pt>
                <c:pt idx="7">
                  <c:v>136202466.36000001</c:v>
                </c:pt>
                <c:pt idx="8">
                  <c:v>139246143.44</c:v>
                </c:pt>
                <c:pt idx="9">
                  <c:v>182776129.56999987</c:v>
                </c:pt>
              </c:numCache>
            </c:numRef>
          </c:val>
          <c:extLst>
            <c:ext xmlns:c16="http://schemas.microsoft.com/office/drawing/2014/chart" uri="{C3380CC4-5D6E-409C-BE32-E72D297353CC}">
              <c16:uniqueId val="{0000000B-7EE2-4E4E-B8BC-549226EAEBF7}"/>
            </c:ext>
          </c:extLst>
        </c:ser>
        <c:dLbls>
          <c:showLegendKey val="0"/>
          <c:showVal val="1"/>
          <c:showCatName val="0"/>
          <c:showSerName val="0"/>
          <c:showPercent val="0"/>
          <c:showBubbleSize val="0"/>
        </c:dLbls>
        <c:gapWidth val="150"/>
        <c:shape val="box"/>
        <c:axId val="305293184"/>
        <c:axId val="305294720"/>
        <c:axId val="0"/>
      </c:bar3DChart>
      <c:catAx>
        <c:axId val="305293184"/>
        <c:scaling>
          <c:orientation val="minMax"/>
        </c:scaling>
        <c:delete val="0"/>
        <c:axPos val="b"/>
        <c:numFmt formatCode="General" sourceLinked="0"/>
        <c:majorTickMark val="out"/>
        <c:minorTickMark val="none"/>
        <c:tickLblPos val="nextTo"/>
        <c:txPr>
          <a:bodyPr/>
          <a:lstStyle/>
          <a:p>
            <a:pPr>
              <a:defRPr sz="900" b="1"/>
            </a:pPr>
            <a:endParaRPr lang="en-US"/>
          </a:p>
        </c:txPr>
        <c:crossAx val="305294720"/>
        <c:crosses val="autoZero"/>
        <c:auto val="1"/>
        <c:lblAlgn val="ctr"/>
        <c:lblOffset val="100"/>
        <c:noMultiLvlLbl val="0"/>
      </c:catAx>
      <c:valAx>
        <c:axId val="305294720"/>
        <c:scaling>
          <c:orientation val="minMax"/>
        </c:scaling>
        <c:delete val="1"/>
        <c:axPos val="l"/>
        <c:numFmt formatCode="_-&quot;Ls&quot;\ * #,##0.00_-;\-&quot;Ls&quot;\ * #,##0.00_-;_-&quot;Ls&quot;\ * &quot;-&quot;??_-;_-@_-" sourceLinked="1"/>
        <c:majorTickMark val="out"/>
        <c:minorTickMark val="none"/>
        <c:tickLblPos val="nextTo"/>
        <c:crossAx val="305293184"/>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a:t>
            </a:r>
            <a:r>
              <a:rPr lang="lv-LV" baseline="0">
                <a:solidFill>
                  <a:srgbClr val="FF0000"/>
                </a:solidFill>
              </a:rPr>
              <a:t> pašvaldībām</a:t>
            </a:r>
            <a:r>
              <a:rPr lang="lv-LV"/>
              <a:t>  periodā 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4.4348867203256471E-3"/>
                  <c:y val="-3.9778361038203557E-4"/>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5F-4B2D-B315-1CA58BED0A82}"/>
                </c:ext>
              </c:extLst>
            </c:dLbl>
            <c:dLbl>
              <c:idx val="1"/>
              <c:layout>
                <c:manualLayout>
                  <c:x val="-4.2441956359880557E-3"/>
                  <c:y val="9.24467774861475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5F-4B2D-B315-1CA58BED0A82}"/>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5F-4B2D-B315-1CA58BED0A82}"/>
                </c:ext>
              </c:extLst>
            </c:dLbl>
            <c:dLbl>
              <c:idx val="4"/>
              <c:layout>
                <c:manualLayout>
                  <c:x val="-9.5909575744998529E-3"/>
                  <c:y val="-8.130650335374745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5F-4B2D-B315-1CA58BED0A82}"/>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5F-4B2D-B315-1CA58BED0A82}"/>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5F-4B2D-B315-1CA58BED0A82}"/>
                </c:ext>
              </c:extLst>
            </c:dLbl>
            <c:dLbl>
              <c:idx val="9"/>
              <c:layout>
                <c:manualLayout>
                  <c:x val="1.279414068354086E-2"/>
                  <c:y val="-6.6124526100904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5F-4B2D-B315-1CA58BED0A82}"/>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novadi'!$B$369:$B$378</c:f>
              <c:strCache>
                <c:ptCount val="10"/>
                <c:pt idx="0">
                  <c:v>Carnikavas novada pašvaldība</c:v>
                </c:pt>
                <c:pt idx="1">
                  <c:v>Ikšķiles novada pašvaldība </c:v>
                </c:pt>
                <c:pt idx="2">
                  <c:v>Sējas novada pašvaldība  </c:v>
                </c:pt>
                <c:pt idx="3">
                  <c:v>Stopiņu novada pašvaldība  </c:v>
                </c:pt>
                <c:pt idx="4">
                  <c:v>Garkalnes novada pašvaldība </c:v>
                </c:pt>
                <c:pt idx="5">
                  <c:v>Alsungas novada pašvaldība </c:v>
                </c:pt>
                <c:pt idx="6">
                  <c:v>Rundāles novada pašvaldība  </c:v>
                </c:pt>
                <c:pt idx="7">
                  <c:v>Vaiņodes novada pašvaldība  </c:v>
                </c:pt>
                <c:pt idx="8">
                  <c:v>Nīcas  novada pašvaldība </c:v>
                </c:pt>
                <c:pt idx="9">
                  <c:v>Līgatnes novada pašvaldība</c:v>
                </c:pt>
              </c:strCache>
            </c:strRef>
          </c:cat>
          <c:val>
            <c:numRef>
              <c:f>'pilsetas un novadi'!$C$369:$C$378</c:f>
              <c:numCache>
                <c:formatCode>_-"Ls"\ * #,##0.00_-;\-"Ls"\ * #,##0.00_-;_-"Ls"\ * "-"??_-;_-@_-</c:formatCode>
                <c:ptCount val="10"/>
                <c:pt idx="0">
                  <c:v>0</c:v>
                </c:pt>
                <c:pt idx="1">
                  <c:v>12000</c:v>
                </c:pt>
                <c:pt idx="2">
                  <c:v>20000</c:v>
                </c:pt>
                <c:pt idx="3">
                  <c:v>39374</c:v>
                </c:pt>
                <c:pt idx="4">
                  <c:v>41990</c:v>
                </c:pt>
                <c:pt idx="5">
                  <c:v>60000</c:v>
                </c:pt>
                <c:pt idx="6">
                  <c:v>83000</c:v>
                </c:pt>
                <c:pt idx="7">
                  <c:v>165622</c:v>
                </c:pt>
                <c:pt idx="8">
                  <c:v>166000</c:v>
                </c:pt>
                <c:pt idx="9">
                  <c:v>172540</c:v>
                </c:pt>
              </c:numCache>
            </c:numRef>
          </c:val>
          <c:extLst>
            <c:ext xmlns:c16="http://schemas.microsoft.com/office/drawing/2014/chart" uri="{C3380CC4-5D6E-409C-BE32-E72D297353CC}">
              <c16:uniqueId val="{00000007-915F-4B2D-B315-1CA58BED0A82}"/>
            </c:ext>
          </c:extLst>
        </c:ser>
        <c:dLbls>
          <c:showLegendKey val="0"/>
          <c:showVal val="1"/>
          <c:showCatName val="0"/>
          <c:showSerName val="0"/>
          <c:showPercent val="0"/>
          <c:showBubbleSize val="0"/>
        </c:dLbls>
        <c:gapWidth val="150"/>
        <c:shape val="box"/>
        <c:axId val="305353088"/>
        <c:axId val="305354624"/>
        <c:axId val="0"/>
      </c:bar3DChart>
      <c:catAx>
        <c:axId val="305353088"/>
        <c:scaling>
          <c:orientation val="minMax"/>
        </c:scaling>
        <c:delete val="0"/>
        <c:axPos val="b"/>
        <c:numFmt formatCode="General" sourceLinked="0"/>
        <c:majorTickMark val="out"/>
        <c:minorTickMark val="none"/>
        <c:tickLblPos val="nextTo"/>
        <c:txPr>
          <a:bodyPr/>
          <a:lstStyle/>
          <a:p>
            <a:pPr>
              <a:defRPr b="1"/>
            </a:pPr>
            <a:endParaRPr lang="en-US"/>
          </a:p>
        </c:txPr>
        <c:crossAx val="305354624"/>
        <c:crosses val="autoZero"/>
        <c:auto val="1"/>
        <c:lblAlgn val="ctr"/>
        <c:lblOffset val="100"/>
        <c:noMultiLvlLbl val="0"/>
      </c:catAx>
      <c:valAx>
        <c:axId val="305354624"/>
        <c:scaling>
          <c:orientation val="minMax"/>
        </c:scaling>
        <c:delete val="1"/>
        <c:axPos val="l"/>
        <c:numFmt formatCode="_-&quot;Ls&quot;\ * #,##0.00_-;\-&quot;Ls&quot;\ * #,##0.00_-;_-&quot;Ls&quot;\ * &quot;-&quot;??_-;_-@_-" sourceLinked="1"/>
        <c:majorTickMark val="out"/>
        <c:minorTickMark val="none"/>
        <c:tickLblPos val="nextTo"/>
        <c:crossAx val="30535308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novadi'!$B$369:$B$378,'pilsetas un novadi'!$B$478:$B$487)</c:f>
              <c:strCache>
                <c:ptCount val="20"/>
                <c:pt idx="0">
                  <c:v>Carnikavas novada pašvaldība</c:v>
                </c:pt>
                <c:pt idx="1">
                  <c:v>Ikšķiles novada pašvaldība </c:v>
                </c:pt>
                <c:pt idx="2">
                  <c:v>Sējas novada pašvaldība  </c:v>
                </c:pt>
                <c:pt idx="3">
                  <c:v>Stopiņu novada pašvaldība  </c:v>
                </c:pt>
                <c:pt idx="4">
                  <c:v>Garkalnes novada pašvaldība </c:v>
                </c:pt>
                <c:pt idx="5">
                  <c:v>Alsungas novada pašvaldība </c:v>
                </c:pt>
                <c:pt idx="6">
                  <c:v>Rundāles novada pašvaldība  </c:v>
                </c:pt>
                <c:pt idx="7">
                  <c:v>Vaiņodes novada pašvaldība  </c:v>
                </c:pt>
                <c:pt idx="8">
                  <c:v>Nīcas  novada pašvaldība </c:v>
                </c:pt>
                <c:pt idx="9">
                  <c:v>Līgatnes novada pašvaldība</c:v>
                </c:pt>
                <c:pt idx="10">
                  <c:v>Ludzas novada pašvaldība</c:v>
                </c:pt>
                <c:pt idx="11">
                  <c:v>Līvānu novada pašvaldība</c:v>
                </c:pt>
                <c:pt idx="12">
                  <c:v>Cēsu novada pašvaldība</c:v>
                </c:pt>
                <c:pt idx="13">
                  <c:v>Madonas novada pašvaldība</c:v>
                </c:pt>
                <c:pt idx="14">
                  <c:v>Rīgas pilsētas dome</c:v>
                </c:pt>
                <c:pt idx="15">
                  <c:v>Talsu novada pašvaldība  </c:v>
                </c:pt>
                <c:pt idx="16">
                  <c:v>Kuldīgas novada pašvaldība</c:v>
                </c:pt>
                <c:pt idx="17">
                  <c:v>Jelgavas pilsētas dome</c:v>
                </c:pt>
                <c:pt idx="18">
                  <c:v>Liepājas pilsētas dome</c:v>
                </c:pt>
                <c:pt idx="19">
                  <c:v>Daugavpils pilsētas dome</c:v>
                </c:pt>
              </c:strCache>
            </c:strRef>
          </c:cat>
          <c:val>
            <c:numRef>
              <c:f>('pilsetas un novadi'!$C$369:$C$378,'pilsetas un novadi'!$C$478:$C$487)</c:f>
              <c:numCache>
                <c:formatCode>_-"Ls"\ * #,##0.00_-;\-"Ls"\ * #,##0.00_-;_-"Ls"\ * "-"??_-;_-@_-</c:formatCode>
                <c:ptCount val="20"/>
                <c:pt idx="0">
                  <c:v>0</c:v>
                </c:pt>
                <c:pt idx="1">
                  <c:v>12000</c:v>
                </c:pt>
                <c:pt idx="2">
                  <c:v>20000</c:v>
                </c:pt>
                <c:pt idx="3">
                  <c:v>39374</c:v>
                </c:pt>
                <c:pt idx="4">
                  <c:v>41990</c:v>
                </c:pt>
                <c:pt idx="5">
                  <c:v>60000</c:v>
                </c:pt>
                <c:pt idx="6">
                  <c:v>83000</c:v>
                </c:pt>
                <c:pt idx="7">
                  <c:v>165622</c:v>
                </c:pt>
                <c:pt idx="8">
                  <c:v>166000</c:v>
                </c:pt>
                <c:pt idx="9">
                  <c:v>172540</c:v>
                </c:pt>
                <c:pt idx="10">
                  <c:v>8077595.7300000004</c:v>
                </c:pt>
                <c:pt idx="11">
                  <c:v>8090326.6100000003</c:v>
                </c:pt>
                <c:pt idx="12">
                  <c:v>8735372</c:v>
                </c:pt>
                <c:pt idx="13">
                  <c:v>8905984</c:v>
                </c:pt>
                <c:pt idx="14">
                  <c:v>9098628.5999999996</c:v>
                </c:pt>
                <c:pt idx="15">
                  <c:v>9894388</c:v>
                </c:pt>
                <c:pt idx="16">
                  <c:v>10581960</c:v>
                </c:pt>
                <c:pt idx="17">
                  <c:v>10975890.9</c:v>
                </c:pt>
                <c:pt idx="18">
                  <c:v>11740244</c:v>
                </c:pt>
                <c:pt idx="19">
                  <c:v>11745979.469999997</c:v>
                </c:pt>
              </c:numCache>
            </c:numRef>
          </c:val>
          <c:extLst>
            <c:ext xmlns:c16="http://schemas.microsoft.com/office/drawing/2014/chart" uri="{C3380CC4-5D6E-409C-BE32-E72D297353CC}">
              <c16:uniqueId val="{00000000-AD21-4CB7-BFC4-8D789A55D533}"/>
            </c:ext>
          </c:extLst>
        </c:ser>
        <c:dLbls>
          <c:showLegendKey val="0"/>
          <c:showVal val="1"/>
          <c:showCatName val="0"/>
          <c:showSerName val="0"/>
          <c:showPercent val="0"/>
          <c:showBubbleSize val="0"/>
        </c:dLbls>
        <c:gapWidth val="150"/>
        <c:shape val="box"/>
        <c:axId val="305387776"/>
        <c:axId val="305397760"/>
        <c:axId val="0"/>
      </c:bar3DChart>
      <c:catAx>
        <c:axId val="305387776"/>
        <c:scaling>
          <c:orientation val="minMax"/>
        </c:scaling>
        <c:delete val="0"/>
        <c:axPos val="b"/>
        <c:numFmt formatCode="General" sourceLinked="0"/>
        <c:majorTickMark val="out"/>
        <c:minorTickMark val="none"/>
        <c:tickLblPos val="nextTo"/>
        <c:txPr>
          <a:bodyPr/>
          <a:lstStyle/>
          <a:p>
            <a:pPr>
              <a:defRPr b="1"/>
            </a:pPr>
            <a:endParaRPr lang="en-US"/>
          </a:p>
        </c:txPr>
        <c:crossAx val="305397760"/>
        <c:crosses val="autoZero"/>
        <c:auto val="1"/>
        <c:lblAlgn val="ctr"/>
        <c:lblOffset val="100"/>
        <c:noMultiLvlLbl val="0"/>
      </c:catAx>
      <c:valAx>
        <c:axId val="305397760"/>
        <c:scaling>
          <c:orientation val="minMax"/>
        </c:scaling>
        <c:delete val="0"/>
        <c:axPos val="l"/>
        <c:numFmt formatCode="_-&quot;Ls&quot;\ * #,##0.00_-;\-&quot;Ls&quot;\ * #,##0.00_-;_-&quot;Ls&quot;\ * &quot;-&quot;??_-;_-@_-" sourceLinked="1"/>
        <c:majorTickMark val="out"/>
        <c:minorTickMark val="none"/>
        <c:tickLblPos val="nextTo"/>
        <c:crossAx val="30538777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t>periodā no</a:t>
            </a:r>
            <a:r>
              <a:rPr lang="lv-LV" baseline="0"/>
              <a:t> 1995</a:t>
            </a:r>
            <a:r>
              <a:rPr lang="lv-LV"/>
              <a:t>-2013</a:t>
            </a:r>
            <a:r>
              <a:rPr lang="en-US"/>
              <a:t>.</a:t>
            </a:r>
            <a:r>
              <a:rPr lang="lv-LV"/>
              <a:t> </a:t>
            </a:r>
            <a:r>
              <a:rPr lang="en-US"/>
              <a:t>gadam</a:t>
            </a:r>
            <a:r>
              <a:rPr lang="lv-LV"/>
              <a:t> (visvairāk)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4.9813398751506754E-4"/>
                  <c:y val="0.27241525660356286"/>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84-4211-9DC0-EC18E20005C8}"/>
                </c:ext>
              </c:extLst>
            </c:dLbl>
            <c:dLbl>
              <c:idx val="1"/>
              <c:layout>
                <c:manualLayout>
                  <c:x val="-2.9573495882498921E-3"/>
                  <c:y val="0.20880437817613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84-4211-9DC0-EC18E20005C8}"/>
                </c:ext>
              </c:extLst>
            </c:dLbl>
            <c:dLbl>
              <c:idx val="2"/>
              <c:layout>
                <c:manualLayout>
                  <c:x val="-1.7646524892769599E-3"/>
                  <c:y val="0.182112023231138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84-4211-9DC0-EC18E20005C8}"/>
                </c:ext>
              </c:extLst>
            </c:dLbl>
            <c:dLbl>
              <c:idx val="3"/>
              <c:layout>
                <c:manualLayout>
                  <c:x val="-8.0376743356619391E-3"/>
                  <c:y val="0.141309822974255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84-4211-9DC0-EC18E20005C8}"/>
                </c:ext>
              </c:extLst>
            </c:dLbl>
            <c:dLbl>
              <c:idx val="4"/>
              <c:layout>
                <c:manualLayout>
                  <c:x val="-1.5064336470136355E-3"/>
                  <c:y val="0.105727648405651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84-4211-9DC0-EC18E20005C8}"/>
                </c:ext>
              </c:extLst>
            </c:dLbl>
            <c:dLbl>
              <c:idx val="5"/>
              <c:layout>
                <c:manualLayout>
                  <c:x val="-1.5800524934383201E-3"/>
                  <c:y val="8.4948902663762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84-4211-9DC0-EC18E20005C8}"/>
                </c:ext>
              </c:extLst>
            </c:dLbl>
            <c:dLbl>
              <c:idx val="6"/>
              <c:layout>
                <c:manualLayout>
                  <c:x val="4.493476691501898E-6"/>
                  <c:y val="4.964539007092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84-4211-9DC0-EC18E20005C8}"/>
                </c:ext>
              </c:extLst>
            </c:dLbl>
            <c:dLbl>
              <c:idx val="7"/>
              <c:layout>
                <c:manualLayout>
                  <c:x val="5.5218409286141902E-4"/>
                  <c:y val="7.82235997096107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84-4211-9DC0-EC18E20005C8}"/>
                </c:ext>
              </c:extLst>
            </c:dLbl>
            <c:dLbl>
              <c:idx val="8"/>
              <c:layout>
                <c:manualLayout>
                  <c:x val="3.2905087886626757E-3"/>
                  <c:y val="-6.9098676495225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84-4211-9DC0-EC18E20005C8}"/>
                </c:ext>
              </c:extLst>
            </c:dLbl>
            <c:dLbl>
              <c:idx val="9"/>
              <c:layout>
                <c:manualLayout>
                  <c:x val="1.7790701302042765E-2"/>
                  <c:y val="-5.2255263304852834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84-4211-9DC0-EC18E20005C8}"/>
                </c:ext>
              </c:extLst>
            </c:dLbl>
            <c:dLbl>
              <c:idx val="10"/>
              <c:layout>
                <c:manualLayout>
                  <c:x val="1.1167668022539837E-2"/>
                  <c:y val="-1.111111111111111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84-4211-9DC0-EC18E20005C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novadi'!$B$478:$B$487</c:f>
              <c:strCache>
                <c:ptCount val="10"/>
                <c:pt idx="0">
                  <c:v>Ludzas novada pašvaldība</c:v>
                </c:pt>
                <c:pt idx="1">
                  <c:v>Līvānu novada pašvaldība</c:v>
                </c:pt>
                <c:pt idx="2">
                  <c:v>Cēsu novada pašvaldība</c:v>
                </c:pt>
                <c:pt idx="3">
                  <c:v>Madonas novada pašvaldība</c:v>
                </c:pt>
                <c:pt idx="4">
                  <c:v>Rīgas pilsētas dome</c:v>
                </c:pt>
                <c:pt idx="5">
                  <c:v>Talsu novada pašvaldība  </c:v>
                </c:pt>
                <c:pt idx="6">
                  <c:v>Kuldīgas novada pašvaldība</c:v>
                </c:pt>
                <c:pt idx="7">
                  <c:v>Jelgavas pilsētas dome</c:v>
                </c:pt>
                <c:pt idx="8">
                  <c:v>Liepājas pilsētas dome</c:v>
                </c:pt>
                <c:pt idx="9">
                  <c:v>Daugavpils pilsētas dome</c:v>
                </c:pt>
              </c:strCache>
            </c:strRef>
          </c:cat>
          <c:val>
            <c:numRef>
              <c:f>'pilsetas un novadi'!$C$478:$C$487</c:f>
              <c:numCache>
                <c:formatCode>_-"Ls"\ * #,##0.00_-;\-"Ls"\ * #,##0.00_-;_-"Ls"\ * "-"??_-;_-@_-</c:formatCode>
                <c:ptCount val="10"/>
                <c:pt idx="0">
                  <c:v>8077595.7300000004</c:v>
                </c:pt>
                <c:pt idx="1">
                  <c:v>8090326.6100000003</c:v>
                </c:pt>
                <c:pt idx="2">
                  <c:v>8735372</c:v>
                </c:pt>
                <c:pt idx="3">
                  <c:v>8905984</c:v>
                </c:pt>
                <c:pt idx="4">
                  <c:v>9098628.5999999996</c:v>
                </c:pt>
                <c:pt idx="5">
                  <c:v>9894388</c:v>
                </c:pt>
                <c:pt idx="6">
                  <c:v>10581960</c:v>
                </c:pt>
                <c:pt idx="7">
                  <c:v>10975890.9</c:v>
                </c:pt>
                <c:pt idx="8">
                  <c:v>11740244</c:v>
                </c:pt>
                <c:pt idx="9">
                  <c:v>11745979.469999997</c:v>
                </c:pt>
              </c:numCache>
            </c:numRef>
          </c:val>
          <c:extLst>
            <c:ext xmlns:c16="http://schemas.microsoft.com/office/drawing/2014/chart" uri="{C3380CC4-5D6E-409C-BE32-E72D297353CC}">
              <c16:uniqueId val="{0000000B-7984-4211-9DC0-EC18E20005C8}"/>
            </c:ext>
          </c:extLst>
        </c:ser>
        <c:dLbls>
          <c:showLegendKey val="0"/>
          <c:showVal val="1"/>
          <c:showCatName val="0"/>
          <c:showSerName val="0"/>
          <c:showPercent val="0"/>
          <c:showBubbleSize val="0"/>
        </c:dLbls>
        <c:gapWidth val="150"/>
        <c:shape val="box"/>
        <c:axId val="305428352"/>
        <c:axId val="305429888"/>
        <c:axId val="0"/>
      </c:bar3DChart>
      <c:catAx>
        <c:axId val="305428352"/>
        <c:scaling>
          <c:orientation val="minMax"/>
        </c:scaling>
        <c:delete val="0"/>
        <c:axPos val="b"/>
        <c:numFmt formatCode="General" sourceLinked="0"/>
        <c:majorTickMark val="out"/>
        <c:minorTickMark val="none"/>
        <c:tickLblPos val="nextTo"/>
        <c:txPr>
          <a:bodyPr/>
          <a:lstStyle/>
          <a:p>
            <a:pPr>
              <a:defRPr sz="900" b="1"/>
            </a:pPr>
            <a:endParaRPr lang="en-US"/>
          </a:p>
        </c:txPr>
        <c:crossAx val="305429888"/>
        <c:crosses val="autoZero"/>
        <c:auto val="1"/>
        <c:lblAlgn val="ctr"/>
        <c:lblOffset val="100"/>
        <c:noMultiLvlLbl val="0"/>
      </c:catAx>
      <c:valAx>
        <c:axId val="305429888"/>
        <c:scaling>
          <c:orientation val="minMax"/>
        </c:scaling>
        <c:delete val="1"/>
        <c:axPos val="l"/>
        <c:numFmt formatCode="_-&quot;Ls&quot;\ * #,##0.00_-;\-&quot;Ls&quot;\ * #,##0.00_-;_-&quot;Ls&quot;\ * &quot;-&quot;??_-;_-@_-" sourceLinked="1"/>
        <c:majorTickMark val="out"/>
        <c:minorTickMark val="none"/>
        <c:tickLblPos val="nextTo"/>
        <c:crossAx val="30542835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visām</a:t>
            </a:r>
            <a:r>
              <a:rPr lang="lv-LV" baseline="0">
                <a:solidFill>
                  <a:srgbClr val="FF0000"/>
                </a:solidFill>
              </a:rPr>
              <a:t> pašvaldībām</a:t>
            </a:r>
            <a:r>
              <a:rPr lang="lv-LV"/>
              <a:t>  periodā no 1995-2013</a:t>
            </a:r>
            <a:r>
              <a:rPr lang="en-US"/>
              <a:t>.</a:t>
            </a:r>
            <a:r>
              <a:rPr lang="lv-LV"/>
              <a:t> </a:t>
            </a:r>
            <a:r>
              <a:rPr lang="en-US"/>
              <a:t>gadam</a:t>
            </a:r>
            <a:r>
              <a:rPr lang="lv-LV" baseline="0"/>
              <a:t> </a:t>
            </a:r>
            <a:r>
              <a:rPr lang="lv-LV"/>
              <a:t>(vismazāk) (10)</a:t>
            </a:r>
            <a:endParaRPr lang="en-US"/>
          </a:p>
        </c:rich>
      </c:tx>
      <c:layout>
        <c:manualLayout>
          <c:xMode val="edge"/>
          <c:yMode val="edge"/>
          <c:x val="0.1495346090365843"/>
          <c:y val="2.420557203720639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5.0487043085129142E-4"/>
                  <c:y val="3.379506740127739E-3"/>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99-43DC-A294-6A2A68070C8E}"/>
                </c:ext>
              </c:extLst>
            </c:dLbl>
            <c:dLbl>
              <c:idx val="1"/>
              <c:layout>
                <c:manualLayout>
                  <c:x val="2.333113354691589E-3"/>
                  <c:y val="0.11046136230138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99-43DC-A294-6A2A68070C8E}"/>
                </c:ext>
              </c:extLst>
            </c:dLbl>
            <c:dLbl>
              <c:idx val="2"/>
              <c:layout>
                <c:manualLayout>
                  <c:x val="1.6511363474296858E-3"/>
                  <c:y val="7.1765519395061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99-43DC-A294-6A2A68070C8E}"/>
                </c:ext>
              </c:extLst>
            </c:dLbl>
            <c:dLbl>
              <c:idx val="3"/>
              <c:layout>
                <c:manualLayout>
                  <c:x val="3.2931969552190041E-3"/>
                  <c:y val="5.5628768783505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99-43DC-A294-6A2A68070C8E}"/>
                </c:ext>
              </c:extLst>
            </c:dLbl>
            <c:dLbl>
              <c:idx val="4"/>
              <c:layout>
                <c:manualLayout>
                  <c:x val="3.5499107336179657E-3"/>
                  <c:y val="1.4295465191496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99-43DC-A294-6A2A68070C8E}"/>
                </c:ext>
              </c:extLst>
            </c:dLbl>
            <c:dLbl>
              <c:idx val="5"/>
              <c:layout>
                <c:manualLayout>
                  <c:x val="1.6465984776095021E-3"/>
                  <c:y val="9.06515580736543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99-43DC-A294-6A2A68070C8E}"/>
                </c:ext>
              </c:extLst>
            </c:dLbl>
            <c:dLbl>
              <c:idx val="6"/>
              <c:layout>
                <c:manualLayout>
                  <c:x val="-4.939795432828506E-3"/>
                  <c:y val="6.0434372049102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99-43DC-A294-6A2A68070C8E}"/>
                </c:ext>
              </c:extLst>
            </c:dLbl>
            <c:dLbl>
              <c:idx val="7"/>
              <c:layout>
                <c:manualLayout>
                  <c:x val="-9.4465484313880569E-4"/>
                  <c:y val="2.3319875383849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99-43DC-A294-6A2A68070C8E}"/>
                </c:ext>
              </c:extLst>
            </c:dLbl>
            <c:dLbl>
              <c:idx val="8"/>
              <c:layout>
                <c:manualLayout>
                  <c:x val="7.9630539604582991E-3"/>
                  <c:y val="-9.8574647007650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599-43DC-A294-6A2A68070C8E}"/>
                </c:ext>
              </c:extLst>
            </c:dLbl>
            <c:dLbl>
              <c:idx val="9"/>
              <c:layout>
                <c:manualLayout>
                  <c:x val="4.0786373943810919E-2"/>
                  <c:y val="1.8641862401760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99-43DC-A294-6A2A68070C8E}"/>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novadi'!$B$493:$B$502</c:f>
              <c:strCache>
                <c:ptCount val="10"/>
                <c:pt idx="0">
                  <c:v>Alsungas novada pašvaldība </c:v>
                </c:pt>
                <c:pt idx="1">
                  <c:v>Rucavas novada pašvaldība  </c:v>
                </c:pt>
                <c:pt idx="2">
                  <c:v>Sējas novada pašvaldība  </c:v>
                </c:pt>
                <c:pt idx="3">
                  <c:v>Nīcas  novada pašvaldība </c:v>
                </c:pt>
                <c:pt idx="4">
                  <c:v>Baltinavas novada pašvaldība </c:v>
                </c:pt>
                <c:pt idx="5">
                  <c:v>Beverīnas novada pašvaldība </c:v>
                </c:pt>
                <c:pt idx="6">
                  <c:v>Ciblas novada pašvaldība</c:v>
                </c:pt>
                <c:pt idx="7">
                  <c:v>Naukšēnu novada pašvaldība </c:v>
                </c:pt>
                <c:pt idx="8">
                  <c:v>Vārkavas novada pašvaldība  </c:v>
                </c:pt>
                <c:pt idx="9">
                  <c:v>Salas novada pašvaldība  </c:v>
                </c:pt>
              </c:strCache>
            </c:strRef>
          </c:cat>
          <c:val>
            <c:numRef>
              <c:f>'pilsetas un novadi'!$C$493:$C$502</c:f>
              <c:numCache>
                <c:formatCode>_-"Ls"\ * #,##0.00_-;\-"Ls"\ * #,##0.00_-;_-"Ls"\ * "-"??_-;_-@_-</c:formatCode>
                <c:ptCount val="10"/>
                <c:pt idx="0">
                  <c:v>296532.14</c:v>
                </c:pt>
                <c:pt idx="1">
                  <c:v>842027.28999999992</c:v>
                </c:pt>
                <c:pt idx="2">
                  <c:v>891852.53</c:v>
                </c:pt>
                <c:pt idx="3">
                  <c:v>997745.08</c:v>
                </c:pt>
                <c:pt idx="4">
                  <c:v>1040264.8500000001</c:v>
                </c:pt>
                <c:pt idx="5">
                  <c:v>1544114.28</c:v>
                </c:pt>
                <c:pt idx="6">
                  <c:v>1581006.7</c:v>
                </c:pt>
                <c:pt idx="7">
                  <c:v>1670756.49</c:v>
                </c:pt>
                <c:pt idx="8">
                  <c:v>1756903.6800000002</c:v>
                </c:pt>
                <c:pt idx="9">
                  <c:v>1873737.35</c:v>
                </c:pt>
              </c:numCache>
            </c:numRef>
          </c:val>
          <c:extLst>
            <c:ext xmlns:c16="http://schemas.microsoft.com/office/drawing/2014/chart" uri="{C3380CC4-5D6E-409C-BE32-E72D297353CC}">
              <c16:uniqueId val="{0000000A-B599-43DC-A294-6A2A68070C8E}"/>
            </c:ext>
          </c:extLst>
        </c:ser>
        <c:dLbls>
          <c:showLegendKey val="0"/>
          <c:showVal val="1"/>
          <c:showCatName val="0"/>
          <c:showSerName val="0"/>
          <c:showPercent val="0"/>
          <c:showBubbleSize val="0"/>
        </c:dLbls>
        <c:gapWidth val="150"/>
        <c:shape val="box"/>
        <c:axId val="305860992"/>
        <c:axId val="305862528"/>
        <c:axId val="0"/>
      </c:bar3DChart>
      <c:catAx>
        <c:axId val="305860992"/>
        <c:scaling>
          <c:orientation val="minMax"/>
        </c:scaling>
        <c:delete val="0"/>
        <c:axPos val="b"/>
        <c:numFmt formatCode="General" sourceLinked="0"/>
        <c:majorTickMark val="out"/>
        <c:minorTickMark val="none"/>
        <c:tickLblPos val="nextTo"/>
        <c:txPr>
          <a:bodyPr/>
          <a:lstStyle/>
          <a:p>
            <a:pPr>
              <a:defRPr b="1"/>
            </a:pPr>
            <a:endParaRPr lang="en-US"/>
          </a:p>
        </c:txPr>
        <c:crossAx val="305862528"/>
        <c:crosses val="autoZero"/>
        <c:auto val="1"/>
        <c:lblAlgn val="ctr"/>
        <c:lblOffset val="100"/>
        <c:noMultiLvlLbl val="0"/>
      </c:catAx>
      <c:valAx>
        <c:axId val="305862528"/>
        <c:scaling>
          <c:orientation val="minMax"/>
        </c:scaling>
        <c:delete val="1"/>
        <c:axPos val="l"/>
        <c:numFmt formatCode="_-&quot;Ls&quot;\ * #,##0.00_-;\-&quot;Ls&quot;\ * #,##0.00_-;_-&quot;Ls&quot;\ * &quot;-&quot;??_-;_-@_-" sourceLinked="1"/>
        <c:majorTickMark val="out"/>
        <c:minorTickMark val="none"/>
        <c:tickLblPos val="nextTo"/>
        <c:crossAx val="30586099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Iedzīvotāju skaits </a:t>
            </a:r>
            <a:r>
              <a:rPr lang="lv-LV">
                <a:solidFill>
                  <a:srgbClr val="FF0000"/>
                </a:solidFill>
              </a:rPr>
              <a:t>2013</a:t>
            </a:r>
            <a:endParaRPr lang="en-US">
              <a:solidFill>
                <a:srgbClr val="FF0000"/>
              </a:solidFill>
            </a:endParaRP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tx>
            <c:strRef>
              <c:f>pilsetas!$C$97</c:f>
              <c:strCache>
                <c:ptCount val="1"/>
                <c:pt idx="0">
                  <c:v> Iedzīvotāju skaits 2013 </c:v>
                </c:pt>
              </c:strCache>
            </c:strRef>
          </c:tx>
          <c:invertIfNegative val="0"/>
          <c:dLbls>
            <c:dLbl>
              <c:idx val="0"/>
              <c:layout>
                <c:manualLayout>
                  <c:x val="7.7858868845509304E-3"/>
                  <c:y val="2.420574502074800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CE-4D42-B913-5BF77FCE6F45}"/>
                </c:ext>
              </c:extLst>
            </c:dLbl>
            <c:dLbl>
              <c:idx val="1"/>
              <c:layout>
                <c:manualLayout>
                  <c:x val="1.9464717211377326E-3"/>
                  <c:y val="2.420574502074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CE-4D42-B913-5BF77FCE6F45}"/>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CE-4D42-B913-5BF77FCE6F45}"/>
                </c:ext>
              </c:extLst>
            </c:dLbl>
            <c:dLbl>
              <c:idx val="7"/>
              <c:layout>
                <c:manualLayout>
                  <c:x val="9.7323586056886624E-3"/>
                  <c:y val="-3.6308617531122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CE-4D42-B913-5BF77FCE6F45}"/>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CE-4D42-B913-5BF77FCE6F45}"/>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pilsetas!$B$98:$B$106</c:f>
              <c:strCache>
                <c:ptCount val="9"/>
                <c:pt idx="0">
                  <c:v>Jēkabpils pilsētas dome</c:v>
                </c:pt>
                <c:pt idx="1">
                  <c:v>Valmieras pilsētas pašvaldība</c:v>
                </c:pt>
                <c:pt idx="2">
                  <c:v>Rēzeknes pilsētas dome</c:v>
                </c:pt>
                <c:pt idx="3">
                  <c:v>Ventspils pilsētas dome</c:v>
                </c:pt>
                <c:pt idx="4">
                  <c:v>Jūrmalas pilsētas dome</c:v>
                </c:pt>
                <c:pt idx="5">
                  <c:v>Jelgavas pilsētas dome</c:v>
                </c:pt>
                <c:pt idx="6">
                  <c:v>Liepājas pilsētas dome</c:v>
                </c:pt>
                <c:pt idx="7">
                  <c:v>Daugavpils pilsētas dome</c:v>
                </c:pt>
                <c:pt idx="8">
                  <c:v>Rīgas pilsētas dome</c:v>
                </c:pt>
              </c:strCache>
            </c:strRef>
          </c:cat>
          <c:val>
            <c:numRef>
              <c:f>pilsetas!$C$98:$C$106</c:f>
              <c:numCache>
                <c:formatCode>0</c:formatCode>
                <c:ptCount val="9"/>
                <c:pt idx="0">
                  <c:v>25539</c:v>
                </c:pt>
                <c:pt idx="1">
                  <c:v>26284</c:v>
                </c:pt>
                <c:pt idx="2">
                  <c:v>33438</c:v>
                </c:pt>
                <c:pt idx="3">
                  <c:v>41431</c:v>
                </c:pt>
                <c:pt idx="4">
                  <c:v>57479</c:v>
                </c:pt>
                <c:pt idx="5">
                  <c:v>63046</c:v>
                </c:pt>
                <c:pt idx="6">
                  <c:v>81454</c:v>
                </c:pt>
                <c:pt idx="7">
                  <c:v>100006</c:v>
                </c:pt>
                <c:pt idx="8">
                  <c:v>696618</c:v>
                </c:pt>
              </c:numCache>
            </c:numRef>
          </c:val>
          <c:extLst>
            <c:ext xmlns:c16="http://schemas.microsoft.com/office/drawing/2014/chart" uri="{C3380CC4-5D6E-409C-BE32-E72D297353CC}">
              <c16:uniqueId val="{00000005-9FCE-4D42-B913-5BF77FCE6F45}"/>
            </c:ext>
          </c:extLst>
        </c:ser>
        <c:dLbls>
          <c:showLegendKey val="0"/>
          <c:showVal val="1"/>
          <c:showCatName val="0"/>
          <c:showSerName val="0"/>
          <c:showPercent val="0"/>
          <c:showBubbleSize val="0"/>
        </c:dLbls>
        <c:gapWidth val="150"/>
        <c:shape val="box"/>
        <c:axId val="266110848"/>
        <c:axId val="266112384"/>
        <c:axId val="0"/>
      </c:bar3DChart>
      <c:catAx>
        <c:axId val="266110848"/>
        <c:scaling>
          <c:orientation val="minMax"/>
        </c:scaling>
        <c:delete val="0"/>
        <c:axPos val="b"/>
        <c:numFmt formatCode="General" sourceLinked="0"/>
        <c:majorTickMark val="out"/>
        <c:minorTickMark val="none"/>
        <c:tickLblPos val="nextTo"/>
        <c:txPr>
          <a:bodyPr/>
          <a:lstStyle/>
          <a:p>
            <a:pPr>
              <a:defRPr b="1"/>
            </a:pPr>
            <a:endParaRPr lang="en-US"/>
          </a:p>
        </c:txPr>
        <c:crossAx val="266112384"/>
        <c:crosses val="autoZero"/>
        <c:auto val="1"/>
        <c:lblAlgn val="ctr"/>
        <c:lblOffset val="100"/>
        <c:noMultiLvlLbl val="0"/>
      </c:catAx>
      <c:valAx>
        <c:axId val="266112384"/>
        <c:scaling>
          <c:orientation val="minMax"/>
        </c:scaling>
        <c:delete val="1"/>
        <c:axPos val="l"/>
        <c:numFmt formatCode="0" sourceLinked="1"/>
        <c:majorTickMark val="out"/>
        <c:minorTickMark val="none"/>
        <c:tickLblPos val="nextTo"/>
        <c:crossAx val="266110848"/>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visām pašvaldībām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novadi'!$B$493:$B$502,'pilsetas un novadi'!$B$602:$B$611)</c:f>
              <c:strCache>
                <c:ptCount val="20"/>
                <c:pt idx="0">
                  <c:v>Alsungas novada pašvaldība </c:v>
                </c:pt>
                <c:pt idx="1">
                  <c:v>Rucavas novada pašvaldība  </c:v>
                </c:pt>
                <c:pt idx="2">
                  <c:v>Sējas novada pašvaldība  </c:v>
                </c:pt>
                <c:pt idx="3">
                  <c:v>Nīcas  novada pašvaldība </c:v>
                </c:pt>
                <c:pt idx="4">
                  <c:v>Baltinavas novada pašvaldība </c:v>
                </c:pt>
                <c:pt idx="5">
                  <c:v>Beverīnas novada pašvaldība </c:v>
                </c:pt>
                <c:pt idx="6">
                  <c:v>Ciblas novada pašvaldība</c:v>
                </c:pt>
                <c:pt idx="7">
                  <c:v>Naukšēnu novada pašvaldība </c:v>
                </c:pt>
                <c:pt idx="8">
                  <c:v>Vārkavas novada pašvaldība  </c:v>
                </c:pt>
                <c:pt idx="9">
                  <c:v>Salas novada pašvaldība  </c:v>
                </c:pt>
                <c:pt idx="10">
                  <c:v>Madonas novada pašvaldība</c:v>
                </c:pt>
                <c:pt idx="11">
                  <c:v>Kuldīgas novada pašvaldība</c:v>
                </c:pt>
                <c:pt idx="12">
                  <c:v>Rēzeknes pilsētas dome</c:v>
                </c:pt>
                <c:pt idx="13">
                  <c:v>Jēkabpils pilsētas dome</c:v>
                </c:pt>
                <c:pt idx="14">
                  <c:v>Valmieras pilsētas pašvaldība</c:v>
                </c:pt>
                <c:pt idx="15">
                  <c:v>Jelgavas pilsētas dome</c:v>
                </c:pt>
                <c:pt idx="16">
                  <c:v>Ventspils pilsētas dome</c:v>
                </c:pt>
                <c:pt idx="17">
                  <c:v>Daugavpils pilsētas dome</c:v>
                </c:pt>
                <c:pt idx="18">
                  <c:v>Liepājas pilsētas dome</c:v>
                </c:pt>
                <c:pt idx="19">
                  <c:v>Rīgas pilsētas dome</c:v>
                </c:pt>
              </c:strCache>
            </c:strRef>
          </c:cat>
          <c:val>
            <c:numRef>
              <c:f>('pilsetas un novadi'!$C$493:$C$502,'pilsetas un novadi'!$C$602:$C$611)</c:f>
              <c:numCache>
                <c:formatCode>_-"Ls"\ * #,##0.00_-;\-"Ls"\ * #,##0.00_-;_-"Ls"\ * "-"??_-;_-@_-</c:formatCode>
                <c:ptCount val="20"/>
                <c:pt idx="0">
                  <c:v>296532.14</c:v>
                </c:pt>
                <c:pt idx="1">
                  <c:v>842027.28999999992</c:v>
                </c:pt>
                <c:pt idx="2">
                  <c:v>891852.53</c:v>
                </c:pt>
                <c:pt idx="3">
                  <c:v>997745.08</c:v>
                </c:pt>
                <c:pt idx="4">
                  <c:v>1040264.8500000001</c:v>
                </c:pt>
                <c:pt idx="5">
                  <c:v>1544114.28</c:v>
                </c:pt>
                <c:pt idx="6">
                  <c:v>1581006.7</c:v>
                </c:pt>
                <c:pt idx="7">
                  <c:v>1670756.49</c:v>
                </c:pt>
                <c:pt idx="8">
                  <c:v>1756903.6800000002</c:v>
                </c:pt>
                <c:pt idx="9">
                  <c:v>1873737.35</c:v>
                </c:pt>
                <c:pt idx="10">
                  <c:v>40540838.777500004</c:v>
                </c:pt>
                <c:pt idx="11">
                  <c:v>40653302.959999993</c:v>
                </c:pt>
                <c:pt idx="12">
                  <c:v>46107273.609999999</c:v>
                </c:pt>
                <c:pt idx="13">
                  <c:v>52610558.904098392</c:v>
                </c:pt>
                <c:pt idx="14">
                  <c:v>64782236.447000004</c:v>
                </c:pt>
                <c:pt idx="15">
                  <c:v>92036889.089798033</c:v>
                </c:pt>
                <c:pt idx="16">
                  <c:v>117289491.19000004</c:v>
                </c:pt>
                <c:pt idx="17">
                  <c:v>147948445.83000001</c:v>
                </c:pt>
                <c:pt idx="18">
                  <c:v>150986387.44</c:v>
                </c:pt>
                <c:pt idx="19">
                  <c:v>191874758.16999987</c:v>
                </c:pt>
              </c:numCache>
            </c:numRef>
          </c:val>
          <c:extLst>
            <c:ext xmlns:c16="http://schemas.microsoft.com/office/drawing/2014/chart" uri="{C3380CC4-5D6E-409C-BE32-E72D297353CC}">
              <c16:uniqueId val="{00000000-5FF0-42F6-845A-3B3DCAF19010}"/>
            </c:ext>
          </c:extLst>
        </c:ser>
        <c:dLbls>
          <c:showLegendKey val="0"/>
          <c:showVal val="1"/>
          <c:showCatName val="0"/>
          <c:showSerName val="0"/>
          <c:showPercent val="0"/>
          <c:showBubbleSize val="0"/>
        </c:dLbls>
        <c:gapWidth val="150"/>
        <c:shape val="box"/>
        <c:axId val="305895680"/>
        <c:axId val="305926144"/>
        <c:axId val="0"/>
      </c:bar3DChart>
      <c:catAx>
        <c:axId val="305895680"/>
        <c:scaling>
          <c:orientation val="minMax"/>
        </c:scaling>
        <c:delete val="0"/>
        <c:axPos val="b"/>
        <c:numFmt formatCode="General" sourceLinked="0"/>
        <c:majorTickMark val="out"/>
        <c:minorTickMark val="none"/>
        <c:tickLblPos val="nextTo"/>
        <c:txPr>
          <a:bodyPr/>
          <a:lstStyle/>
          <a:p>
            <a:pPr>
              <a:defRPr b="1"/>
            </a:pPr>
            <a:endParaRPr lang="en-US"/>
          </a:p>
        </c:txPr>
        <c:crossAx val="305926144"/>
        <c:crosses val="autoZero"/>
        <c:auto val="1"/>
        <c:lblAlgn val="ctr"/>
        <c:lblOffset val="100"/>
        <c:noMultiLvlLbl val="0"/>
      </c:catAx>
      <c:valAx>
        <c:axId val="305926144"/>
        <c:scaling>
          <c:orientation val="minMax"/>
        </c:scaling>
        <c:delete val="0"/>
        <c:axPos val="l"/>
        <c:numFmt formatCode="_-&quot;Ls&quot;\ * #,##0.00_-;\-&quot;Ls&quot;\ * #,##0.00_-;_-&quot;Ls&quot;\ * &quot;-&quot;??_-;_-@_-" sourceLinked="1"/>
        <c:majorTickMark val="out"/>
        <c:minorTickMark val="none"/>
        <c:tickLblPos val="nextTo"/>
        <c:crossAx val="305895680"/>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visām pašvaldībām </a:t>
            </a:r>
            <a:r>
              <a:rPr lang="lv-LV"/>
              <a:t>periodā no</a:t>
            </a:r>
            <a:r>
              <a:rPr lang="lv-LV" baseline="0"/>
              <a:t> 1995</a:t>
            </a:r>
            <a:r>
              <a:rPr lang="lv-LV"/>
              <a:t>-2013</a:t>
            </a:r>
            <a:r>
              <a:rPr lang="en-US"/>
              <a:t>.</a:t>
            </a:r>
            <a:r>
              <a:rPr lang="lv-LV"/>
              <a:t> </a:t>
            </a:r>
            <a:r>
              <a:rPr lang="en-US"/>
              <a:t>gadam</a:t>
            </a:r>
            <a:r>
              <a:rPr lang="lv-LV"/>
              <a:t> (visvairāk)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7.6408680622239294E-3"/>
                  <c:y val="0.1234790863907969"/>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BF-4747-8E94-CA59A5133E64}"/>
                </c:ext>
              </c:extLst>
            </c:dLbl>
            <c:dLbl>
              <c:idx val="1"/>
              <c:layout>
                <c:manualLayout>
                  <c:x val="-1.3670439946032061E-3"/>
                  <c:y val="8.114508292846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BF-4747-8E94-CA59A5133E64}"/>
                </c:ext>
              </c:extLst>
            </c:dLbl>
            <c:dLbl>
              <c:idx val="2"/>
              <c:layout>
                <c:manualLayout>
                  <c:x val="1.6121503104794828E-2"/>
                  <c:y val="5.7998548053833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F-4747-8E94-CA59A5133E64}"/>
                </c:ext>
              </c:extLst>
            </c:dLbl>
            <c:dLbl>
              <c:idx val="3"/>
              <c:layout>
                <c:manualLayout>
                  <c:x val="1.1474542079419248E-2"/>
                  <c:y val="-7.6263472385100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BF-4747-8E94-CA59A5133E64}"/>
                </c:ext>
              </c:extLst>
            </c:dLbl>
            <c:dLbl>
              <c:idx val="4"/>
              <c:layout>
                <c:manualLayout>
                  <c:x val="1.2401995668545241E-4"/>
                  <c:y val="-2.902412464399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BF-4747-8E94-CA59A5133E64}"/>
                </c:ext>
              </c:extLst>
            </c:dLbl>
            <c:dLbl>
              <c:idx val="5"/>
              <c:layout>
                <c:manualLayout>
                  <c:x val="-1.5800347897803363E-3"/>
                  <c:y val="-3.207237393198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BF-4747-8E94-CA59A5133E64}"/>
                </c:ext>
              </c:extLst>
            </c:dLbl>
            <c:dLbl>
              <c:idx val="6"/>
              <c:layout>
                <c:manualLayout>
                  <c:x val="-6.5174669784026822E-3"/>
                  <c:y val="-5.3191768582118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BF-4747-8E94-CA59A5133E64}"/>
                </c:ext>
              </c:extLst>
            </c:dLbl>
            <c:dLbl>
              <c:idx val="7"/>
              <c:layout>
                <c:manualLayout>
                  <c:x val="2.1736872532519612E-3"/>
                  <c:y val="-3.4730831518400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BF-4747-8E94-CA59A5133E64}"/>
                </c:ext>
              </c:extLst>
            </c:dLbl>
            <c:dLbl>
              <c:idx val="8"/>
              <c:layout>
                <c:manualLayout>
                  <c:x val="3.2905087886626757E-3"/>
                  <c:y val="-8.4924052046685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BF-4747-8E94-CA59A5133E64}"/>
                </c:ext>
              </c:extLst>
            </c:dLbl>
            <c:dLbl>
              <c:idx val="9"/>
              <c:layout>
                <c:manualLayout>
                  <c:x val="8.0078890044496982E-3"/>
                  <c:y val="-2.0340369687831573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BF-4747-8E94-CA59A5133E64}"/>
                </c:ext>
              </c:extLst>
            </c:dLbl>
            <c:dLbl>
              <c:idx val="10"/>
              <c:layout>
                <c:manualLayout>
                  <c:x val="1.1167668022539837E-2"/>
                  <c:y val="-1.111111111111111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BF-4747-8E94-CA59A5133E64}"/>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novadi'!$B$602:$B$611</c:f>
              <c:strCache>
                <c:ptCount val="10"/>
                <c:pt idx="0">
                  <c:v>Madonas novada pašvaldība</c:v>
                </c:pt>
                <c:pt idx="1">
                  <c:v>Kuldīgas novada pašvaldība</c:v>
                </c:pt>
                <c:pt idx="2">
                  <c:v>Rēzeknes pilsētas dome</c:v>
                </c:pt>
                <c:pt idx="3">
                  <c:v>Jēkabpils pilsētas dome</c:v>
                </c:pt>
                <c:pt idx="4">
                  <c:v>Valmieras pilsētas pašvaldība</c:v>
                </c:pt>
                <c:pt idx="5">
                  <c:v>Jelgavas pilsētas dome</c:v>
                </c:pt>
                <c:pt idx="6">
                  <c:v>Ventspils pilsētas dome</c:v>
                </c:pt>
                <c:pt idx="7">
                  <c:v>Daugavpils pilsētas dome</c:v>
                </c:pt>
                <c:pt idx="8">
                  <c:v>Liepājas pilsētas dome</c:v>
                </c:pt>
                <c:pt idx="9">
                  <c:v>Rīgas pilsētas dome</c:v>
                </c:pt>
              </c:strCache>
            </c:strRef>
          </c:cat>
          <c:val>
            <c:numRef>
              <c:f>'pilsetas un novadi'!$C$602:$C$611</c:f>
              <c:numCache>
                <c:formatCode>_-"Ls"\ * #,##0.00_-;\-"Ls"\ * #,##0.00_-;_-"Ls"\ * "-"??_-;_-@_-</c:formatCode>
                <c:ptCount val="10"/>
                <c:pt idx="0">
                  <c:v>40540838.777500004</c:v>
                </c:pt>
                <c:pt idx="1">
                  <c:v>40653302.959999993</c:v>
                </c:pt>
                <c:pt idx="2">
                  <c:v>46107273.609999999</c:v>
                </c:pt>
                <c:pt idx="3">
                  <c:v>52610558.904098392</c:v>
                </c:pt>
                <c:pt idx="4">
                  <c:v>64782236.447000004</c:v>
                </c:pt>
                <c:pt idx="5">
                  <c:v>92036889.089798033</c:v>
                </c:pt>
                <c:pt idx="6">
                  <c:v>117289491.19000004</c:v>
                </c:pt>
                <c:pt idx="7">
                  <c:v>147948445.83000001</c:v>
                </c:pt>
                <c:pt idx="8">
                  <c:v>150986387.44</c:v>
                </c:pt>
                <c:pt idx="9">
                  <c:v>191874758.16999987</c:v>
                </c:pt>
              </c:numCache>
            </c:numRef>
          </c:val>
          <c:extLst>
            <c:ext xmlns:c16="http://schemas.microsoft.com/office/drawing/2014/chart" uri="{C3380CC4-5D6E-409C-BE32-E72D297353CC}">
              <c16:uniqueId val="{0000000B-C3BF-4747-8E94-CA59A5133E64}"/>
            </c:ext>
          </c:extLst>
        </c:ser>
        <c:dLbls>
          <c:showLegendKey val="0"/>
          <c:showVal val="1"/>
          <c:showCatName val="0"/>
          <c:showSerName val="0"/>
          <c:showPercent val="0"/>
          <c:showBubbleSize val="0"/>
        </c:dLbls>
        <c:gapWidth val="150"/>
        <c:shape val="box"/>
        <c:axId val="305968256"/>
        <c:axId val="305969792"/>
        <c:axId val="0"/>
      </c:bar3DChart>
      <c:catAx>
        <c:axId val="305968256"/>
        <c:scaling>
          <c:orientation val="minMax"/>
        </c:scaling>
        <c:delete val="0"/>
        <c:axPos val="b"/>
        <c:numFmt formatCode="General" sourceLinked="0"/>
        <c:majorTickMark val="out"/>
        <c:minorTickMark val="none"/>
        <c:tickLblPos val="nextTo"/>
        <c:txPr>
          <a:bodyPr/>
          <a:lstStyle/>
          <a:p>
            <a:pPr>
              <a:defRPr sz="900" b="1"/>
            </a:pPr>
            <a:endParaRPr lang="en-US"/>
          </a:p>
        </c:txPr>
        <c:crossAx val="305969792"/>
        <c:crosses val="autoZero"/>
        <c:auto val="1"/>
        <c:lblAlgn val="ctr"/>
        <c:lblOffset val="100"/>
        <c:noMultiLvlLbl val="0"/>
      </c:catAx>
      <c:valAx>
        <c:axId val="305969792"/>
        <c:scaling>
          <c:orientation val="minMax"/>
        </c:scaling>
        <c:delete val="1"/>
        <c:axPos val="l"/>
        <c:numFmt formatCode="_-&quot;Ls&quot;\ * #,##0.00_-;\-&quot;Ls&quot;\ * #,##0.00_-;_-&quot;Ls&quot;\ * &quot;-&quot;??_-;_-@_-" sourceLinked="1"/>
        <c:majorTickMark val="out"/>
        <c:minorTickMark val="none"/>
        <c:tickLblPos val="nextTo"/>
        <c:crossAx val="305968256"/>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 </a:t>
            </a:r>
            <a:r>
              <a:rPr lang="lv-LV">
                <a:solidFill>
                  <a:srgbClr val="FF0000"/>
                </a:solidFill>
              </a:rPr>
              <a:t>2013</a:t>
            </a:r>
            <a:r>
              <a:rPr lang="lv-LV"/>
              <a:t>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novadi'!$B$617:$B$626,'pilsetas un novadi'!$B$726:$B$735)</c:f>
              <c:strCache>
                <c:ptCount val="20"/>
                <c:pt idx="0">
                  <c:v>Baltinavas novada pašvaldība </c:v>
                </c:pt>
                <c:pt idx="1">
                  <c:v>Alsungas novada pašvaldība </c:v>
                </c:pt>
                <c:pt idx="2">
                  <c:v>Mērsraga novada pašvaldība </c:v>
                </c:pt>
                <c:pt idx="3">
                  <c:v>Rucavas novada pašvaldība  </c:v>
                </c:pt>
                <c:pt idx="4">
                  <c:v>Naukšēnu novada pašvaldība </c:v>
                </c:pt>
                <c:pt idx="5">
                  <c:v>Vārkavas novada pašvaldība  </c:v>
                </c:pt>
                <c:pt idx="6">
                  <c:v>Sējas novada pašvaldība  </c:v>
                </c:pt>
                <c:pt idx="7">
                  <c:v>Jaunpiebalgas novada pašvaldība </c:v>
                </c:pt>
                <c:pt idx="8">
                  <c:v>Rugāju novada pašvaldība  </c:v>
                </c:pt>
                <c:pt idx="9">
                  <c:v>Jaunpils novada pašvaldība  </c:v>
                </c:pt>
                <c:pt idx="10">
                  <c:v>Tukuma novada pašvaldība  </c:v>
                </c:pt>
                <c:pt idx="11">
                  <c:v>Talsu novada pašvaldība  </c:v>
                </c:pt>
                <c:pt idx="12">
                  <c:v>Rēzeknes pilsētas dome</c:v>
                </c:pt>
                <c:pt idx="13">
                  <c:v>Ogres novada pašvaldība  </c:v>
                </c:pt>
                <c:pt idx="14">
                  <c:v>Ventspils pilsētas dome</c:v>
                </c:pt>
                <c:pt idx="15">
                  <c:v>Jūrmalas pilsētas dome</c:v>
                </c:pt>
                <c:pt idx="16">
                  <c:v>Jelgavas pilsētas dome</c:v>
                </c:pt>
                <c:pt idx="17">
                  <c:v>Liepājas pilsētas dome</c:v>
                </c:pt>
                <c:pt idx="18">
                  <c:v>Daugavpils pilsētas dome</c:v>
                </c:pt>
                <c:pt idx="19">
                  <c:v>Rīgas pilsētas dome</c:v>
                </c:pt>
              </c:strCache>
            </c:strRef>
          </c:cat>
          <c:val>
            <c:numRef>
              <c:f>('pilsetas un novadi'!$C$617:$C$626,'pilsetas un novadi'!$C$726:$C$735)</c:f>
              <c:numCache>
                <c:formatCode>0</c:formatCode>
                <c:ptCount val="20"/>
                <c:pt idx="0">
                  <c:v>1288</c:v>
                </c:pt>
                <c:pt idx="1">
                  <c:v>1602</c:v>
                </c:pt>
                <c:pt idx="2">
                  <c:v>1782</c:v>
                </c:pt>
                <c:pt idx="3">
                  <c:v>1930</c:v>
                </c:pt>
                <c:pt idx="4">
                  <c:v>2158</c:v>
                </c:pt>
                <c:pt idx="5">
                  <c:v>2268</c:v>
                </c:pt>
                <c:pt idx="6">
                  <c:v>2452</c:v>
                </c:pt>
                <c:pt idx="7">
                  <c:v>2554</c:v>
                </c:pt>
                <c:pt idx="8">
                  <c:v>2589</c:v>
                </c:pt>
                <c:pt idx="9">
                  <c:v>2698</c:v>
                </c:pt>
                <c:pt idx="10">
                  <c:v>32455</c:v>
                </c:pt>
                <c:pt idx="11">
                  <c:v>33397</c:v>
                </c:pt>
                <c:pt idx="12">
                  <c:v>33438</c:v>
                </c:pt>
                <c:pt idx="13">
                  <c:v>37951</c:v>
                </c:pt>
                <c:pt idx="14">
                  <c:v>41431</c:v>
                </c:pt>
                <c:pt idx="15">
                  <c:v>57479</c:v>
                </c:pt>
                <c:pt idx="16">
                  <c:v>63046</c:v>
                </c:pt>
                <c:pt idx="17">
                  <c:v>81454</c:v>
                </c:pt>
                <c:pt idx="18">
                  <c:v>100006</c:v>
                </c:pt>
                <c:pt idx="19">
                  <c:v>696618</c:v>
                </c:pt>
              </c:numCache>
            </c:numRef>
          </c:val>
          <c:extLst>
            <c:ext xmlns:c16="http://schemas.microsoft.com/office/drawing/2014/chart" uri="{C3380CC4-5D6E-409C-BE32-E72D297353CC}">
              <c16:uniqueId val="{00000000-9441-44FC-BA04-082E285DF194}"/>
            </c:ext>
          </c:extLst>
        </c:ser>
        <c:dLbls>
          <c:showLegendKey val="0"/>
          <c:showVal val="1"/>
          <c:showCatName val="0"/>
          <c:showSerName val="0"/>
          <c:showPercent val="0"/>
          <c:showBubbleSize val="0"/>
        </c:dLbls>
        <c:gapWidth val="150"/>
        <c:shape val="box"/>
        <c:axId val="306007040"/>
        <c:axId val="306008832"/>
        <c:axId val="0"/>
      </c:bar3DChart>
      <c:catAx>
        <c:axId val="306007040"/>
        <c:scaling>
          <c:orientation val="minMax"/>
        </c:scaling>
        <c:delete val="0"/>
        <c:axPos val="b"/>
        <c:numFmt formatCode="General" sourceLinked="0"/>
        <c:majorTickMark val="out"/>
        <c:minorTickMark val="none"/>
        <c:tickLblPos val="nextTo"/>
        <c:txPr>
          <a:bodyPr/>
          <a:lstStyle/>
          <a:p>
            <a:pPr>
              <a:defRPr b="1"/>
            </a:pPr>
            <a:endParaRPr lang="en-US"/>
          </a:p>
        </c:txPr>
        <c:crossAx val="306008832"/>
        <c:crosses val="autoZero"/>
        <c:auto val="1"/>
        <c:lblAlgn val="ctr"/>
        <c:lblOffset val="100"/>
        <c:noMultiLvlLbl val="0"/>
      </c:catAx>
      <c:valAx>
        <c:axId val="306008832"/>
        <c:scaling>
          <c:orientation val="minMax"/>
        </c:scaling>
        <c:delete val="0"/>
        <c:axPos val="l"/>
        <c:numFmt formatCode="0" sourceLinked="1"/>
        <c:majorTickMark val="out"/>
        <c:minorTickMark val="none"/>
        <c:tickLblPos val="nextTo"/>
        <c:crossAx val="306007040"/>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 </a:t>
            </a:r>
            <a:r>
              <a:rPr lang="lv-LV">
                <a:solidFill>
                  <a:srgbClr val="FF0000"/>
                </a:solidFill>
              </a:rPr>
              <a:t>2013</a:t>
            </a:r>
            <a:r>
              <a:rPr lang="lv-LV"/>
              <a:t> (visvairāk)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54A-4AE7-833D-040B8AB0A458}"/>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C54A-4AE7-833D-040B8AB0A45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novadi'!$B$725:$B$735</c:f>
              <c:strCache>
                <c:ptCount val="11"/>
                <c:pt idx="0">
                  <c:v>Rēzeknes novada pašvaldība  </c:v>
                </c:pt>
                <c:pt idx="1">
                  <c:v>Tukuma novada pašvaldība  </c:v>
                </c:pt>
                <c:pt idx="2">
                  <c:v>Talsu novada pašvaldība  </c:v>
                </c:pt>
                <c:pt idx="3">
                  <c:v>Rēzeknes pilsētas dome</c:v>
                </c:pt>
                <c:pt idx="4">
                  <c:v>Ogres novada pašvaldība  </c:v>
                </c:pt>
                <c:pt idx="5">
                  <c:v>Ventspils pilsētas dome</c:v>
                </c:pt>
                <c:pt idx="6">
                  <c:v>Jūrmalas pilsētas dome</c:v>
                </c:pt>
                <c:pt idx="7">
                  <c:v>Jelgavas pilsētas dome</c:v>
                </c:pt>
                <c:pt idx="8">
                  <c:v>Liepājas pilsētas dome</c:v>
                </c:pt>
                <c:pt idx="9">
                  <c:v>Daugavpils pilsētas dome</c:v>
                </c:pt>
                <c:pt idx="10">
                  <c:v>Rīgas pilsētas dome</c:v>
                </c:pt>
              </c:strCache>
            </c:strRef>
          </c:cat>
          <c:val>
            <c:numRef>
              <c:f>'pilsetas un novadi'!$C$725:$C$735</c:f>
              <c:numCache>
                <c:formatCode>0</c:formatCode>
                <c:ptCount val="11"/>
                <c:pt idx="0">
                  <c:v>30901</c:v>
                </c:pt>
                <c:pt idx="1">
                  <c:v>32455</c:v>
                </c:pt>
                <c:pt idx="2">
                  <c:v>33397</c:v>
                </c:pt>
                <c:pt idx="3">
                  <c:v>33438</c:v>
                </c:pt>
                <c:pt idx="4">
                  <c:v>37951</c:v>
                </c:pt>
                <c:pt idx="5">
                  <c:v>41431</c:v>
                </c:pt>
                <c:pt idx="6">
                  <c:v>57479</c:v>
                </c:pt>
                <c:pt idx="7">
                  <c:v>63046</c:v>
                </c:pt>
                <c:pt idx="8">
                  <c:v>81454</c:v>
                </c:pt>
                <c:pt idx="9">
                  <c:v>100006</c:v>
                </c:pt>
                <c:pt idx="10">
                  <c:v>696618</c:v>
                </c:pt>
              </c:numCache>
            </c:numRef>
          </c:val>
          <c:extLst>
            <c:ext xmlns:c16="http://schemas.microsoft.com/office/drawing/2014/chart" uri="{C3380CC4-5D6E-409C-BE32-E72D297353CC}">
              <c16:uniqueId val="{00000002-C54A-4AE7-833D-040B8AB0A458}"/>
            </c:ext>
          </c:extLst>
        </c:ser>
        <c:dLbls>
          <c:showLegendKey val="0"/>
          <c:showVal val="1"/>
          <c:showCatName val="0"/>
          <c:showSerName val="0"/>
          <c:showPercent val="0"/>
          <c:showBubbleSize val="0"/>
        </c:dLbls>
        <c:gapWidth val="150"/>
        <c:shape val="box"/>
        <c:axId val="306042752"/>
        <c:axId val="306044288"/>
        <c:axId val="0"/>
      </c:bar3DChart>
      <c:catAx>
        <c:axId val="306042752"/>
        <c:scaling>
          <c:orientation val="minMax"/>
        </c:scaling>
        <c:delete val="0"/>
        <c:axPos val="b"/>
        <c:numFmt formatCode="General" sourceLinked="0"/>
        <c:majorTickMark val="out"/>
        <c:minorTickMark val="none"/>
        <c:tickLblPos val="nextTo"/>
        <c:txPr>
          <a:bodyPr/>
          <a:lstStyle/>
          <a:p>
            <a:pPr>
              <a:defRPr sz="900" b="1"/>
            </a:pPr>
            <a:endParaRPr lang="en-US"/>
          </a:p>
        </c:txPr>
        <c:crossAx val="306044288"/>
        <c:crosses val="autoZero"/>
        <c:auto val="1"/>
        <c:lblAlgn val="ctr"/>
        <c:lblOffset val="100"/>
        <c:noMultiLvlLbl val="0"/>
      </c:catAx>
      <c:valAx>
        <c:axId val="306044288"/>
        <c:scaling>
          <c:orientation val="minMax"/>
        </c:scaling>
        <c:delete val="1"/>
        <c:axPos val="l"/>
        <c:numFmt formatCode="0" sourceLinked="1"/>
        <c:majorTickMark val="out"/>
        <c:minorTickMark val="none"/>
        <c:tickLblPos val="nextTo"/>
        <c:crossAx val="306042752"/>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Iedzīvotāju skaits </a:t>
            </a:r>
            <a:r>
              <a:rPr lang="lv-LV">
                <a:solidFill>
                  <a:srgbClr val="FF0000"/>
                </a:solidFill>
              </a:rPr>
              <a:t>2013</a:t>
            </a:r>
            <a:r>
              <a:rPr lang="lv-LV"/>
              <a:t> (vismazāk)</a:t>
            </a:r>
            <a:r>
              <a:rPr lang="lv-LV" baseline="0"/>
              <a:t> </a:t>
            </a:r>
            <a:r>
              <a:rPr lang="lv-LV"/>
              <a:t>(10)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57EB-4750-9A30-D7F68E17D5C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novadi'!$B$617:$B$626</c:f>
              <c:strCache>
                <c:ptCount val="10"/>
                <c:pt idx="0">
                  <c:v>Baltinavas novada pašvaldība </c:v>
                </c:pt>
                <c:pt idx="1">
                  <c:v>Alsungas novada pašvaldība </c:v>
                </c:pt>
                <c:pt idx="2">
                  <c:v>Mērsraga novada pašvaldība </c:v>
                </c:pt>
                <c:pt idx="3">
                  <c:v>Rucavas novada pašvaldība  </c:v>
                </c:pt>
                <c:pt idx="4">
                  <c:v>Naukšēnu novada pašvaldība </c:v>
                </c:pt>
                <c:pt idx="5">
                  <c:v>Vārkavas novada pašvaldība  </c:v>
                </c:pt>
                <c:pt idx="6">
                  <c:v>Sējas novada pašvaldība  </c:v>
                </c:pt>
                <c:pt idx="7">
                  <c:v>Jaunpiebalgas novada pašvaldība </c:v>
                </c:pt>
                <c:pt idx="8">
                  <c:v>Rugāju novada pašvaldība  </c:v>
                </c:pt>
                <c:pt idx="9">
                  <c:v>Jaunpils novada pašvaldība  </c:v>
                </c:pt>
              </c:strCache>
            </c:strRef>
          </c:cat>
          <c:val>
            <c:numRef>
              <c:f>'pilsetas un novadi'!$C$617:$C$626</c:f>
              <c:numCache>
                <c:formatCode>0</c:formatCode>
                <c:ptCount val="10"/>
                <c:pt idx="0">
                  <c:v>1288</c:v>
                </c:pt>
                <c:pt idx="1">
                  <c:v>1602</c:v>
                </c:pt>
                <c:pt idx="2">
                  <c:v>1782</c:v>
                </c:pt>
                <c:pt idx="3">
                  <c:v>1930</c:v>
                </c:pt>
                <c:pt idx="4">
                  <c:v>2158</c:v>
                </c:pt>
                <c:pt idx="5">
                  <c:v>2268</c:v>
                </c:pt>
                <c:pt idx="6">
                  <c:v>2452</c:v>
                </c:pt>
                <c:pt idx="7">
                  <c:v>2554</c:v>
                </c:pt>
                <c:pt idx="8">
                  <c:v>2589</c:v>
                </c:pt>
                <c:pt idx="9">
                  <c:v>2698</c:v>
                </c:pt>
              </c:numCache>
            </c:numRef>
          </c:val>
          <c:extLst>
            <c:ext xmlns:c16="http://schemas.microsoft.com/office/drawing/2014/chart" uri="{C3380CC4-5D6E-409C-BE32-E72D297353CC}">
              <c16:uniqueId val="{00000001-57EB-4750-9A30-D7F68E17D5C8}"/>
            </c:ext>
          </c:extLst>
        </c:ser>
        <c:dLbls>
          <c:showLegendKey val="0"/>
          <c:showVal val="1"/>
          <c:showCatName val="0"/>
          <c:showSerName val="0"/>
          <c:showPercent val="0"/>
          <c:showBubbleSize val="0"/>
        </c:dLbls>
        <c:gapWidth val="150"/>
        <c:shape val="box"/>
        <c:axId val="306094464"/>
        <c:axId val="306096000"/>
        <c:axId val="0"/>
      </c:bar3DChart>
      <c:catAx>
        <c:axId val="306094464"/>
        <c:scaling>
          <c:orientation val="minMax"/>
        </c:scaling>
        <c:delete val="0"/>
        <c:axPos val="b"/>
        <c:numFmt formatCode="General" sourceLinked="0"/>
        <c:majorTickMark val="out"/>
        <c:minorTickMark val="none"/>
        <c:tickLblPos val="nextTo"/>
        <c:txPr>
          <a:bodyPr/>
          <a:lstStyle/>
          <a:p>
            <a:pPr>
              <a:defRPr sz="800" b="1"/>
            </a:pPr>
            <a:endParaRPr lang="en-US"/>
          </a:p>
        </c:txPr>
        <c:crossAx val="306096000"/>
        <c:crosses val="autoZero"/>
        <c:auto val="1"/>
        <c:lblAlgn val="ctr"/>
        <c:lblOffset val="100"/>
        <c:noMultiLvlLbl val="0"/>
      </c:catAx>
      <c:valAx>
        <c:axId val="306096000"/>
        <c:scaling>
          <c:orientation val="minMax"/>
        </c:scaling>
        <c:delete val="1"/>
        <c:axPos val="l"/>
        <c:numFmt formatCode="0" sourceLinked="1"/>
        <c:majorTickMark val="out"/>
        <c:minorTickMark val="none"/>
        <c:tickLblPos val="nextTo"/>
        <c:crossAx val="30609446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51C2-45E4-85DA-9B0CEFC27643}"/>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novadi'!$B$738:$B$747</c:f>
              <c:strCache>
                <c:ptCount val="10"/>
                <c:pt idx="0">
                  <c:v>Ciblas novada pašvaldība</c:v>
                </c:pt>
                <c:pt idx="1">
                  <c:v>Alsungas novada pašvaldība </c:v>
                </c:pt>
                <c:pt idx="2">
                  <c:v>Viļānu novada pašvaldība  </c:v>
                </c:pt>
                <c:pt idx="3">
                  <c:v>Dobeles novada pašvaldība</c:v>
                </c:pt>
                <c:pt idx="4">
                  <c:v>Jaunpils novada pašvaldība  </c:v>
                </c:pt>
                <c:pt idx="5">
                  <c:v>Nīcas  novada pašvaldība </c:v>
                </c:pt>
                <c:pt idx="6">
                  <c:v>Salas novada pašvaldība  </c:v>
                </c:pt>
                <c:pt idx="7">
                  <c:v>Rīgas pilsētas dome</c:v>
                </c:pt>
                <c:pt idx="8">
                  <c:v>Siguldas novada pašvaldība  </c:v>
                </c:pt>
                <c:pt idx="9">
                  <c:v>Riebiņu novada pašvaldība  </c:v>
                </c:pt>
              </c:strCache>
            </c:strRef>
          </c:cat>
          <c:val>
            <c:numRef>
              <c:f>'pilsetas un novadi'!$C$738:$C$747</c:f>
              <c:numCache>
                <c:formatCode>_-"Ls"\ * #,##0.00_-;\-"Ls"\ * #,##0.00_-;_-"Ls"\ * "-"??_-;_-@_-</c:formatCode>
                <c:ptCount val="10"/>
                <c:pt idx="0">
                  <c:v>147.61424510423248</c:v>
                </c:pt>
                <c:pt idx="1">
                  <c:v>147.64802746566795</c:v>
                </c:pt>
                <c:pt idx="2">
                  <c:v>149.00665638313501</c:v>
                </c:pt>
                <c:pt idx="3">
                  <c:v>204.74710300161485</c:v>
                </c:pt>
                <c:pt idx="4">
                  <c:v>219.43352853965902</c:v>
                </c:pt>
                <c:pt idx="5">
                  <c:v>221.68045842217484</c:v>
                </c:pt>
                <c:pt idx="6">
                  <c:v>262.18026720264839</c:v>
                </c:pt>
                <c:pt idx="7">
                  <c:v>262.37640940946096</c:v>
                </c:pt>
                <c:pt idx="8">
                  <c:v>273.80263450324566</c:v>
                </c:pt>
                <c:pt idx="9">
                  <c:v>288.16439539996617</c:v>
                </c:pt>
              </c:numCache>
            </c:numRef>
          </c:val>
          <c:extLst>
            <c:ext xmlns:c16="http://schemas.microsoft.com/office/drawing/2014/chart" uri="{C3380CC4-5D6E-409C-BE32-E72D297353CC}">
              <c16:uniqueId val="{00000001-51C2-45E4-85DA-9B0CEFC27643}"/>
            </c:ext>
          </c:extLst>
        </c:ser>
        <c:dLbls>
          <c:showLegendKey val="0"/>
          <c:showVal val="1"/>
          <c:showCatName val="0"/>
          <c:showSerName val="0"/>
          <c:showPercent val="0"/>
          <c:showBubbleSize val="0"/>
        </c:dLbls>
        <c:gapWidth val="150"/>
        <c:shape val="box"/>
        <c:axId val="306190976"/>
        <c:axId val="306200960"/>
        <c:axId val="0"/>
      </c:bar3DChart>
      <c:catAx>
        <c:axId val="306190976"/>
        <c:scaling>
          <c:orientation val="minMax"/>
        </c:scaling>
        <c:delete val="0"/>
        <c:axPos val="b"/>
        <c:numFmt formatCode="General" sourceLinked="0"/>
        <c:majorTickMark val="out"/>
        <c:minorTickMark val="none"/>
        <c:tickLblPos val="nextTo"/>
        <c:txPr>
          <a:bodyPr/>
          <a:lstStyle/>
          <a:p>
            <a:pPr>
              <a:defRPr b="1"/>
            </a:pPr>
            <a:endParaRPr lang="en-US"/>
          </a:p>
        </c:txPr>
        <c:crossAx val="306200960"/>
        <c:crosses val="autoZero"/>
        <c:auto val="1"/>
        <c:lblAlgn val="ctr"/>
        <c:lblOffset val="100"/>
        <c:noMultiLvlLbl val="0"/>
      </c:catAx>
      <c:valAx>
        <c:axId val="306200960"/>
        <c:scaling>
          <c:orientation val="minMax"/>
        </c:scaling>
        <c:delete val="1"/>
        <c:axPos val="l"/>
        <c:numFmt formatCode="_-&quot;Ls&quot;\ * #,##0.00_-;\-&quot;Ls&quot;\ * #,##0.00_-;_-&quot;Ls&quot;\ * &quot;-&quot;??_-;_-@_-" sourceLinked="1"/>
        <c:majorTickMark val="out"/>
        <c:minorTickMark val="none"/>
        <c:tickLblPos val="nextTo"/>
        <c:crossAx val="30619097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 pašvaldībām </a:t>
            </a:r>
            <a:r>
              <a:rPr lang="lv-LV">
                <a:solidFill>
                  <a:sysClr val="windowText" lastClr="000000"/>
                </a:solidFill>
              </a:rPr>
              <a:t>uz vienu iedzīvotāju</a:t>
            </a:r>
            <a:r>
              <a:rPr lang="lv-LV" baseline="0">
                <a:solidFill>
                  <a:sysClr val="windowText" lastClr="000000"/>
                </a:solidFill>
              </a:rPr>
              <a:t>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novadi'!$B$738:$B$747,'pilsetas un novadi'!$B$847:$B$856)</c:f>
              <c:strCache>
                <c:ptCount val="20"/>
                <c:pt idx="0">
                  <c:v>Ciblas novada pašvaldība</c:v>
                </c:pt>
                <c:pt idx="1">
                  <c:v>Alsungas novada pašvaldība </c:v>
                </c:pt>
                <c:pt idx="2">
                  <c:v>Viļānu novada pašvaldība  </c:v>
                </c:pt>
                <c:pt idx="3">
                  <c:v>Dobeles novada pašvaldība</c:v>
                </c:pt>
                <c:pt idx="4">
                  <c:v>Jaunpils novada pašvaldība  </c:v>
                </c:pt>
                <c:pt idx="5">
                  <c:v>Nīcas  novada pašvaldība </c:v>
                </c:pt>
                <c:pt idx="6">
                  <c:v>Salas novada pašvaldība  </c:v>
                </c:pt>
                <c:pt idx="7">
                  <c:v>Rīgas pilsētas dome</c:v>
                </c:pt>
                <c:pt idx="8">
                  <c:v>Siguldas novada pašvaldība  </c:v>
                </c:pt>
                <c:pt idx="9">
                  <c:v>Riebiņu novada pašvaldība  </c:v>
                </c:pt>
                <c:pt idx="10">
                  <c:v>Aizkraukles novada pašvaldība </c:v>
                </c:pt>
                <c:pt idx="11">
                  <c:v>Liepājas pilsētas dome</c:v>
                </c:pt>
                <c:pt idx="12">
                  <c:v>Jēkabpils pilsētas dome</c:v>
                </c:pt>
                <c:pt idx="13">
                  <c:v>Varakļānu novada pašvaldība </c:v>
                </c:pt>
                <c:pt idx="14">
                  <c:v>Rūjienas novada pašvaldība  </c:v>
                </c:pt>
                <c:pt idx="15">
                  <c:v>Mērsraga novada pašvaldība </c:v>
                </c:pt>
                <c:pt idx="16">
                  <c:v>Valmieras pilsētas pašvaldība</c:v>
                </c:pt>
                <c:pt idx="17">
                  <c:v>Ventspils pilsētas dome</c:v>
                </c:pt>
                <c:pt idx="18">
                  <c:v>Mazsalacas novada pašvaldība </c:v>
                </c:pt>
                <c:pt idx="19">
                  <c:v>Krustpils novada pašvaldība </c:v>
                </c:pt>
              </c:strCache>
            </c:strRef>
          </c:cat>
          <c:val>
            <c:numRef>
              <c:f>('pilsetas un novadi'!$C$738:$C$747,'pilsetas un novadi'!$C$847:$C$856)</c:f>
              <c:numCache>
                <c:formatCode>_-"Ls"\ * #,##0.00_-;\-"Ls"\ * #,##0.00_-;_-"Ls"\ * "-"??_-;_-@_-</c:formatCode>
                <c:ptCount val="20"/>
                <c:pt idx="0">
                  <c:v>147.61424510423248</c:v>
                </c:pt>
                <c:pt idx="1">
                  <c:v>147.64802746566795</c:v>
                </c:pt>
                <c:pt idx="2">
                  <c:v>149.00665638313501</c:v>
                </c:pt>
                <c:pt idx="3">
                  <c:v>204.74710300161485</c:v>
                </c:pt>
                <c:pt idx="4">
                  <c:v>219.43352853965902</c:v>
                </c:pt>
                <c:pt idx="5">
                  <c:v>221.68045842217484</c:v>
                </c:pt>
                <c:pt idx="6">
                  <c:v>262.18026720264839</c:v>
                </c:pt>
                <c:pt idx="7">
                  <c:v>262.37640940946096</c:v>
                </c:pt>
                <c:pt idx="8">
                  <c:v>273.80263450324566</c:v>
                </c:pt>
                <c:pt idx="9">
                  <c:v>288.16439539996617</c:v>
                </c:pt>
                <c:pt idx="10">
                  <c:v>1699.9794971067861</c:v>
                </c:pt>
                <c:pt idx="11">
                  <c:v>1709.5065121418224</c:v>
                </c:pt>
                <c:pt idx="12">
                  <c:v>1885.4112496220835</c:v>
                </c:pt>
                <c:pt idx="13">
                  <c:v>1891.1360216759185</c:v>
                </c:pt>
                <c:pt idx="14">
                  <c:v>1900.4350300697618</c:v>
                </c:pt>
                <c:pt idx="15">
                  <c:v>2045.2741638608302</c:v>
                </c:pt>
                <c:pt idx="16">
                  <c:v>2207.5620547481358</c:v>
                </c:pt>
                <c:pt idx="17">
                  <c:v>2637.3859233424259</c:v>
                </c:pt>
                <c:pt idx="18">
                  <c:v>2650.6366294524182</c:v>
                </c:pt>
                <c:pt idx="19">
                  <c:v>2793.6191890667469</c:v>
                </c:pt>
              </c:numCache>
            </c:numRef>
          </c:val>
          <c:extLst>
            <c:ext xmlns:c16="http://schemas.microsoft.com/office/drawing/2014/chart" uri="{C3380CC4-5D6E-409C-BE32-E72D297353CC}">
              <c16:uniqueId val="{00000000-6B72-4024-A982-1C1522C01363}"/>
            </c:ext>
          </c:extLst>
        </c:ser>
        <c:dLbls>
          <c:showLegendKey val="0"/>
          <c:showVal val="1"/>
          <c:showCatName val="0"/>
          <c:showSerName val="0"/>
          <c:showPercent val="0"/>
          <c:showBubbleSize val="0"/>
        </c:dLbls>
        <c:gapWidth val="150"/>
        <c:shape val="box"/>
        <c:axId val="306230016"/>
        <c:axId val="306231552"/>
        <c:axId val="0"/>
      </c:bar3DChart>
      <c:catAx>
        <c:axId val="306230016"/>
        <c:scaling>
          <c:orientation val="minMax"/>
        </c:scaling>
        <c:delete val="0"/>
        <c:axPos val="b"/>
        <c:numFmt formatCode="General" sourceLinked="0"/>
        <c:majorTickMark val="out"/>
        <c:minorTickMark val="none"/>
        <c:tickLblPos val="nextTo"/>
        <c:txPr>
          <a:bodyPr/>
          <a:lstStyle/>
          <a:p>
            <a:pPr>
              <a:defRPr b="1"/>
            </a:pPr>
            <a:endParaRPr lang="en-US"/>
          </a:p>
        </c:txPr>
        <c:crossAx val="306231552"/>
        <c:crosses val="autoZero"/>
        <c:auto val="1"/>
        <c:lblAlgn val="ctr"/>
        <c:lblOffset val="100"/>
        <c:noMultiLvlLbl val="0"/>
      </c:catAx>
      <c:valAx>
        <c:axId val="306231552"/>
        <c:scaling>
          <c:orientation val="minMax"/>
        </c:scaling>
        <c:delete val="0"/>
        <c:axPos val="l"/>
        <c:numFmt formatCode="_-&quot;Ls&quot;\ * #,##0.00_-;\-&quot;Ls&quot;\ * #,##0.00_-;_-&quot;Ls&quot;\ * &quot;-&quot;??_-;_-@_-" sourceLinked="1"/>
        <c:majorTickMark val="out"/>
        <c:minorTickMark val="none"/>
        <c:tickLblPos val="nextTo"/>
        <c:crossAx val="306230016"/>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a:t>
            </a:r>
            <a:r>
              <a:rPr lang="lv-LV">
                <a:solidFill>
                  <a:srgbClr val="FF0000"/>
                </a:solidFill>
              </a:rPr>
              <a:t>visām pašvaldībām </a:t>
            </a:r>
            <a:r>
              <a:rPr lang="lv-LV">
                <a:solidFill>
                  <a:sysClr val="windowText" lastClr="000000"/>
                </a:solidFill>
              </a:rPr>
              <a:t>uz vienu iedzīvotāju </a:t>
            </a:r>
            <a:r>
              <a:rPr lang="lv-LV"/>
              <a:t>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6.0148524088517374E-3"/>
                  <c:y val="7.7379994167395744E-2"/>
                </c:manualLayout>
              </c:layout>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CE-4F54-A2B0-90C64FA9DF78}"/>
                </c:ext>
              </c:extLst>
            </c:dLbl>
            <c:dLbl>
              <c:idx val="1"/>
              <c:layout>
                <c:manualLayout>
                  <c:x val="6.7987710067047308E-3"/>
                  <c:y val="5.277631962671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CE-4F54-A2B0-90C64FA9DF78}"/>
                </c:ext>
              </c:extLst>
            </c:dLbl>
            <c:dLbl>
              <c:idx val="2"/>
              <c:layout>
                <c:manualLayout>
                  <c:x val="4.7393364928909956E-3"/>
                  <c:y val="2.9629629629629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CE-4F54-A2B0-90C64FA9DF78}"/>
                </c:ext>
              </c:extLst>
            </c:dLbl>
            <c:dLbl>
              <c:idx val="3"/>
              <c:layout>
                <c:manualLayout>
                  <c:x val="-3.1595576619273301E-3"/>
                  <c:y val="1.7196267133275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E-4F54-A2B0-90C64FA9DF78}"/>
                </c:ext>
              </c:extLst>
            </c:dLbl>
            <c:dLbl>
              <c:idx val="4"/>
              <c:layout>
                <c:manualLayout>
                  <c:x val="-6.3845455337040212E-3"/>
                  <c:y val="2.8906386701662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E-4F54-A2B0-90C64FA9DF78}"/>
                </c:ext>
              </c:extLst>
            </c:dLbl>
            <c:dLbl>
              <c:idx val="5"/>
              <c:layout>
                <c:manualLayout>
                  <c:x val="-1.5799032229975992E-3"/>
                  <c:y val="-3.7037037037037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E-4F54-A2B0-90C64FA9DF78}"/>
                </c:ext>
              </c:extLst>
            </c:dLbl>
            <c:dLbl>
              <c:idx val="7"/>
              <c:layout>
                <c:manualLayout>
                  <c:x val="-1.078230150141185E-3"/>
                  <c:y val="7.302420530766987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CE-4F54-A2B0-90C64FA9DF78}"/>
                </c:ext>
              </c:extLst>
            </c:dLbl>
            <c:dLbl>
              <c:idx val="8"/>
              <c:layout>
                <c:manualLayout>
                  <c:x val="3.2905424736599867E-3"/>
                  <c:y val="-1.4002041411490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CE-4F54-A2B0-90C64FA9DF78}"/>
                </c:ext>
              </c:extLst>
            </c:dLbl>
            <c:dLbl>
              <c:idx val="9"/>
              <c:layout>
                <c:manualLayout>
                  <c:x val="1.1268997617045117E-2"/>
                  <c:y val="-2.7432568269391857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CE-4F54-A2B0-90C64FA9DF78}"/>
                </c:ext>
              </c:extLst>
            </c:dLbl>
            <c:dLbl>
              <c:idx val="10"/>
              <c:layout>
                <c:manualLayout>
                  <c:x val="1.1167668022539837E-2"/>
                  <c:y val="-1.1111111111111112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CE-4F54-A2B0-90C64FA9DF78}"/>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novadi'!$B$847:$B$856</c:f>
              <c:strCache>
                <c:ptCount val="10"/>
                <c:pt idx="0">
                  <c:v>Aizkraukles novada pašvaldība </c:v>
                </c:pt>
                <c:pt idx="1">
                  <c:v>Liepājas pilsētas dome</c:v>
                </c:pt>
                <c:pt idx="2">
                  <c:v>Jēkabpils pilsētas dome</c:v>
                </c:pt>
                <c:pt idx="3">
                  <c:v>Varakļānu novada pašvaldība </c:v>
                </c:pt>
                <c:pt idx="4">
                  <c:v>Rūjienas novada pašvaldība  </c:v>
                </c:pt>
                <c:pt idx="5">
                  <c:v>Mērsraga novada pašvaldība </c:v>
                </c:pt>
                <c:pt idx="6">
                  <c:v>Valmieras pilsētas pašvaldība</c:v>
                </c:pt>
                <c:pt idx="7">
                  <c:v>Ventspils pilsētas dome</c:v>
                </c:pt>
                <c:pt idx="8">
                  <c:v>Mazsalacas novada pašvaldība </c:v>
                </c:pt>
                <c:pt idx="9">
                  <c:v>Krustpils novada pašvaldība </c:v>
                </c:pt>
              </c:strCache>
            </c:strRef>
          </c:cat>
          <c:val>
            <c:numRef>
              <c:f>'pilsetas un novadi'!$C$847:$C$856</c:f>
              <c:numCache>
                <c:formatCode>_-"Ls"\ * #,##0.00_-;\-"Ls"\ * #,##0.00_-;_-"Ls"\ * "-"??_-;_-@_-</c:formatCode>
                <c:ptCount val="10"/>
                <c:pt idx="0">
                  <c:v>1699.9794971067861</c:v>
                </c:pt>
                <c:pt idx="1">
                  <c:v>1709.5065121418224</c:v>
                </c:pt>
                <c:pt idx="2">
                  <c:v>1885.4112496220835</c:v>
                </c:pt>
                <c:pt idx="3">
                  <c:v>1891.1360216759185</c:v>
                </c:pt>
                <c:pt idx="4">
                  <c:v>1900.4350300697618</c:v>
                </c:pt>
                <c:pt idx="5">
                  <c:v>2045.2741638608302</c:v>
                </c:pt>
                <c:pt idx="6">
                  <c:v>2207.5620547481358</c:v>
                </c:pt>
                <c:pt idx="7">
                  <c:v>2637.3859233424259</c:v>
                </c:pt>
                <c:pt idx="8">
                  <c:v>2650.6366294524182</c:v>
                </c:pt>
                <c:pt idx="9">
                  <c:v>2793.6191890667469</c:v>
                </c:pt>
              </c:numCache>
            </c:numRef>
          </c:val>
          <c:extLst>
            <c:ext xmlns:c16="http://schemas.microsoft.com/office/drawing/2014/chart" uri="{C3380CC4-5D6E-409C-BE32-E72D297353CC}">
              <c16:uniqueId val="{0000000A-56CE-4F54-A2B0-90C64FA9DF78}"/>
            </c:ext>
          </c:extLst>
        </c:ser>
        <c:dLbls>
          <c:showLegendKey val="0"/>
          <c:showVal val="1"/>
          <c:showCatName val="0"/>
          <c:showSerName val="0"/>
          <c:showPercent val="0"/>
          <c:showBubbleSize val="0"/>
        </c:dLbls>
        <c:gapWidth val="150"/>
        <c:shape val="box"/>
        <c:axId val="306274304"/>
        <c:axId val="306275840"/>
        <c:axId val="0"/>
      </c:bar3DChart>
      <c:catAx>
        <c:axId val="306274304"/>
        <c:scaling>
          <c:orientation val="minMax"/>
        </c:scaling>
        <c:delete val="0"/>
        <c:axPos val="b"/>
        <c:numFmt formatCode="General" sourceLinked="0"/>
        <c:majorTickMark val="out"/>
        <c:minorTickMark val="none"/>
        <c:tickLblPos val="nextTo"/>
        <c:txPr>
          <a:bodyPr/>
          <a:lstStyle/>
          <a:p>
            <a:pPr>
              <a:defRPr sz="900" b="1"/>
            </a:pPr>
            <a:endParaRPr lang="en-US"/>
          </a:p>
        </c:txPr>
        <c:crossAx val="306275840"/>
        <c:crosses val="autoZero"/>
        <c:auto val="1"/>
        <c:lblAlgn val="ctr"/>
        <c:lblOffset val="100"/>
        <c:noMultiLvlLbl val="0"/>
      </c:catAx>
      <c:valAx>
        <c:axId val="306275840"/>
        <c:scaling>
          <c:orientation val="minMax"/>
        </c:scaling>
        <c:delete val="1"/>
        <c:axPos val="l"/>
        <c:numFmt formatCode="_-&quot;Ls&quot;\ * #,##0.00_-;\-&quot;Ls&quot;\ * #,##0.00_-;_-&quot;Ls&quot;\ * &quot;-&quot;??_-;_-@_-" sourceLinked="1"/>
        <c:majorTickMark val="out"/>
        <c:minorTickMark val="none"/>
        <c:tickLblPos val="nextTo"/>
        <c:crossAx val="306274304"/>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layout>
                <c:manualLayout>
                  <c:x val="4.4348867203256471E-3"/>
                  <c:y val="-3.9778361038203557E-4"/>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18-48E3-BC90-C6538219725D}"/>
                </c:ext>
              </c:extLst>
            </c:dLbl>
            <c:dLbl>
              <c:idx val="1"/>
              <c:layout>
                <c:manualLayout>
                  <c:x val="-4.2441956359880557E-3"/>
                  <c:y val="9.244677748614756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8E3-BC90-C6538219725D}"/>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8E3-BC90-C6538219725D}"/>
                </c:ext>
              </c:extLst>
            </c:dLbl>
            <c:dLbl>
              <c:idx val="4"/>
              <c:layout>
                <c:manualLayout>
                  <c:x val="-9.5909575744998529E-3"/>
                  <c:y val="-8.130650335374745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8E3-BC90-C6538219725D}"/>
                </c:ext>
              </c:extLst>
            </c:dLbl>
            <c:dLbl>
              <c:idx val="7"/>
              <c:layout>
                <c:manualLayout>
                  <c:x val="-4.2378123485493462E-3"/>
                  <c:y val="4.4340951283528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8E3-BC90-C6538219725D}"/>
                </c:ext>
              </c:extLst>
            </c:dLbl>
            <c:dLbl>
              <c:idx val="8"/>
              <c:layout>
                <c:manualLayout>
                  <c:x val="9.6096090036739724E-3"/>
                  <c:y val="-3.2520325203252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8E3-BC90-C6538219725D}"/>
                </c:ext>
              </c:extLst>
            </c:dLbl>
            <c:dLbl>
              <c:idx val="9"/>
              <c:layout>
                <c:manualLayout>
                  <c:x val="1.279414068354086E-2"/>
                  <c:y val="-6.6124526100904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8E3-BC90-C6538219725D}"/>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novadi'!$B$859:$B$868</c:f>
              <c:strCache>
                <c:ptCount val="10"/>
                <c:pt idx="0">
                  <c:v>Carnikavas novada pašvaldība</c:v>
                </c:pt>
                <c:pt idx="1">
                  <c:v>Ikšķiles novada pašvaldība </c:v>
                </c:pt>
                <c:pt idx="2">
                  <c:v>Stopiņu novada pašvaldība  </c:v>
                </c:pt>
                <c:pt idx="3">
                  <c:v>Garkalnes novada pašvaldība </c:v>
                </c:pt>
                <c:pt idx="4">
                  <c:v>Sējas novada pašvaldība  </c:v>
                </c:pt>
                <c:pt idx="5">
                  <c:v>Salaspils novada pašvaldība  </c:v>
                </c:pt>
                <c:pt idx="6">
                  <c:v>Rīgas pilsētas dome</c:v>
                </c:pt>
                <c:pt idx="7">
                  <c:v>Rundāles novada pašvaldība  </c:v>
                </c:pt>
                <c:pt idx="8">
                  <c:v>Mārupes novada pašvaldība </c:v>
                </c:pt>
                <c:pt idx="9">
                  <c:v>Alsungas novada pašvaldība </c:v>
                </c:pt>
              </c:strCache>
            </c:strRef>
          </c:cat>
          <c:val>
            <c:numRef>
              <c:f>'pilsetas un novadi'!$C$859:$C$868</c:f>
              <c:numCache>
                <c:formatCode>_-"Ls"\ * #,##0.00_-;\-"Ls"\ * #,##0.00_-;_-"Ls"\ * "-"??_-;_-@_-</c:formatCode>
                <c:ptCount val="10"/>
                <c:pt idx="0">
                  <c:v>0</c:v>
                </c:pt>
                <c:pt idx="1">
                  <c:v>1.3204225352112675</c:v>
                </c:pt>
                <c:pt idx="2">
                  <c:v>3.7961820285383725</c:v>
                </c:pt>
                <c:pt idx="3">
                  <c:v>5.3688786600179004</c:v>
                </c:pt>
                <c:pt idx="4">
                  <c:v>8.1566068515497552</c:v>
                </c:pt>
                <c:pt idx="5">
                  <c:v>11.819116135662899</c:v>
                </c:pt>
                <c:pt idx="6">
                  <c:v>13.061144845525094</c:v>
                </c:pt>
                <c:pt idx="7">
                  <c:v>13.970712001346575</c:v>
                </c:pt>
                <c:pt idx="8">
                  <c:v>23.433540148183845</c:v>
                </c:pt>
                <c:pt idx="9">
                  <c:v>37.453183520599254</c:v>
                </c:pt>
              </c:numCache>
            </c:numRef>
          </c:val>
          <c:extLst>
            <c:ext xmlns:c16="http://schemas.microsoft.com/office/drawing/2014/chart" uri="{C3380CC4-5D6E-409C-BE32-E72D297353CC}">
              <c16:uniqueId val="{00000007-5A18-48E3-BC90-C6538219725D}"/>
            </c:ext>
          </c:extLst>
        </c:ser>
        <c:dLbls>
          <c:showLegendKey val="0"/>
          <c:showVal val="1"/>
          <c:showCatName val="0"/>
          <c:showSerName val="0"/>
          <c:showPercent val="0"/>
          <c:showBubbleSize val="0"/>
        </c:dLbls>
        <c:gapWidth val="150"/>
        <c:shape val="box"/>
        <c:axId val="310782208"/>
        <c:axId val="310792192"/>
        <c:axId val="0"/>
      </c:bar3DChart>
      <c:catAx>
        <c:axId val="310782208"/>
        <c:scaling>
          <c:orientation val="minMax"/>
        </c:scaling>
        <c:delete val="0"/>
        <c:axPos val="b"/>
        <c:numFmt formatCode="General" sourceLinked="0"/>
        <c:majorTickMark val="out"/>
        <c:minorTickMark val="none"/>
        <c:tickLblPos val="nextTo"/>
        <c:txPr>
          <a:bodyPr/>
          <a:lstStyle/>
          <a:p>
            <a:pPr>
              <a:defRPr b="1"/>
            </a:pPr>
            <a:endParaRPr lang="en-US"/>
          </a:p>
        </c:txPr>
        <c:crossAx val="310792192"/>
        <c:crosses val="autoZero"/>
        <c:auto val="1"/>
        <c:lblAlgn val="ctr"/>
        <c:lblOffset val="100"/>
        <c:noMultiLvlLbl val="0"/>
      </c:catAx>
      <c:valAx>
        <c:axId val="310792192"/>
        <c:scaling>
          <c:orientation val="minMax"/>
        </c:scaling>
        <c:delete val="1"/>
        <c:axPos val="l"/>
        <c:numFmt formatCode="_-&quot;Ls&quot;\ * #,##0.00_-;\-&quot;Ls&quot;\ * #,##0.00_-;_-&quot;Ls&quot;\ * &quot;-&quot;??_-;_-@_-" sourceLinked="1"/>
        <c:majorTickMark val="out"/>
        <c:minorTickMark val="none"/>
        <c:tickLblPos val="nextTo"/>
        <c:crossAx val="310782208"/>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solidFill>
                  <a:sysClr val="windowText" lastClr="000000"/>
                </a:solidFill>
              </a:rPr>
              <a:t>uz vienu iedzīvotāju</a:t>
            </a:r>
            <a:r>
              <a:rPr lang="lv-LV" baseline="0">
                <a:solidFill>
                  <a:sysClr val="windowText" lastClr="000000"/>
                </a:solidFill>
              </a:rPr>
              <a:t>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novadi'!$B$859:$B$868,'pilsetas un novadi'!$B$968:$B$977)</c:f>
              <c:strCache>
                <c:ptCount val="20"/>
                <c:pt idx="0">
                  <c:v>Carnikavas novada pašvaldība</c:v>
                </c:pt>
                <c:pt idx="1">
                  <c:v>Ikšķiles novada pašvaldība </c:v>
                </c:pt>
                <c:pt idx="2">
                  <c:v>Stopiņu novada pašvaldība  </c:v>
                </c:pt>
                <c:pt idx="3">
                  <c:v>Garkalnes novada pašvaldība </c:v>
                </c:pt>
                <c:pt idx="4">
                  <c:v>Sējas novada pašvaldība  </c:v>
                </c:pt>
                <c:pt idx="5">
                  <c:v>Salaspils novada pašvaldība  </c:v>
                </c:pt>
                <c:pt idx="6">
                  <c:v>Rīgas pilsētas dome</c:v>
                </c:pt>
                <c:pt idx="7">
                  <c:v>Rundāles novada pašvaldība  </c:v>
                </c:pt>
                <c:pt idx="8">
                  <c:v>Mārupes novada pašvaldība </c:v>
                </c:pt>
                <c:pt idx="9">
                  <c:v>Alsungas novada pašvaldība </c:v>
                </c:pt>
                <c:pt idx="10">
                  <c:v>Jaunpiebalgas novada pašvaldība </c:v>
                </c:pt>
                <c:pt idx="11">
                  <c:v>Durbes novada pašvaldība </c:v>
                </c:pt>
                <c:pt idx="12">
                  <c:v>Cēsu novada pašvaldība</c:v>
                </c:pt>
                <c:pt idx="13">
                  <c:v>Priekules novada pašvaldība  </c:v>
                </c:pt>
                <c:pt idx="14">
                  <c:v>Apes novada pašvaldība</c:v>
                </c:pt>
                <c:pt idx="15">
                  <c:v>Strenču novada pašvaldība  </c:v>
                </c:pt>
                <c:pt idx="16">
                  <c:v>Jaunpils novada pašvaldība  </c:v>
                </c:pt>
                <c:pt idx="17">
                  <c:v>Ludzas novada pašvaldība</c:v>
                </c:pt>
                <c:pt idx="18">
                  <c:v>Līvānu novada pašvaldība</c:v>
                </c:pt>
                <c:pt idx="19">
                  <c:v>Cesvaines novada pašvaldība </c:v>
                </c:pt>
              </c:strCache>
            </c:strRef>
          </c:cat>
          <c:val>
            <c:numRef>
              <c:f>('pilsetas un novadi'!$C$859:$C$868,'pilsetas un novadi'!$C$968:$C$977)</c:f>
              <c:numCache>
                <c:formatCode>_-"Ls"\ * #,##0.00_-;\-"Ls"\ * #,##0.00_-;_-"Ls"\ * "-"??_-;_-@_-</c:formatCode>
                <c:ptCount val="20"/>
                <c:pt idx="0">
                  <c:v>0</c:v>
                </c:pt>
                <c:pt idx="1">
                  <c:v>1.3204225352112675</c:v>
                </c:pt>
                <c:pt idx="2">
                  <c:v>3.7961820285383725</c:v>
                </c:pt>
                <c:pt idx="3">
                  <c:v>5.3688786600179004</c:v>
                </c:pt>
                <c:pt idx="4">
                  <c:v>8.1566068515497552</c:v>
                </c:pt>
                <c:pt idx="5">
                  <c:v>11.819116135662899</c:v>
                </c:pt>
                <c:pt idx="6">
                  <c:v>13.061144845525094</c:v>
                </c:pt>
                <c:pt idx="7">
                  <c:v>13.970712001346575</c:v>
                </c:pt>
                <c:pt idx="8">
                  <c:v>23.433540148183845</c:v>
                </c:pt>
                <c:pt idx="9">
                  <c:v>37.453183520599254</c:v>
                </c:pt>
                <c:pt idx="10">
                  <c:v>403.48472983555206</c:v>
                </c:pt>
                <c:pt idx="11">
                  <c:v>403.65747549019608</c:v>
                </c:pt>
                <c:pt idx="12">
                  <c:v>456.03612633777084</c:v>
                </c:pt>
                <c:pt idx="13">
                  <c:v>505.49644942401767</c:v>
                </c:pt>
                <c:pt idx="14">
                  <c:v>508.62460349127184</c:v>
                </c:pt>
                <c:pt idx="15">
                  <c:v>533.46180728906643</c:v>
                </c:pt>
                <c:pt idx="16">
                  <c:v>541.87731653076355</c:v>
                </c:pt>
                <c:pt idx="17">
                  <c:v>542.12051879194632</c:v>
                </c:pt>
                <c:pt idx="18">
                  <c:v>597.60131555621217</c:v>
                </c:pt>
                <c:pt idx="19">
                  <c:v>1084.0092317837125</c:v>
                </c:pt>
              </c:numCache>
            </c:numRef>
          </c:val>
          <c:extLst>
            <c:ext xmlns:c16="http://schemas.microsoft.com/office/drawing/2014/chart" uri="{C3380CC4-5D6E-409C-BE32-E72D297353CC}">
              <c16:uniqueId val="{00000000-A45B-4600-9170-B2C4B5820C25}"/>
            </c:ext>
          </c:extLst>
        </c:ser>
        <c:dLbls>
          <c:showLegendKey val="0"/>
          <c:showVal val="1"/>
          <c:showCatName val="0"/>
          <c:showSerName val="0"/>
          <c:showPercent val="0"/>
          <c:showBubbleSize val="0"/>
        </c:dLbls>
        <c:gapWidth val="150"/>
        <c:shape val="box"/>
        <c:axId val="310510336"/>
        <c:axId val="310511872"/>
        <c:axId val="0"/>
      </c:bar3DChart>
      <c:catAx>
        <c:axId val="310510336"/>
        <c:scaling>
          <c:orientation val="minMax"/>
        </c:scaling>
        <c:delete val="0"/>
        <c:axPos val="b"/>
        <c:numFmt formatCode="General" sourceLinked="0"/>
        <c:majorTickMark val="out"/>
        <c:minorTickMark val="none"/>
        <c:tickLblPos val="nextTo"/>
        <c:txPr>
          <a:bodyPr/>
          <a:lstStyle/>
          <a:p>
            <a:pPr>
              <a:defRPr b="1"/>
            </a:pPr>
            <a:endParaRPr lang="en-US"/>
          </a:p>
        </c:txPr>
        <c:crossAx val="310511872"/>
        <c:crosses val="autoZero"/>
        <c:auto val="1"/>
        <c:lblAlgn val="ctr"/>
        <c:lblOffset val="100"/>
        <c:noMultiLvlLbl val="0"/>
      </c:catAx>
      <c:valAx>
        <c:axId val="310511872"/>
        <c:scaling>
          <c:orientation val="minMax"/>
        </c:scaling>
        <c:delete val="0"/>
        <c:axPos val="l"/>
        <c:numFmt formatCode="_-&quot;Ls&quot;\ * #,##0.00_-;\-&quot;Ls&quot;\ * #,##0.00_-;_-&quot;Ls&quot;\ * &quot;-&quot;??_-;_-@_-" sourceLinked="1"/>
        <c:majorTickMark val="out"/>
        <c:minorTickMark val="none"/>
        <c:tickLblPos val="nextTo"/>
        <c:crossAx val="31051033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Neatmaksājamā palīdzība t.sk. ES fondi uz vienu iedzīvotāju</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1"/>
          <c:h val="0.62718419523680491"/>
        </c:manualLayout>
      </c:layout>
      <c:bar3DChart>
        <c:barDir val="col"/>
        <c:grouping val="clustered"/>
        <c:varyColors val="0"/>
        <c:ser>
          <c:idx val="0"/>
          <c:order val="0"/>
          <c:tx>
            <c:strRef>
              <c:f>pilsetas!$C$114</c:f>
              <c:strCache>
                <c:ptCount val="1"/>
                <c:pt idx="0">
                  <c:v> Neatmaksājamā palīdzība t.sk. ES fondi uz vienu iedzīvotāju </c:v>
                </c:pt>
              </c:strCache>
            </c:strRef>
          </c:tx>
          <c:invertIfNegative val="0"/>
          <c:dLbls>
            <c:dLbl>
              <c:idx val="0"/>
              <c:layout>
                <c:manualLayout>
                  <c:x val="7.7858868845509304E-3"/>
                  <c:y val="2.420574502074800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48-4620-98CF-4C676DF3D7E3}"/>
                </c:ext>
              </c:extLst>
            </c:dLbl>
            <c:dLbl>
              <c:idx val="1"/>
              <c:layout>
                <c:manualLayout>
                  <c:x val="1.9464717211377326E-3"/>
                  <c:y val="2.420574502074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48-4620-98CF-4C676DF3D7E3}"/>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48-4620-98CF-4C676DF3D7E3}"/>
                </c:ext>
              </c:extLst>
            </c:dLbl>
            <c:dLbl>
              <c:idx val="7"/>
              <c:layout>
                <c:manualLayout>
                  <c:x val="9.7323586056886624E-3"/>
                  <c:y val="-3.6308617531122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48-4620-98CF-4C676DF3D7E3}"/>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48-4620-98CF-4C676DF3D7E3}"/>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pilsetas!$B$115:$B$123</c:f>
              <c:strCache>
                <c:ptCount val="9"/>
                <c:pt idx="0">
                  <c:v>Rīgas pilsētas dome</c:v>
                </c:pt>
                <c:pt idx="1">
                  <c:v>Jūrmalas pilsētas dome</c:v>
                </c:pt>
                <c:pt idx="2">
                  <c:v>Jelgavas pilsētas dome</c:v>
                </c:pt>
                <c:pt idx="3">
                  <c:v>Rēzeknes pilsētas dome</c:v>
                </c:pt>
                <c:pt idx="4">
                  <c:v>Daugavpils pilsētas dome</c:v>
                </c:pt>
                <c:pt idx="5">
                  <c:v>Liepājas pilsētas dome</c:v>
                </c:pt>
                <c:pt idx="6">
                  <c:v>Jēkabpils pilsētas dome</c:v>
                </c:pt>
                <c:pt idx="7">
                  <c:v>Valmieras pilsētas pašvaldība</c:v>
                </c:pt>
                <c:pt idx="8">
                  <c:v>Ventspils pilsētas dome</c:v>
                </c:pt>
              </c:strCache>
            </c:strRef>
          </c:cat>
          <c:val>
            <c:numRef>
              <c:f>pilsetas!$C$115:$C$123</c:f>
              <c:numCache>
                <c:formatCode>_-"Ls"\ * #,##0.00_-;\-"Ls"\ * #,##0.00_-;_-"Ls"\ * "-"??_-;_-@_-</c:formatCode>
                <c:ptCount val="9"/>
                <c:pt idx="0">
                  <c:v>262.37640940946096</c:v>
                </c:pt>
                <c:pt idx="1">
                  <c:v>306.52346178604364</c:v>
                </c:pt>
                <c:pt idx="2">
                  <c:v>1285.7437139516865</c:v>
                </c:pt>
                <c:pt idx="3">
                  <c:v>1311.3628688916801</c:v>
                </c:pt>
                <c:pt idx="4">
                  <c:v>1361.9429470231787</c:v>
                </c:pt>
                <c:pt idx="5">
                  <c:v>1709.5065121418224</c:v>
                </c:pt>
                <c:pt idx="6">
                  <c:v>1885.4112496220835</c:v>
                </c:pt>
                <c:pt idx="7">
                  <c:v>2207.5620547481358</c:v>
                </c:pt>
                <c:pt idx="8">
                  <c:v>2637.3859233424259</c:v>
                </c:pt>
              </c:numCache>
            </c:numRef>
          </c:val>
          <c:extLst>
            <c:ext xmlns:c16="http://schemas.microsoft.com/office/drawing/2014/chart" uri="{C3380CC4-5D6E-409C-BE32-E72D297353CC}">
              <c16:uniqueId val="{00000005-6348-4620-98CF-4C676DF3D7E3}"/>
            </c:ext>
          </c:extLst>
        </c:ser>
        <c:dLbls>
          <c:showLegendKey val="0"/>
          <c:showVal val="1"/>
          <c:showCatName val="0"/>
          <c:showSerName val="0"/>
          <c:showPercent val="0"/>
          <c:showBubbleSize val="0"/>
        </c:dLbls>
        <c:gapWidth val="150"/>
        <c:shape val="box"/>
        <c:axId val="267989760"/>
        <c:axId val="267991296"/>
        <c:axId val="0"/>
      </c:bar3DChart>
      <c:catAx>
        <c:axId val="267989760"/>
        <c:scaling>
          <c:orientation val="minMax"/>
        </c:scaling>
        <c:delete val="0"/>
        <c:axPos val="b"/>
        <c:numFmt formatCode="General" sourceLinked="0"/>
        <c:majorTickMark val="out"/>
        <c:minorTickMark val="none"/>
        <c:tickLblPos val="nextTo"/>
        <c:txPr>
          <a:bodyPr/>
          <a:lstStyle/>
          <a:p>
            <a:pPr>
              <a:defRPr b="1"/>
            </a:pPr>
            <a:endParaRPr lang="en-US"/>
          </a:p>
        </c:txPr>
        <c:crossAx val="267991296"/>
        <c:crosses val="autoZero"/>
        <c:auto val="1"/>
        <c:lblAlgn val="ctr"/>
        <c:lblOffset val="100"/>
        <c:noMultiLvlLbl val="0"/>
      </c:catAx>
      <c:valAx>
        <c:axId val="267991296"/>
        <c:scaling>
          <c:orientation val="minMax"/>
        </c:scaling>
        <c:delete val="1"/>
        <c:axPos val="l"/>
        <c:numFmt formatCode="_-&quot;Ls&quot;\ * #,##0.00_-;\-&quot;Ls&quot;\ * #,##0.00_-;_-&quot;Ls&quot;\ * &quot;-&quot;??_-;_-@_-" sourceLinked="1"/>
        <c:majorTickMark val="out"/>
        <c:minorTickMark val="none"/>
        <c:tickLblPos val="nextTo"/>
        <c:crossAx val="267989760"/>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solidFill>
                  <a:sysClr val="windowText" lastClr="000000"/>
                </a:solidFill>
              </a:rPr>
              <a:t>uz vienu iedzīvotāju </a:t>
            </a:r>
            <a:r>
              <a:rPr lang="lv-LV"/>
              <a:t>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4CBE-4092-941A-78853D83FBDB}"/>
                </c:ext>
              </c:extLst>
            </c:dLbl>
            <c:dLbl>
              <c:idx val="9"/>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4CBE-4092-941A-78853D83FBDB}"/>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CBE-4092-941A-78853D83FBDB}"/>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novadi'!$B$968:$B$977</c:f>
              <c:strCache>
                <c:ptCount val="10"/>
                <c:pt idx="0">
                  <c:v>Jaunpiebalgas novada pašvaldība </c:v>
                </c:pt>
                <c:pt idx="1">
                  <c:v>Durbes novada pašvaldība </c:v>
                </c:pt>
                <c:pt idx="2">
                  <c:v>Cēsu novada pašvaldība</c:v>
                </c:pt>
                <c:pt idx="3">
                  <c:v>Priekules novada pašvaldība  </c:v>
                </c:pt>
                <c:pt idx="4">
                  <c:v>Apes novada pašvaldība</c:v>
                </c:pt>
                <c:pt idx="5">
                  <c:v>Strenču novada pašvaldība  </c:v>
                </c:pt>
                <c:pt idx="6">
                  <c:v>Jaunpils novada pašvaldība  </c:v>
                </c:pt>
                <c:pt idx="7">
                  <c:v>Ludzas novada pašvaldība</c:v>
                </c:pt>
                <c:pt idx="8">
                  <c:v>Līvānu novada pašvaldība</c:v>
                </c:pt>
                <c:pt idx="9">
                  <c:v>Cesvaines novada pašvaldība </c:v>
                </c:pt>
              </c:strCache>
            </c:strRef>
          </c:cat>
          <c:val>
            <c:numRef>
              <c:f>'pilsetas un novadi'!$C$968:$C$977</c:f>
              <c:numCache>
                <c:formatCode>_-"Ls"\ * #,##0.00_-;\-"Ls"\ * #,##0.00_-;_-"Ls"\ * "-"??_-;_-@_-</c:formatCode>
                <c:ptCount val="10"/>
                <c:pt idx="0">
                  <c:v>403.48472983555206</c:v>
                </c:pt>
                <c:pt idx="1">
                  <c:v>403.65747549019608</c:v>
                </c:pt>
                <c:pt idx="2">
                  <c:v>456.03612633777084</c:v>
                </c:pt>
                <c:pt idx="3">
                  <c:v>505.49644942401767</c:v>
                </c:pt>
                <c:pt idx="4">
                  <c:v>508.62460349127184</c:v>
                </c:pt>
                <c:pt idx="5">
                  <c:v>533.46180728906643</c:v>
                </c:pt>
                <c:pt idx="6">
                  <c:v>541.87731653076355</c:v>
                </c:pt>
                <c:pt idx="7">
                  <c:v>542.12051879194632</c:v>
                </c:pt>
                <c:pt idx="8">
                  <c:v>597.60131555621217</c:v>
                </c:pt>
                <c:pt idx="9">
                  <c:v>1084.0092317837125</c:v>
                </c:pt>
              </c:numCache>
            </c:numRef>
          </c:val>
          <c:extLst>
            <c:ext xmlns:c16="http://schemas.microsoft.com/office/drawing/2014/chart" uri="{C3380CC4-5D6E-409C-BE32-E72D297353CC}">
              <c16:uniqueId val="{00000003-4CBE-4092-941A-78853D83FBDB}"/>
            </c:ext>
          </c:extLst>
        </c:ser>
        <c:dLbls>
          <c:showLegendKey val="0"/>
          <c:showVal val="1"/>
          <c:showCatName val="0"/>
          <c:showSerName val="0"/>
          <c:showPercent val="0"/>
          <c:showBubbleSize val="0"/>
        </c:dLbls>
        <c:gapWidth val="150"/>
        <c:shape val="box"/>
        <c:axId val="310538240"/>
        <c:axId val="310539776"/>
        <c:axId val="0"/>
      </c:bar3DChart>
      <c:catAx>
        <c:axId val="310538240"/>
        <c:scaling>
          <c:orientation val="minMax"/>
        </c:scaling>
        <c:delete val="0"/>
        <c:axPos val="b"/>
        <c:numFmt formatCode="General" sourceLinked="0"/>
        <c:majorTickMark val="out"/>
        <c:minorTickMark val="none"/>
        <c:tickLblPos val="nextTo"/>
        <c:txPr>
          <a:bodyPr/>
          <a:lstStyle/>
          <a:p>
            <a:pPr>
              <a:defRPr sz="900" b="1"/>
            </a:pPr>
            <a:endParaRPr lang="en-US"/>
          </a:p>
        </c:txPr>
        <c:crossAx val="310539776"/>
        <c:crosses val="autoZero"/>
        <c:auto val="1"/>
        <c:lblAlgn val="ctr"/>
        <c:lblOffset val="100"/>
        <c:noMultiLvlLbl val="0"/>
      </c:catAx>
      <c:valAx>
        <c:axId val="310539776"/>
        <c:scaling>
          <c:orientation val="minMax"/>
        </c:scaling>
        <c:delete val="1"/>
        <c:axPos val="l"/>
        <c:numFmt formatCode="_-&quot;Ls&quot;\ * #,##0.00_-;\-&quot;Ls&quot;\ * #,##0.00_-;_-&quot;Ls&quot;\ * &quot;-&quot;??_-;_-@_-" sourceLinked="1"/>
        <c:majorTickMark val="out"/>
        <c:minorTickMark val="none"/>
        <c:tickLblPos val="nextTo"/>
        <c:crossAx val="310538240"/>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a:t>
            </a:r>
            <a:r>
              <a:rPr lang="lv-LV"/>
              <a:t> + Valsts budžets </a:t>
            </a:r>
            <a:r>
              <a:rPr lang="en-US"/>
              <a:t> </a:t>
            </a:r>
            <a:r>
              <a:rPr lang="lv-LV">
                <a:solidFill>
                  <a:srgbClr val="FF0000"/>
                </a:solidFill>
              </a:rPr>
              <a:t>visām</a:t>
            </a:r>
            <a:r>
              <a:rPr lang="lv-LV" baseline="0">
                <a:solidFill>
                  <a:srgbClr val="FF0000"/>
                </a:solidFill>
              </a:rPr>
              <a:t> pašvaldībām</a:t>
            </a:r>
            <a:r>
              <a:rPr lang="lv-LV"/>
              <a:t>  uz vienu iedzīvotāju periodā no 1995-2013</a:t>
            </a:r>
            <a:r>
              <a:rPr lang="en-US"/>
              <a:t>.</a:t>
            </a:r>
            <a:r>
              <a:rPr lang="lv-LV"/>
              <a:t> </a:t>
            </a:r>
            <a:r>
              <a:rPr lang="en-US"/>
              <a:t>gadam</a:t>
            </a:r>
            <a:r>
              <a:rPr lang="lv-LV"/>
              <a:t> (vismazāk) (10)</a:t>
            </a:r>
            <a:endParaRPr lang="en-US"/>
          </a:p>
        </c:rich>
      </c:tx>
      <c:layout>
        <c:manualLayout>
          <c:xMode val="edge"/>
          <c:yMode val="edge"/>
          <c:x val="0.16106085545427376"/>
          <c:y val="2.420559930008748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C4C-44C1-AE4A-CEA6EDC2B82C}"/>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novadi'!$B$980:$B$989</c:f>
              <c:strCache>
                <c:ptCount val="10"/>
                <c:pt idx="0">
                  <c:v>Alsungas novada pašvaldība </c:v>
                </c:pt>
                <c:pt idx="1">
                  <c:v>Nīcas  novada pašvaldība </c:v>
                </c:pt>
                <c:pt idx="2">
                  <c:v>Rīgas pilsētas dome</c:v>
                </c:pt>
                <c:pt idx="3">
                  <c:v>Viļānu novada pašvaldība  </c:v>
                </c:pt>
                <c:pt idx="4">
                  <c:v>Sējas novada pašvaldība  </c:v>
                </c:pt>
                <c:pt idx="5">
                  <c:v>Jūrmalas pilsētas dome</c:v>
                </c:pt>
                <c:pt idx="6">
                  <c:v>Siguldas novada pašvaldība  </c:v>
                </c:pt>
                <c:pt idx="7">
                  <c:v>Ozolnieku novada pašvaldība  </c:v>
                </c:pt>
                <c:pt idx="8">
                  <c:v>Krimuldas novada pašvaldība </c:v>
                </c:pt>
                <c:pt idx="9">
                  <c:v>Ropažu novada pašvaldība  </c:v>
                </c:pt>
              </c:strCache>
            </c:strRef>
          </c:cat>
          <c:val>
            <c:numRef>
              <c:f>'pilsetas un novadi'!$C$980:$C$989</c:f>
              <c:numCache>
                <c:formatCode>_-"Ls"\ * #,##0.00_-;\-"Ls"\ * #,##0.00_-;_-"Ls"\ * "-"??_-;_-@_-</c:formatCode>
                <c:ptCount val="10"/>
                <c:pt idx="0">
                  <c:v>185.10121098626718</c:v>
                </c:pt>
                <c:pt idx="1">
                  <c:v>265.92352878464817</c:v>
                </c:pt>
                <c:pt idx="2">
                  <c:v>275.43755425498603</c:v>
                </c:pt>
                <c:pt idx="3">
                  <c:v>284.16164389598941</c:v>
                </c:pt>
                <c:pt idx="4">
                  <c:v>363.72452283849918</c:v>
                </c:pt>
                <c:pt idx="5">
                  <c:v>366.17894065658766</c:v>
                </c:pt>
                <c:pt idx="6">
                  <c:v>369.72396798327651</c:v>
                </c:pt>
                <c:pt idx="7">
                  <c:v>398.73815999240838</c:v>
                </c:pt>
                <c:pt idx="8">
                  <c:v>418.19142984489213</c:v>
                </c:pt>
                <c:pt idx="9">
                  <c:v>418.53279613553639</c:v>
                </c:pt>
              </c:numCache>
            </c:numRef>
          </c:val>
          <c:extLst>
            <c:ext xmlns:c16="http://schemas.microsoft.com/office/drawing/2014/chart" uri="{C3380CC4-5D6E-409C-BE32-E72D297353CC}">
              <c16:uniqueId val="{00000001-2C4C-44C1-AE4A-CEA6EDC2B82C}"/>
            </c:ext>
          </c:extLst>
        </c:ser>
        <c:dLbls>
          <c:showLegendKey val="0"/>
          <c:showVal val="1"/>
          <c:showCatName val="0"/>
          <c:showSerName val="0"/>
          <c:showPercent val="0"/>
          <c:showBubbleSize val="0"/>
        </c:dLbls>
        <c:gapWidth val="150"/>
        <c:shape val="box"/>
        <c:axId val="310655232"/>
        <c:axId val="310665216"/>
        <c:axId val="0"/>
      </c:bar3DChart>
      <c:catAx>
        <c:axId val="310655232"/>
        <c:scaling>
          <c:orientation val="minMax"/>
        </c:scaling>
        <c:delete val="0"/>
        <c:axPos val="b"/>
        <c:numFmt formatCode="General" sourceLinked="0"/>
        <c:majorTickMark val="out"/>
        <c:minorTickMark val="none"/>
        <c:tickLblPos val="nextTo"/>
        <c:txPr>
          <a:bodyPr/>
          <a:lstStyle/>
          <a:p>
            <a:pPr>
              <a:defRPr b="1"/>
            </a:pPr>
            <a:endParaRPr lang="en-US"/>
          </a:p>
        </c:txPr>
        <c:crossAx val="310665216"/>
        <c:crosses val="autoZero"/>
        <c:auto val="1"/>
        <c:lblAlgn val="ctr"/>
        <c:lblOffset val="100"/>
        <c:noMultiLvlLbl val="0"/>
      </c:catAx>
      <c:valAx>
        <c:axId val="310665216"/>
        <c:scaling>
          <c:orientation val="minMax"/>
        </c:scaling>
        <c:delete val="1"/>
        <c:axPos val="l"/>
        <c:numFmt formatCode="_-&quot;Ls&quot;\ * #,##0.00_-;\-&quot;Ls&quot;\ * #,##0.00_-;_-&quot;Ls&quot;\ * &quot;-&quot;??_-;_-@_-" sourceLinked="1"/>
        <c:majorTickMark val="out"/>
        <c:minorTickMark val="none"/>
        <c:tickLblPos val="nextTo"/>
        <c:crossAx val="310655232"/>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Valsts budžets </a:t>
            </a:r>
            <a:r>
              <a:rPr lang="lv-LV">
                <a:solidFill>
                  <a:srgbClr val="FF0000"/>
                </a:solidFill>
              </a:rPr>
              <a:t>visām pašvaldībām </a:t>
            </a:r>
            <a:r>
              <a:rPr lang="lv-LV">
                <a:solidFill>
                  <a:sysClr val="windowText" lastClr="000000"/>
                </a:solidFill>
              </a:rPr>
              <a:t>uz vienu iedzīvotāju</a:t>
            </a:r>
            <a:r>
              <a:rPr lang="lv-LV" baseline="0">
                <a:solidFill>
                  <a:sysClr val="windowText" lastClr="000000"/>
                </a:solidFill>
              </a:rPr>
              <a:t> </a:t>
            </a:r>
            <a:r>
              <a:rPr lang="lv-LV"/>
              <a:t>periodā no 1995-2013</a:t>
            </a:r>
            <a:r>
              <a:rPr lang="en-US"/>
              <a:t>.</a:t>
            </a:r>
            <a:r>
              <a:rPr lang="lv-LV"/>
              <a:t> </a:t>
            </a:r>
            <a:r>
              <a:rPr lang="en-US"/>
              <a:t>gadam</a:t>
            </a:r>
            <a:r>
              <a:rPr lang="lv-LV"/>
              <a:t> (vismazāk un visvairāk) (20)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novadi'!$B$980:$B$989,'pilsetas un novadi'!$B$1089:$B$1098)</c:f>
              <c:strCache>
                <c:ptCount val="20"/>
                <c:pt idx="0">
                  <c:v>Alsungas novada pašvaldība </c:v>
                </c:pt>
                <c:pt idx="1">
                  <c:v>Nīcas  novada pašvaldība </c:v>
                </c:pt>
                <c:pt idx="2">
                  <c:v>Rīgas pilsētas dome</c:v>
                </c:pt>
                <c:pt idx="3">
                  <c:v>Viļānu novada pašvaldība  </c:v>
                </c:pt>
                <c:pt idx="4">
                  <c:v>Sējas novada pašvaldība  </c:v>
                </c:pt>
                <c:pt idx="5">
                  <c:v>Jūrmalas pilsētas dome</c:v>
                </c:pt>
                <c:pt idx="6">
                  <c:v>Siguldas novada pašvaldība  </c:v>
                </c:pt>
                <c:pt idx="7">
                  <c:v>Ozolnieku novada pašvaldība  </c:v>
                </c:pt>
                <c:pt idx="8">
                  <c:v>Krimuldas novada pašvaldība </c:v>
                </c:pt>
                <c:pt idx="9">
                  <c:v>Ropažu novada pašvaldība  </c:v>
                </c:pt>
                <c:pt idx="10">
                  <c:v>Cēsu novada pašvaldība</c:v>
                </c:pt>
                <c:pt idx="11">
                  <c:v>Strenču novada pašvaldība  </c:v>
                </c:pt>
                <c:pt idx="12">
                  <c:v>Jēkabpils pilsētas dome</c:v>
                </c:pt>
                <c:pt idx="13">
                  <c:v>Rūjienas novada pašvaldība  </c:v>
                </c:pt>
                <c:pt idx="14">
                  <c:v>Mērsraga novada pašvaldība </c:v>
                </c:pt>
                <c:pt idx="15">
                  <c:v>Cesvaines novada pašvaldība </c:v>
                </c:pt>
                <c:pt idx="16">
                  <c:v>Valmieras pilsētas pašvaldība</c:v>
                </c:pt>
                <c:pt idx="17">
                  <c:v>Ventspils pilsētas dome</c:v>
                </c:pt>
                <c:pt idx="18">
                  <c:v>Mazsalacas novada pašvaldība </c:v>
                </c:pt>
                <c:pt idx="19">
                  <c:v>Krustpils novada pašvaldība </c:v>
                </c:pt>
              </c:strCache>
            </c:strRef>
          </c:cat>
          <c:val>
            <c:numRef>
              <c:f>('pilsetas un novadi'!$C$980:$C$989,'pilsetas un novadi'!$C$1089:$C$1098)</c:f>
              <c:numCache>
                <c:formatCode>_-"Ls"\ * #,##0.00_-;\-"Ls"\ * #,##0.00_-;_-"Ls"\ * "-"??_-;_-@_-</c:formatCode>
                <c:ptCount val="20"/>
                <c:pt idx="0">
                  <c:v>185.10121098626718</c:v>
                </c:pt>
                <c:pt idx="1">
                  <c:v>265.92352878464817</c:v>
                </c:pt>
                <c:pt idx="2">
                  <c:v>275.43755425498603</c:v>
                </c:pt>
                <c:pt idx="3">
                  <c:v>284.16164389598941</c:v>
                </c:pt>
                <c:pt idx="4">
                  <c:v>363.72452283849918</c:v>
                </c:pt>
                <c:pt idx="5">
                  <c:v>366.17894065658766</c:v>
                </c:pt>
                <c:pt idx="6">
                  <c:v>369.72396798327651</c:v>
                </c:pt>
                <c:pt idx="7">
                  <c:v>398.73815999240838</c:v>
                </c:pt>
                <c:pt idx="8">
                  <c:v>418.19142984489213</c:v>
                </c:pt>
                <c:pt idx="9">
                  <c:v>418.53279613553639</c:v>
                </c:pt>
                <c:pt idx="10">
                  <c:v>2030.3456481336459</c:v>
                </c:pt>
                <c:pt idx="11">
                  <c:v>2051.1304068896657</c:v>
                </c:pt>
                <c:pt idx="12">
                  <c:v>2060.0085713652998</c:v>
                </c:pt>
                <c:pt idx="13">
                  <c:v>2158.3133076738031</c:v>
                </c:pt>
                <c:pt idx="14">
                  <c:v>2211.4980695847362</c:v>
                </c:pt>
                <c:pt idx="15">
                  <c:v>2345.2684305967691</c:v>
                </c:pt>
                <c:pt idx="16">
                  <c:v>2464.7023454192667</c:v>
                </c:pt>
                <c:pt idx="17">
                  <c:v>2830.9596966039931</c:v>
                </c:pt>
                <c:pt idx="18">
                  <c:v>2935.2179691653373</c:v>
                </c:pt>
                <c:pt idx="19">
                  <c:v>3037.050176683781</c:v>
                </c:pt>
              </c:numCache>
            </c:numRef>
          </c:val>
          <c:extLst>
            <c:ext xmlns:c16="http://schemas.microsoft.com/office/drawing/2014/chart" uri="{C3380CC4-5D6E-409C-BE32-E72D297353CC}">
              <c16:uniqueId val="{00000000-3434-44FB-8C95-7AC123AD325A}"/>
            </c:ext>
          </c:extLst>
        </c:ser>
        <c:dLbls>
          <c:showLegendKey val="0"/>
          <c:showVal val="1"/>
          <c:showCatName val="0"/>
          <c:showSerName val="0"/>
          <c:showPercent val="0"/>
          <c:showBubbleSize val="0"/>
        </c:dLbls>
        <c:gapWidth val="150"/>
        <c:shape val="box"/>
        <c:axId val="310681984"/>
        <c:axId val="310683520"/>
        <c:axId val="0"/>
      </c:bar3DChart>
      <c:catAx>
        <c:axId val="310681984"/>
        <c:scaling>
          <c:orientation val="minMax"/>
        </c:scaling>
        <c:delete val="0"/>
        <c:axPos val="b"/>
        <c:numFmt formatCode="General" sourceLinked="0"/>
        <c:majorTickMark val="out"/>
        <c:minorTickMark val="none"/>
        <c:tickLblPos val="nextTo"/>
        <c:txPr>
          <a:bodyPr/>
          <a:lstStyle/>
          <a:p>
            <a:pPr>
              <a:defRPr b="1"/>
            </a:pPr>
            <a:endParaRPr lang="en-US"/>
          </a:p>
        </c:txPr>
        <c:crossAx val="310683520"/>
        <c:crosses val="autoZero"/>
        <c:auto val="1"/>
        <c:lblAlgn val="ctr"/>
        <c:lblOffset val="100"/>
        <c:noMultiLvlLbl val="0"/>
      </c:catAx>
      <c:valAx>
        <c:axId val="310683520"/>
        <c:scaling>
          <c:orientation val="minMax"/>
        </c:scaling>
        <c:delete val="0"/>
        <c:axPos val="l"/>
        <c:numFmt formatCode="_-&quot;Ls&quot;\ * #,##0.00_-;\-&quot;Ls&quot;\ * #,##0.00_-;_-&quot;Ls&quot;\ * &quot;-&quot;??_-;_-@_-" sourceLinked="1"/>
        <c:majorTickMark val="out"/>
        <c:minorTickMark val="none"/>
        <c:tickLblPos val="nextTo"/>
        <c:crossAx val="310681984"/>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Neatmaksājamā palīdzība t.sk. ES fondi </a:t>
            </a:r>
            <a:r>
              <a:rPr lang="lv-LV"/>
              <a:t>+ Valsts budžets </a:t>
            </a:r>
            <a:r>
              <a:rPr lang="lv-LV">
                <a:solidFill>
                  <a:srgbClr val="FF0000"/>
                </a:solidFill>
              </a:rPr>
              <a:t>visām pašvaldībām </a:t>
            </a:r>
            <a:r>
              <a:rPr lang="lv-LV">
                <a:solidFill>
                  <a:sysClr val="windowText" lastClr="000000"/>
                </a:solidFill>
              </a:rPr>
              <a:t>uz vienu iedzīvotāju </a:t>
            </a:r>
            <a:r>
              <a:rPr lang="lv-LV"/>
              <a:t>periodā no</a:t>
            </a:r>
            <a:r>
              <a:rPr lang="lv-LV" baseline="0"/>
              <a:t> 1995</a:t>
            </a:r>
            <a:r>
              <a:rPr lang="lv-LV"/>
              <a:t>-2013</a:t>
            </a:r>
            <a:r>
              <a:rPr lang="en-US"/>
              <a:t>.</a:t>
            </a:r>
            <a:r>
              <a:rPr lang="lv-LV"/>
              <a:t> </a:t>
            </a:r>
            <a:r>
              <a:rPr lang="en-US"/>
              <a:t>gadam</a:t>
            </a:r>
            <a:r>
              <a:rPr lang="lv-LV"/>
              <a:t> (visvairāk) (10)</a:t>
            </a:r>
            <a:endParaRPr lang="en-US"/>
          </a:p>
        </c:rich>
      </c:tx>
      <c:layout>
        <c:manualLayout>
          <c:xMode val="edge"/>
          <c:yMode val="edge"/>
          <c:x val="0.16106087919828663"/>
          <c:y val="2.42057450207480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29F2-48D3-9E99-1A2D2C679756}"/>
                </c:ext>
              </c:extLst>
            </c:dLbl>
            <c:dLbl>
              <c:idx val="9"/>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29F2-48D3-9E99-1A2D2C679756}"/>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29F2-48D3-9E99-1A2D2C679756}"/>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novadi'!$B$1089:$B$1098</c:f>
              <c:strCache>
                <c:ptCount val="10"/>
                <c:pt idx="0">
                  <c:v>Cēsu novada pašvaldība</c:v>
                </c:pt>
                <c:pt idx="1">
                  <c:v>Strenču novada pašvaldība  </c:v>
                </c:pt>
                <c:pt idx="2">
                  <c:v>Jēkabpils pilsētas dome</c:v>
                </c:pt>
                <c:pt idx="3">
                  <c:v>Rūjienas novada pašvaldība  </c:v>
                </c:pt>
                <c:pt idx="4">
                  <c:v>Mērsraga novada pašvaldība </c:v>
                </c:pt>
                <c:pt idx="5">
                  <c:v>Cesvaines novada pašvaldība </c:v>
                </c:pt>
                <c:pt idx="6">
                  <c:v>Valmieras pilsētas pašvaldība</c:v>
                </c:pt>
                <c:pt idx="7">
                  <c:v>Ventspils pilsētas dome</c:v>
                </c:pt>
                <c:pt idx="8">
                  <c:v>Mazsalacas novada pašvaldība </c:v>
                </c:pt>
                <c:pt idx="9">
                  <c:v>Krustpils novada pašvaldība </c:v>
                </c:pt>
              </c:strCache>
            </c:strRef>
          </c:cat>
          <c:val>
            <c:numRef>
              <c:f>'pilsetas un novadi'!$C$1089:$C$1098</c:f>
              <c:numCache>
                <c:formatCode>_-"Ls"\ * #,##0.00_-;\-"Ls"\ * #,##0.00_-;_-"Ls"\ * "-"??_-;_-@_-</c:formatCode>
                <c:ptCount val="10"/>
                <c:pt idx="0">
                  <c:v>2030.3456481336459</c:v>
                </c:pt>
                <c:pt idx="1">
                  <c:v>2051.1304068896657</c:v>
                </c:pt>
                <c:pt idx="2">
                  <c:v>2060.0085713652998</c:v>
                </c:pt>
                <c:pt idx="3">
                  <c:v>2158.3133076738031</c:v>
                </c:pt>
                <c:pt idx="4">
                  <c:v>2211.4980695847362</c:v>
                </c:pt>
                <c:pt idx="5">
                  <c:v>2345.2684305967691</c:v>
                </c:pt>
                <c:pt idx="6">
                  <c:v>2464.7023454192667</c:v>
                </c:pt>
                <c:pt idx="7">
                  <c:v>2830.9596966039931</c:v>
                </c:pt>
                <c:pt idx="8">
                  <c:v>2935.2179691653373</c:v>
                </c:pt>
                <c:pt idx="9">
                  <c:v>3037.050176683781</c:v>
                </c:pt>
              </c:numCache>
            </c:numRef>
          </c:val>
          <c:extLst>
            <c:ext xmlns:c16="http://schemas.microsoft.com/office/drawing/2014/chart" uri="{C3380CC4-5D6E-409C-BE32-E72D297353CC}">
              <c16:uniqueId val="{00000003-29F2-48D3-9E99-1A2D2C679756}"/>
            </c:ext>
          </c:extLst>
        </c:ser>
        <c:dLbls>
          <c:showLegendKey val="0"/>
          <c:showVal val="1"/>
          <c:showCatName val="0"/>
          <c:showSerName val="0"/>
          <c:showPercent val="0"/>
          <c:showBubbleSize val="0"/>
        </c:dLbls>
        <c:gapWidth val="150"/>
        <c:shape val="box"/>
        <c:axId val="310709248"/>
        <c:axId val="310723328"/>
        <c:axId val="0"/>
      </c:bar3DChart>
      <c:catAx>
        <c:axId val="310709248"/>
        <c:scaling>
          <c:orientation val="minMax"/>
        </c:scaling>
        <c:delete val="0"/>
        <c:axPos val="b"/>
        <c:numFmt formatCode="General" sourceLinked="0"/>
        <c:majorTickMark val="out"/>
        <c:minorTickMark val="none"/>
        <c:tickLblPos val="nextTo"/>
        <c:txPr>
          <a:bodyPr/>
          <a:lstStyle/>
          <a:p>
            <a:pPr>
              <a:defRPr sz="900" b="1"/>
            </a:pPr>
            <a:endParaRPr lang="en-US"/>
          </a:p>
        </c:txPr>
        <c:crossAx val="310723328"/>
        <c:crosses val="autoZero"/>
        <c:auto val="1"/>
        <c:lblAlgn val="ctr"/>
        <c:lblOffset val="100"/>
        <c:noMultiLvlLbl val="0"/>
      </c:catAx>
      <c:valAx>
        <c:axId val="310723328"/>
        <c:scaling>
          <c:orientation val="minMax"/>
        </c:scaling>
        <c:delete val="1"/>
        <c:axPos val="l"/>
        <c:numFmt formatCode="_-&quot;Ls&quot;\ * #,##0.00_-;\-&quot;Ls&quot;\ * #,##0.00_-;_-&quot;Ls&quot;\ * &quot;-&quot;??_-;_-@_-" sourceLinked="1"/>
        <c:majorTickMark val="out"/>
        <c:minorTickMark val="none"/>
        <c:tickLblPos val="nextTo"/>
        <c:crossAx val="310709248"/>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a:t>
            </a:r>
            <a:r>
              <a:rPr lang="lv-LV"/>
              <a:t> (vismazāk)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0E42-498F-BE81-0504101EA53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novadi'!$B$1101:$B$1110</c:f>
              <c:strCache>
                <c:ptCount val="10"/>
                <c:pt idx="0">
                  <c:v>Rēzeknes pilsētas dome</c:v>
                </c:pt>
                <c:pt idx="1">
                  <c:v>Valmieras pilsētas pašvaldība</c:v>
                </c:pt>
                <c:pt idx="2">
                  <c:v>Jēkabpils pilsētas dome</c:v>
                </c:pt>
                <c:pt idx="3">
                  <c:v>Saulkrastu novada pašvaldība  </c:v>
                </c:pt>
                <c:pt idx="4">
                  <c:v>Stopiņu novada pašvaldība  </c:v>
                </c:pt>
                <c:pt idx="5">
                  <c:v>Ventspils pilsētas dome</c:v>
                </c:pt>
                <c:pt idx="6">
                  <c:v>Jelgavas pilsētas dome</c:v>
                </c:pt>
                <c:pt idx="7">
                  <c:v>Liepājas pilsētas dome</c:v>
                </c:pt>
                <c:pt idx="8">
                  <c:v>Daugavpils pilsētas dome</c:v>
                </c:pt>
                <c:pt idx="9">
                  <c:v>Carnikavas novada pašvaldība</c:v>
                </c:pt>
              </c:strCache>
            </c:strRef>
          </c:cat>
          <c:val>
            <c:numRef>
              <c:f>'pilsetas un novadi'!$C$1101:$C$1110</c:f>
              <c:numCache>
                <c:formatCode>0</c:formatCode>
                <c:ptCount val="10"/>
                <c:pt idx="0">
                  <c:v>18</c:v>
                </c:pt>
                <c:pt idx="1">
                  <c:v>18</c:v>
                </c:pt>
                <c:pt idx="2">
                  <c:v>25</c:v>
                </c:pt>
                <c:pt idx="3">
                  <c:v>48</c:v>
                </c:pt>
                <c:pt idx="4">
                  <c:v>53</c:v>
                </c:pt>
                <c:pt idx="5">
                  <c:v>58</c:v>
                </c:pt>
                <c:pt idx="6">
                  <c:v>60</c:v>
                </c:pt>
                <c:pt idx="7">
                  <c:v>68</c:v>
                </c:pt>
                <c:pt idx="8">
                  <c:v>72</c:v>
                </c:pt>
                <c:pt idx="9">
                  <c:v>81</c:v>
                </c:pt>
              </c:numCache>
            </c:numRef>
          </c:val>
          <c:extLst>
            <c:ext xmlns:c16="http://schemas.microsoft.com/office/drawing/2014/chart" uri="{C3380CC4-5D6E-409C-BE32-E72D297353CC}">
              <c16:uniqueId val="{00000001-0E42-498F-BE81-0504101EA531}"/>
            </c:ext>
          </c:extLst>
        </c:ser>
        <c:dLbls>
          <c:showLegendKey val="0"/>
          <c:showVal val="1"/>
          <c:showCatName val="0"/>
          <c:showSerName val="0"/>
          <c:showPercent val="0"/>
          <c:showBubbleSize val="0"/>
        </c:dLbls>
        <c:gapWidth val="150"/>
        <c:shape val="box"/>
        <c:axId val="311952896"/>
        <c:axId val="311954432"/>
        <c:axId val="0"/>
      </c:bar3DChart>
      <c:catAx>
        <c:axId val="311952896"/>
        <c:scaling>
          <c:orientation val="minMax"/>
        </c:scaling>
        <c:delete val="0"/>
        <c:axPos val="b"/>
        <c:numFmt formatCode="General" sourceLinked="0"/>
        <c:majorTickMark val="out"/>
        <c:minorTickMark val="none"/>
        <c:tickLblPos val="nextTo"/>
        <c:txPr>
          <a:bodyPr/>
          <a:lstStyle/>
          <a:p>
            <a:pPr>
              <a:defRPr sz="900" b="1"/>
            </a:pPr>
            <a:endParaRPr lang="en-US"/>
          </a:p>
        </c:txPr>
        <c:crossAx val="311954432"/>
        <c:crosses val="autoZero"/>
        <c:auto val="1"/>
        <c:lblAlgn val="ctr"/>
        <c:lblOffset val="100"/>
        <c:noMultiLvlLbl val="0"/>
      </c:catAx>
      <c:valAx>
        <c:axId val="311954432"/>
        <c:scaling>
          <c:orientation val="minMax"/>
        </c:scaling>
        <c:delete val="1"/>
        <c:axPos val="l"/>
        <c:numFmt formatCode="0" sourceLinked="1"/>
        <c:majorTickMark val="out"/>
        <c:minorTickMark val="none"/>
        <c:tickLblPos val="nextTo"/>
        <c:crossAx val="311952896"/>
        <c:crosses val="autoZero"/>
        <c:crossBetween val="between"/>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a:t>
            </a:r>
            <a:r>
              <a:rPr lang="lv-LV"/>
              <a:t>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novadi'!$B$1101:$B$1110,'pilsetas un novadi'!$B$1210:$B$1219)</c:f>
              <c:strCache>
                <c:ptCount val="20"/>
                <c:pt idx="0">
                  <c:v>Rēzeknes pilsētas dome</c:v>
                </c:pt>
                <c:pt idx="1">
                  <c:v>Valmieras pilsētas pašvaldība</c:v>
                </c:pt>
                <c:pt idx="2">
                  <c:v>Jēkabpils pilsētas dome</c:v>
                </c:pt>
                <c:pt idx="3">
                  <c:v>Saulkrastu novada pašvaldība  </c:v>
                </c:pt>
                <c:pt idx="4">
                  <c:v>Stopiņu novada pašvaldība  </c:v>
                </c:pt>
                <c:pt idx="5">
                  <c:v>Ventspils pilsētas dome</c:v>
                </c:pt>
                <c:pt idx="6">
                  <c:v>Jelgavas pilsētas dome</c:v>
                </c:pt>
                <c:pt idx="7">
                  <c:v>Liepājas pilsētas dome</c:v>
                </c:pt>
                <c:pt idx="8">
                  <c:v>Daugavpils pilsētas dome</c:v>
                </c:pt>
                <c:pt idx="9">
                  <c:v>Carnikavas novada pašvaldība</c:v>
                </c:pt>
                <c:pt idx="10">
                  <c:v>Jelgavas novada pašvaldība </c:v>
                </c:pt>
                <c:pt idx="11">
                  <c:v>Saldus novada pašvaldība  </c:v>
                </c:pt>
                <c:pt idx="12">
                  <c:v>Alūksnes novada pašvaldība </c:v>
                </c:pt>
                <c:pt idx="13">
                  <c:v>Kuldīgas novada pašvaldība</c:v>
                </c:pt>
                <c:pt idx="14">
                  <c:v>Talsu novada pašvaldība  </c:v>
                </c:pt>
                <c:pt idx="15">
                  <c:v>Gulbenes novada pašvaldība </c:v>
                </c:pt>
                <c:pt idx="16">
                  <c:v>Daugavpils novada pašvaldība  </c:v>
                </c:pt>
                <c:pt idx="17">
                  <c:v>Madonas novada pašvaldība</c:v>
                </c:pt>
                <c:pt idx="18">
                  <c:v>Ventspils novada pašvaldība  </c:v>
                </c:pt>
                <c:pt idx="19">
                  <c:v>Rēzeknes novada pašvaldība  </c:v>
                </c:pt>
              </c:strCache>
            </c:strRef>
          </c:cat>
          <c:val>
            <c:numRef>
              <c:f>('pilsetas un novadi'!$C$1101:$C$1110,'pilsetas un novadi'!$C$1210:$C$1219)</c:f>
              <c:numCache>
                <c:formatCode>0</c:formatCode>
                <c:ptCount val="20"/>
                <c:pt idx="0">
                  <c:v>18</c:v>
                </c:pt>
                <c:pt idx="1">
                  <c:v>18</c:v>
                </c:pt>
                <c:pt idx="2">
                  <c:v>25</c:v>
                </c:pt>
                <c:pt idx="3">
                  <c:v>48</c:v>
                </c:pt>
                <c:pt idx="4">
                  <c:v>53</c:v>
                </c:pt>
                <c:pt idx="5">
                  <c:v>58</c:v>
                </c:pt>
                <c:pt idx="6">
                  <c:v>60</c:v>
                </c:pt>
                <c:pt idx="7">
                  <c:v>68</c:v>
                </c:pt>
                <c:pt idx="8">
                  <c:v>72</c:v>
                </c:pt>
                <c:pt idx="9">
                  <c:v>81</c:v>
                </c:pt>
                <c:pt idx="10">
                  <c:v>1317</c:v>
                </c:pt>
                <c:pt idx="11">
                  <c:v>1682</c:v>
                </c:pt>
                <c:pt idx="12">
                  <c:v>1698</c:v>
                </c:pt>
                <c:pt idx="13">
                  <c:v>1757</c:v>
                </c:pt>
                <c:pt idx="14">
                  <c:v>1763</c:v>
                </c:pt>
                <c:pt idx="15">
                  <c:v>1872</c:v>
                </c:pt>
                <c:pt idx="16">
                  <c:v>1876</c:v>
                </c:pt>
                <c:pt idx="17">
                  <c:v>2159</c:v>
                </c:pt>
                <c:pt idx="18">
                  <c:v>2457</c:v>
                </c:pt>
                <c:pt idx="19">
                  <c:v>2525</c:v>
                </c:pt>
              </c:numCache>
            </c:numRef>
          </c:val>
          <c:extLst>
            <c:ext xmlns:c16="http://schemas.microsoft.com/office/drawing/2014/chart" uri="{C3380CC4-5D6E-409C-BE32-E72D297353CC}">
              <c16:uniqueId val="{00000000-A48B-4D21-8999-36C8CDAB9AC0}"/>
            </c:ext>
          </c:extLst>
        </c:ser>
        <c:dLbls>
          <c:showLegendKey val="0"/>
          <c:showVal val="1"/>
          <c:showCatName val="0"/>
          <c:showSerName val="0"/>
          <c:showPercent val="0"/>
          <c:showBubbleSize val="0"/>
        </c:dLbls>
        <c:gapWidth val="150"/>
        <c:shape val="box"/>
        <c:axId val="311975296"/>
        <c:axId val="311985280"/>
        <c:axId val="0"/>
      </c:bar3DChart>
      <c:catAx>
        <c:axId val="311975296"/>
        <c:scaling>
          <c:orientation val="minMax"/>
        </c:scaling>
        <c:delete val="0"/>
        <c:axPos val="b"/>
        <c:numFmt formatCode="General" sourceLinked="0"/>
        <c:majorTickMark val="out"/>
        <c:minorTickMark val="none"/>
        <c:tickLblPos val="nextTo"/>
        <c:txPr>
          <a:bodyPr/>
          <a:lstStyle/>
          <a:p>
            <a:pPr>
              <a:defRPr b="1"/>
            </a:pPr>
            <a:endParaRPr lang="en-US"/>
          </a:p>
        </c:txPr>
        <c:crossAx val="311985280"/>
        <c:crosses val="autoZero"/>
        <c:auto val="1"/>
        <c:lblAlgn val="ctr"/>
        <c:lblOffset val="100"/>
        <c:noMultiLvlLbl val="0"/>
      </c:catAx>
      <c:valAx>
        <c:axId val="311985280"/>
        <c:scaling>
          <c:orientation val="minMax"/>
        </c:scaling>
        <c:delete val="0"/>
        <c:axPos val="l"/>
        <c:numFmt formatCode="0" sourceLinked="1"/>
        <c:majorTickMark val="out"/>
        <c:minorTickMark val="none"/>
        <c:tickLblPos val="nextTo"/>
        <c:crossAx val="311975296"/>
        <c:crosses val="autoZero"/>
        <c:crossBetween val="between"/>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Platība, km</a:t>
            </a:r>
            <a:r>
              <a:rPr lang="lv-LV" baseline="30000"/>
              <a:t>2</a:t>
            </a:r>
            <a:r>
              <a:rPr lang="lv-LV"/>
              <a:t> (visvairāk)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6F3-493F-BBD6-9E2FBD47800E}"/>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C6F3-493F-BBD6-9E2FBD47800E}"/>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novadi'!$B$1209:$B$1219</c:f>
              <c:strCache>
                <c:ptCount val="11"/>
                <c:pt idx="0">
                  <c:v>Tukuma novada pašvaldība  </c:v>
                </c:pt>
                <c:pt idx="1">
                  <c:v>Jelgavas novada pašvaldība </c:v>
                </c:pt>
                <c:pt idx="2">
                  <c:v>Saldus novada pašvaldība  </c:v>
                </c:pt>
                <c:pt idx="3">
                  <c:v>Alūksnes novada pašvaldība </c:v>
                </c:pt>
                <c:pt idx="4">
                  <c:v>Kuldīgas novada pašvaldība</c:v>
                </c:pt>
                <c:pt idx="5">
                  <c:v>Talsu novada pašvaldība  </c:v>
                </c:pt>
                <c:pt idx="6">
                  <c:v>Gulbenes novada pašvaldība </c:v>
                </c:pt>
                <c:pt idx="7">
                  <c:v>Daugavpils novada pašvaldība  </c:v>
                </c:pt>
                <c:pt idx="8">
                  <c:v>Madonas novada pašvaldība</c:v>
                </c:pt>
                <c:pt idx="9">
                  <c:v>Ventspils novada pašvaldība  </c:v>
                </c:pt>
                <c:pt idx="10">
                  <c:v>Rēzeknes novada pašvaldība  </c:v>
                </c:pt>
              </c:strCache>
            </c:strRef>
          </c:cat>
          <c:val>
            <c:numRef>
              <c:f>'pilsetas un novadi'!$C$1209:$C$1219</c:f>
              <c:numCache>
                <c:formatCode>0</c:formatCode>
                <c:ptCount val="11"/>
                <c:pt idx="0">
                  <c:v>1194</c:v>
                </c:pt>
                <c:pt idx="1">
                  <c:v>1317</c:v>
                </c:pt>
                <c:pt idx="2">
                  <c:v>1682</c:v>
                </c:pt>
                <c:pt idx="3">
                  <c:v>1698</c:v>
                </c:pt>
                <c:pt idx="4">
                  <c:v>1757</c:v>
                </c:pt>
                <c:pt idx="5">
                  <c:v>1763</c:v>
                </c:pt>
                <c:pt idx="6">
                  <c:v>1872</c:v>
                </c:pt>
                <c:pt idx="7">
                  <c:v>1876</c:v>
                </c:pt>
                <c:pt idx="8">
                  <c:v>2159</c:v>
                </c:pt>
                <c:pt idx="9">
                  <c:v>2457</c:v>
                </c:pt>
                <c:pt idx="10">
                  <c:v>2525</c:v>
                </c:pt>
              </c:numCache>
            </c:numRef>
          </c:val>
          <c:extLst>
            <c:ext xmlns:c16="http://schemas.microsoft.com/office/drawing/2014/chart" uri="{C3380CC4-5D6E-409C-BE32-E72D297353CC}">
              <c16:uniqueId val="{00000002-C6F3-493F-BBD6-9E2FBD47800E}"/>
            </c:ext>
          </c:extLst>
        </c:ser>
        <c:dLbls>
          <c:showLegendKey val="0"/>
          <c:showVal val="1"/>
          <c:showCatName val="0"/>
          <c:showSerName val="0"/>
          <c:showPercent val="0"/>
          <c:showBubbleSize val="0"/>
        </c:dLbls>
        <c:gapWidth val="150"/>
        <c:shape val="box"/>
        <c:axId val="312084736"/>
        <c:axId val="312098816"/>
        <c:axId val="0"/>
      </c:bar3DChart>
      <c:catAx>
        <c:axId val="312084736"/>
        <c:scaling>
          <c:orientation val="minMax"/>
        </c:scaling>
        <c:delete val="0"/>
        <c:axPos val="b"/>
        <c:numFmt formatCode="General" sourceLinked="0"/>
        <c:majorTickMark val="out"/>
        <c:minorTickMark val="none"/>
        <c:tickLblPos val="nextTo"/>
        <c:txPr>
          <a:bodyPr/>
          <a:lstStyle/>
          <a:p>
            <a:pPr>
              <a:defRPr sz="800" b="1"/>
            </a:pPr>
            <a:endParaRPr lang="en-US"/>
          </a:p>
        </c:txPr>
        <c:crossAx val="312098816"/>
        <c:crosses val="autoZero"/>
        <c:auto val="1"/>
        <c:lblAlgn val="ctr"/>
        <c:lblOffset val="100"/>
        <c:noMultiLvlLbl val="0"/>
      </c:catAx>
      <c:valAx>
        <c:axId val="312098816"/>
        <c:scaling>
          <c:orientation val="minMax"/>
        </c:scaling>
        <c:delete val="1"/>
        <c:axPos val="l"/>
        <c:numFmt formatCode="0" sourceLinked="1"/>
        <c:majorTickMark val="out"/>
        <c:minorTickMark val="none"/>
        <c:tickLblPos val="nextTo"/>
        <c:crossAx val="312084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a:t>
            </a:r>
            <a:r>
              <a:rPr lang="lv-LV">
                <a:solidFill>
                  <a:srgbClr val="FF0000"/>
                </a:solidFill>
              </a:rPr>
              <a:t>visām</a:t>
            </a:r>
            <a:r>
              <a:rPr lang="lv-LV" baseline="0">
                <a:solidFill>
                  <a:srgbClr val="FF0000"/>
                </a:solidFill>
              </a:rPr>
              <a:t> pašvaldībām </a:t>
            </a:r>
            <a:r>
              <a:rPr lang="lv-LV" baseline="0"/>
              <a:t>uz 1</a:t>
            </a:r>
            <a:r>
              <a:rPr lang="lv-LV"/>
              <a:t>km</a:t>
            </a:r>
            <a:r>
              <a:rPr lang="lv-LV" baseline="30000"/>
              <a:t>2</a:t>
            </a:r>
            <a:r>
              <a:rPr lang="lv-LV"/>
              <a:t> periodā no 1995-2000. gadam (vismazāk)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069-4467-A200-7FC4490D688B}"/>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novadi'!$B$1224:$B$1233</c:f>
              <c:strCache>
                <c:ptCount val="10"/>
                <c:pt idx="0">
                  <c:v>Ciblas novada pašvaldība</c:v>
                </c:pt>
                <c:pt idx="1">
                  <c:v>Alsungas novada pašvaldība </c:v>
                </c:pt>
                <c:pt idx="2">
                  <c:v>Rucavas novada pašvaldība  </c:v>
                </c:pt>
                <c:pt idx="3">
                  <c:v>Nīcas  novada pašvaldība </c:v>
                </c:pt>
                <c:pt idx="4">
                  <c:v>Riebiņu novada pašvaldība  </c:v>
                </c:pt>
                <c:pt idx="5">
                  <c:v>Rugāju novada pašvaldība  </c:v>
                </c:pt>
                <c:pt idx="6">
                  <c:v>Jaunpils novada pašvaldība  </c:v>
                </c:pt>
                <c:pt idx="7">
                  <c:v>Amatas novada pašvaldība</c:v>
                </c:pt>
                <c:pt idx="8">
                  <c:v>Jēkabpils novada pašvaldība </c:v>
                </c:pt>
                <c:pt idx="9">
                  <c:v>Pārgaujas novada pašvaldība  </c:v>
                </c:pt>
              </c:strCache>
            </c:strRef>
          </c:cat>
          <c:val>
            <c:numRef>
              <c:f>'pilsetas un novadi'!$C$1224:$C$1233</c:f>
              <c:numCache>
                <c:formatCode>_-"Ls"\ * #,##0.00_-;\-"Ls"\ * #,##0.00_-;_-"Ls"\ * "-"??_-;_-@_-</c:formatCode>
                <c:ptCount val="10"/>
                <c:pt idx="0">
                  <c:v>916.36607843137256</c:v>
                </c:pt>
                <c:pt idx="1">
                  <c:v>1238.3881675392672</c:v>
                </c:pt>
                <c:pt idx="2">
                  <c:v>1260.105558035714</c:v>
                </c:pt>
                <c:pt idx="3">
                  <c:v>2369.6441025641025</c:v>
                </c:pt>
                <c:pt idx="4">
                  <c:v>2704.6286825396824</c:v>
                </c:pt>
                <c:pt idx="5">
                  <c:v>2710.0285242718451</c:v>
                </c:pt>
                <c:pt idx="6">
                  <c:v>2832.6873684210527</c:v>
                </c:pt>
                <c:pt idx="7">
                  <c:v>2833.5439194630867</c:v>
                </c:pt>
                <c:pt idx="8">
                  <c:v>2997.1663646408833</c:v>
                </c:pt>
                <c:pt idx="9">
                  <c:v>3175.7576131687247</c:v>
                </c:pt>
              </c:numCache>
            </c:numRef>
          </c:val>
          <c:extLst>
            <c:ext xmlns:c16="http://schemas.microsoft.com/office/drawing/2014/chart" uri="{C3380CC4-5D6E-409C-BE32-E72D297353CC}">
              <c16:uniqueId val="{00000001-A069-4467-A200-7FC4490D688B}"/>
            </c:ext>
          </c:extLst>
        </c:ser>
        <c:dLbls>
          <c:showLegendKey val="0"/>
          <c:showVal val="1"/>
          <c:showCatName val="0"/>
          <c:showSerName val="0"/>
          <c:showPercent val="0"/>
          <c:showBubbleSize val="0"/>
        </c:dLbls>
        <c:gapWidth val="150"/>
        <c:shape val="box"/>
        <c:axId val="312124160"/>
        <c:axId val="312125696"/>
        <c:axId val="0"/>
      </c:bar3DChart>
      <c:catAx>
        <c:axId val="312124160"/>
        <c:scaling>
          <c:orientation val="minMax"/>
        </c:scaling>
        <c:delete val="0"/>
        <c:axPos val="b"/>
        <c:numFmt formatCode="General" sourceLinked="0"/>
        <c:majorTickMark val="out"/>
        <c:minorTickMark val="none"/>
        <c:tickLblPos val="nextTo"/>
        <c:txPr>
          <a:bodyPr/>
          <a:lstStyle/>
          <a:p>
            <a:pPr>
              <a:defRPr sz="900" b="1"/>
            </a:pPr>
            <a:endParaRPr lang="en-US"/>
          </a:p>
        </c:txPr>
        <c:crossAx val="312125696"/>
        <c:crosses val="autoZero"/>
        <c:auto val="1"/>
        <c:lblAlgn val="ctr"/>
        <c:lblOffset val="100"/>
        <c:noMultiLvlLbl val="0"/>
      </c:catAx>
      <c:valAx>
        <c:axId val="312125696"/>
        <c:scaling>
          <c:orientation val="minMax"/>
        </c:scaling>
        <c:delete val="1"/>
        <c:axPos val="l"/>
        <c:numFmt formatCode="_-&quot;Ls&quot;\ * #,##0.00_-;\-&quot;Ls&quot;\ * #,##0.00_-;_-&quot;Ls&quot;\ * &quot;-&quot;??_-;_-@_-" sourceLinked="1"/>
        <c:majorTickMark val="out"/>
        <c:minorTickMark val="none"/>
        <c:tickLblPos val="nextTo"/>
        <c:crossAx val="31212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a:t>
            </a:r>
            <a:r>
              <a:rPr lang="lv-LV">
                <a:solidFill>
                  <a:srgbClr val="FF0000"/>
                </a:solidFill>
              </a:rPr>
              <a:t>visām pašvaldībām </a:t>
            </a:r>
            <a:r>
              <a:rPr lang="lv-LV"/>
              <a:t>uz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novadi'!$B$1224:$B$1233,'pilsetas un novadi'!$B$1333:$B$1342)</c:f>
              <c:strCache>
                <c:ptCount val="20"/>
                <c:pt idx="0">
                  <c:v>Ciblas novada pašvaldība</c:v>
                </c:pt>
                <c:pt idx="1">
                  <c:v>Alsungas novada pašvaldība </c:v>
                </c:pt>
                <c:pt idx="2">
                  <c:v>Rucavas novada pašvaldība  </c:v>
                </c:pt>
                <c:pt idx="3">
                  <c:v>Nīcas  novada pašvaldība </c:v>
                </c:pt>
                <c:pt idx="4">
                  <c:v>Riebiņu novada pašvaldība  </c:v>
                </c:pt>
                <c:pt idx="5">
                  <c:v>Rugāju novada pašvaldība  </c:v>
                </c:pt>
                <c:pt idx="6">
                  <c:v>Jaunpils novada pašvaldība  </c:v>
                </c:pt>
                <c:pt idx="7">
                  <c:v>Amatas novada pašvaldība</c:v>
                </c:pt>
                <c:pt idx="8">
                  <c:v>Jēkabpils novada pašvaldība </c:v>
                </c:pt>
                <c:pt idx="9">
                  <c:v>Pārgaujas novada pašvaldība  </c:v>
                </c:pt>
                <c:pt idx="10">
                  <c:v>Saulkrastu novada pašvaldība  </c:v>
                </c:pt>
                <c:pt idx="11">
                  <c:v>Jūrmalas pilsētas dome</c:v>
                </c:pt>
                <c:pt idx="12">
                  <c:v>Rīgas pilsētas dome</c:v>
                </c:pt>
                <c:pt idx="13">
                  <c:v>Jelgavas pilsētas dome</c:v>
                </c:pt>
                <c:pt idx="14">
                  <c:v>Ventspils pilsētas dome</c:v>
                </c:pt>
                <c:pt idx="15">
                  <c:v>Daugavpils pilsētas dome</c:v>
                </c:pt>
                <c:pt idx="16">
                  <c:v>Jēkabpils pilsētas dome</c:v>
                </c:pt>
                <c:pt idx="17">
                  <c:v>Liepājas pilsētas dome</c:v>
                </c:pt>
                <c:pt idx="18">
                  <c:v>Rēzeknes pilsētas dome</c:v>
                </c:pt>
                <c:pt idx="19">
                  <c:v>Valmieras pilsētas pašvaldība</c:v>
                </c:pt>
              </c:strCache>
            </c:strRef>
          </c:cat>
          <c:val>
            <c:numRef>
              <c:f>('pilsetas un novadi'!$C$1224:$C$1233,'pilsetas un novadi'!$C$1333:$C$1342)</c:f>
              <c:numCache>
                <c:formatCode>_-"Ls"\ * #,##0.00_-;\-"Ls"\ * #,##0.00_-;_-"Ls"\ * "-"??_-;_-@_-</c:formatCode>
                <c:ptCount val="20"/>
                <c:pt idx="0">
                  <c:v>916.36607843137256</c:v>
                </c:pt>
                <c:pt idx="1">
                  <c:v>1238.3881675392672</c:v>
                </c:pt>
                <c:pt idx="2">
                  <c:v>1260.105558035714</c:v>
                </c:pt>
                <c:pt idx="3">
                  <c:v>2369.6441025641025</c:v>
                </c:pt>
                <c:pt idx="4">
                  <c:v>2704.6286825396824</c:v>
                </c:pt>
                <c:pt idx="5">
                  <c:v>2710.0285242718451</c:v>
                </c:pt>
                <c:pt idx="6">
                  <c:v>2832.6873684210527</c:v>
                </c:pt>
                <c:pt idx="7">
                  <c:v>2833.5439194630867</c:v>
                </c:pt>
                <c:pt idx="8">
                  <c:v>2997.1663646408833</c:v>
                </c:pt>
                <c:pt idx="9">
                  <c:v>3175.7576131687247</c:v>
                </c:pt>
                <c:pt idx="10">
                  <c:v>175142.43937500005</c:v>
                </c:pt>
                <c:pt idx="11">
                  <c:v>174442.1986138614</c:v>
                </c:pt>
                <c:pt idx="12">
                  <c:v>601237.26832236804</c:v>
                </c:pt>
                <c:pt idx="13">
                  <c:v>1351016.6364966338</c:v>
                </c:pt>
                <c:pt idx="14">
                  <c:v>1883957.5205172421</c:v>
                </c:pt>
                <c:pt idx="15">
                  <c:v>1891700.9216666669</c:v>
                </c:pt>
                <c:pt idx="16">
                  <c:v>1926060.7161639356</c:v>
                </c:pt>
                <c:pt idx="17">
                  <c:v>2047737.4035294116</c:v>
                </c:pt>
                <c:pt idx="18">
                  <c:v>2436075.0894444445</c:v>
                </c:pt>
                <c:pt idx="19">
                  <c:v>3223531.1692777779</c:v>
                </c:pt>
              </c:numCache>
            </c:numRef>
          </c:val>
          <c:extLst>
            <c:ext xmlns:c16="http://schemas.microsoft.com/office/drawing/2014/chart" uri="{C3380CC4-5D6E-409C-BE32-E72D297353CC}">
              <c16:uniqueId val="{00000000-FF38-40C0-9050-A202A3DAC361}"/>
            </c:ext>
          </c:extLst>
        </c:ser>
        <c:dLbls>
          <c:showLegendKey val="0"/>
          <c:showVal val="1"/>
          <c:showCatName val="0"/>
          <c:showSerName val="0"/>
          <c:showPercent val="0"/>
          <c:showBubbleSize val="0"/>
        </c:dLbls>
        <c:gapWidth val="150"/>
        <c:shape val="box"/>
        <c:axId val="313535104"/>
        <c:axId val="313536896"/>
        <c:axId val="0"/>
      </c:bar3DChart>
      <c:catAx>
        <c:axId val="313535104"/>
        <c:scaling>
          <c:orientation val="minMax"/>
        </c:scaling>
        <c:delete val="0"/>
        <c:axPos val="b"/>
        <c:numFmt formatCode="General" sourceLinked="0"/>
        <c:majorTickMark val="out"/>
        <c:minorTickMark val="none"/>
        <c:tickLblPos val="nextTo"/>
        <c:txPr>
          <a:bodyPr/>
          <a:lstStyle/>
          <a:p>
            <a:pPr>
              <a:defRPr b="1"/>
            </a:pPr>
            <a:endParaRPr lang="en-US"/>
          </a:p>
        </c:txPr>
        <c:crossAx val="313536896"/>
        <c:crosses val="autoZero"/>
        <c:auto val="1"/>
        <c:lblAlgn val="ctr"/>
        <c:lblOffset val="100"/>
        <c:noMultiLvlLbl val="0"/>
      </c:catAx>
      <c:valAx>
        <c:axId val="313536896"/>
        <c:scaling>
          <c:orientation val="minMax"/>
        </c:scaling>
        <c:delete val="0"/>
        <c:axPos val="l"/>
        <c:numFmt formatCode="_-&quot;Ls&quot;\ * #,##0.00_-;\-&quot;Ls&quot;\ * #,##0.00_-;_-&quot;Ls&quot;\ * &quot;-&quot;??_-;_-@_-" sourceLinked="1"/>
        <c:majorTickMark val="out"/>
        <c:minorTickMark val="none"/>
        <c:tickLblPos val="nextTo"/>
        <c:crossAx val="313535104"/>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a:t>
            </a:r>
            <a:r>
              <a:rPr lang="lv-LV">
                <a:solidFill>
                  <a:srgbClr val="FF0000"/>
                </a:solidFill>
              </a:rPr>
              <a:t>visām pašvaldībām </a:t>
            </a:r>
            <a:r>
              <a:rPr lang="lv-LV"/>
              <a:t>uz 1km</a:t>
            </a:r>
            <a:r>
              <a:rPr lang="lv-LV" baseline="30000"/>
              <a:t>2</a:t>
            </a:r>
            <a:r>
              <a:rPr lang="lv-LV"/>
              <a:t> periodā no 1995-2000. gadam</a:t>
            </a:r>
            <a:r>
              <a:rPr lang="lv-LV" baseline="0"/>
              <a:t> </a:t>
            </a:r>
            <a:r>
              <a:rPr lang="lv-LV"/>
              <a:t>(visvairāk)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6CA2-46C6-A26B-4AA8DC151741}"/>
                </c:ext>
              </c:extLst>
            </c:dLbl>
            <c:dLbl>
              <c:idx val="1"/>
              <c:layout>
                <c:manualLayout>
                  <c:x val="1.14134307964148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A2-46C6-A26B-4AA8DC151741}"/>
                </c:ext>
              </c:extLst>
            </c:dLbl>
            <c:dLbl>
              <c:idx val="4"/>
              <c:layout>
                <c:manualLayout>
                  <c:x val="0"/>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A2-46C6-A26B-4AA8DC151741}"/>
                </c:ext>
              </c:extLst>
            </c:dLbl>
            <c:dLbl>
              <c:idx val="5"/>
              <c:layout>
                <c:manualLayout>
                  <c:x val="-1.630490113773546E-3"/>
                  <c:y val="-3.1914893617021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A2-46C6-A26B-4AA8DC151741}"/>
                </c:ext>
              </c:extLst>
            </c:dLbl>
            <c:dLbl>
              <c:idx val="6"/>
              <c:layout>
                <c:manualLayout>
                  <c:x val="1.630490113773546E-3"/>
                  <c:y val="-6.0283687943262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A2-46C6-A26B-4AA8DC151741}"/>
                </c:ext>
              </c:extLst>
            </c:dLbl>
            <c:dLbl>
              <c:idx val="7"/>
              <c:layout>
                <c:manualLayout>
                  <c:x val="1.630490113773546E-3"/>
                  <c:y val="-9.2198581560283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A2-46C6-A26B-4AA8DC151741}"/>
                </c:ext>
              </c:extLst>
            </c:dLbl>
            <c:dLbl>
              <c:idx val="8"/>
              <c:layout>
                <c:manualLayout>
                  <c:x val="0"/>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A2-46C6-A26B-4AA8DC151741}"/>
                </c:ext>
              </c:extLst>
            </c:dLbl>
            <c:dLbl>
              <c:idx val="9"/>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6CA2-46C6-A26B-4AA8DC151741}"/>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6CA2-46C6-A26B-4AA8DC151741}"/>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novadi'!$B$1333:$B$1342</c:f>
              <c:strCache>
                <c:ptCount val="10"/>
                <c:pt idx="0">
                  <c:v>Saulkrastu novada pašvaldība  </c:v>
                </c:pt>
                <c:pt idx="1">
                  <c:v>Jūrmalas pilsētas dome</c:v>
                </c:pt>
                <c:pt idx="2">
                  <c:v>Rīgas pilsētas dome</c:v>
                </c:pt>
                <c:pt idx="3">
                  <c:v>Jelgavas pilsētas dome</c:v>
                </c:pt>
                <c:pt idx="4">
                  <c:v>Ventspils pilsētas dome</c:v>
                </c:pt>
                <c:pt idx="5">
                  <c:v>Daugavpils pilsētas dome</c:v>
                </c:pt>
                <c:pt idx="6">
                  <c:v>Jēkabpils pilsētas dome</c:v>
                </c:pt>
                <c:pt idx="7">
                  <c:v>Liepājas pilsētas dome</c:v>
                </c:pt>
                <c:pt idx="8">
                  <c:v>Rēzeknes pilsētas dome</c:v>
                </c:pt>
                <c:pt idx="9">
                  <c:v>Valmieras pilsētas pašvaldība</c:v>
                </c:pt>
              </c:strCache>
            </c:strRef>
          </c:cat>
          <c:val>
            <c:numRef>
              <c:f>'pilsetas un novadi'!$C$1333:$C$1342</c:f>
              <c:numCache>
                <c:formatCode>_-"Ls"\ * #,##0.00_-;\-"Ls"\ * #,##0.00_-;_-"Ls"\ * "-"??_-;_-@_-</c:formatCode>
                <c:ptCount val="10"/>
                <c:pt idx="0">
                  <c:v>175142.43937500005</c:v>
                </c:pt>
                <c:pt idx="1">
                  <c:v>174442.1986138614</c:v>
                </c:pt>
                <c:pt idx="2">
                  <c:v>601237.26832236804</c:v>
                </c:pt>
                <c:pt idx="3">
                  <c:v>1351016.6364966338</c:v>
                </c:pt>
                <c:pt idx="4">
                  <c:v>1883957.5205172421</c:v>
                </c:pt>
                <c:pt idx="5">
                  <c:v>1891700.9216666669</c:v>
                </c:pt>
                <c:pt idx="6">
                  <c:v>1926060.7161639356</c:v>
                </c:pt>
                <c:pt idx="7">
                  <c:v>2047737.4035294116</c:v>
                </c:pt>
                <c:pt idx="8">
                  <c:v>2436075.0894444445</c:v>
                </c:pt>
                <c:pt idx="9">
                  <c:v>3223531.1692777779</c:v>
                </c:pt>
              </c:numCache>
            </c:numRef>
          </c:val>
          <c:extLst>
            <c:ext xmlns:c16="http://schemas.microsoft.com/office/drawing/2014/chart" uri="{C3380CC4-5D6E-409C-BE32-E72D297353CC}">
              <c16:uniqueId val="{00000009-6CA2-46C6-A26B-4AA8DC151741}"/>
            </c:ext>
          </c:extLst>
        </c:ser>
        <c:dLbls>
          <c:showLegendKey val="0"/>
          <c:showVal val="1"/>
          <c:showCatName val="0"/>
          <c:showSerName val="0"/>
          <c:showPercent val="0"/>
          <c:showBubbleSize val="0"/>
        </c:dLbls>
        <c:gapWidth val="150"/>
        <c:shape val="box"/>
        <c:axId val="313575296"/>
        <c:axId val="313576832"/>
        <c:axId val="0"/>
      </c:bar3DChart>
      <c:catAx>
        <c:axId val="313575296"/>
        <c:scaling>
          <c:orientation val="minMax"/>
        </c:scaling>
        <c:delete val="0"/>
        <c:axPos val="b"/>
        <c:numFmt formatCode="General" sourceLinked="0"/>
        <c:majorTickMark val="out"/>
        <c:minorTickMark val="none"/>
        <c:tickLblPos val="nextTo"/>
        <c:txPr>
          <a:bodyPr/>
          <a:lstStyle/>
          <a:p>
            <a:pPr>
              <a:defRPr sz="800" b="1"/>
            </a:pPr>
            <a:endParaRPr lang="en-US"/>
          </a:p>
        </c:txPr>
        <c:crossAx val="313576832"/>
        <c:crosses val="autoZero"/>
        <c:auto val="1"/>
        <c:lblAlgn val="ctr"/>
        <c:lblOffset val="100"/>
        <c:noMultiLvlLbl val="0"/>
      </c:catAx>
      <c:valAx>
        <c:axId val="313576832"/>
        <c:scaling>
          <c:orientation val="minMax"/>
        </c:scaling>
        <c:delete val="1"/>
        <c:axPos val="l"/>
        <c:numFmt formatCode="_-&quot;Ls&quot;\ * #,##0.00_-;\-&quot;Ls&quot;\ * #,##0.00_-;_-&quot;Ls&quot;\ * &quot;-&quot;??_-;_-@_-" sourceLinked="1"/>
        <c:majorTickMark val="out"/>
        <c:minorTickMark val="none"/>
        <c:tickLblPos val="nextTo"/>
        <c:crossAx val="313575296"/>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Valsts budžets uz vienu iedzīvotāju</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1"/>
          <c:h val="0.62718419523680491"/>
        </c:manualLayout>
      </c:layout>
      <c:bar3DChart>
        <c:barDir val="col"/>
        <c:grouping val="clustered"/>
        <c:varyColors val="0"/>
        <c:ser>
          <c:idx val="0"/>
          <c:order val="0"/>
          <c:tx>
            <c:strRef>
              <c:f>pilsetas!$C$129</c:f>
              <c:strCache>
                <c:ptCount val="1"/>
                <c:pt idx="0">
                  <c:v> Valsts budžets uz vienu iedzīvotāju </c:v>
                </c:pt>
              </c:strCache>
            </c:strRef>
          </c:tx>
          <c:invertIfNegative val="0"/>
          <c:dLbls>
            <c:dLbl>
              <c:idx val="0"/>
              <c:layout>
                <c:manualLayout>
                  <c:x val="7.7858868845509304E-3"/>
                  <c:y val="2.420574502074800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2A-43D8-8651-911101D2B23A}"/>
                </c:ext>
              </c:extLst>
            </c:dLbl>
            <c:dLbl>
              <c:idx val="1"/>
              <c:layout>
                <c:manualLayout>
                  <c:x val="1.9464717211377326E-3"/>
                  <c:y val="2.420574502074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2A-43D8-8651-911101D2B23A}"/>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2A-43D8-8651-911101D2B23A}"/>
                </c:ext>
              </c:extLst>
            </c:dLbl>
            <c:dLbl>
              <c:idx val="7"/>
              <c:layout>
                <c:manualLayout>
                  <c:x val="9.7323586056886624E-3"/>
                  <c:y val="-3.6308617531122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2A-43D8-8651-911101D2B23A}"/>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2A-43D8-8651-911101D2B23A}"/>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pilsetas!$B$130:$B$138</c:f>
              <c:strCache>
                <c:ptCount val="9"/>
                <c:pt idx="0">
                  <c:v>Rīgas pilsētas dome</c:v>
                </c:pt>
                <c:pt idx="1">
                  <c:v>Jūrmalas pilsētas dome</c:v>
                </c:pt>
                <c:pt idx="2">
                  <c:v>Rēzeknes pilsētas dome</c:v>
                </c:pt>
                <c:pt idx="3">
                  <c:v>Daugavpils pilsētas dome</c:v>
                </c:pt>
                <c:pt idx="4">
                  <c:v>Liepājas pilsētas dome</c:v>
                </c:pt>
                <c:pt idx="5">
                  <c:v>Jelgavas pilsētas dome</c:v>
                </c:pt>
                <c:pt idx="6">
                  <c:v>Jēkabpils pilsētas dome</c:v>
                </c:pt>
                <c:pt idx="7">
                  <c:v>Ventspils pilsētas dome</c:v>
                </c:pt>
                <c:pt idx="8">
                  <c:v>Valmieras pilsētas pašvaldība</c:v>
                </c:pt>
              </c:strCache>
            </c:strRef>
          </c:cat>
          <c:val>
            <c:numRef>
              <c:f>pilsetas!$C$130:$C$138</c:f>
              <c:numCache>
                <c:formatCode>_-"Ls"\ * #,##0.00_-;\-"Ls"\ * #,##0.00_-;_-"Ls"\ * "-"??_-;_-@_-</c:formatCode>
                <c:ptCount val="9"/>
                <c:pt idx="0">
                  <c:v>13.061144845525094</c:v>
                </c:pt>
                <c:pt idx="1">
                  <c:v>59.655478870544023</c:v>
                </c:pt>
                <c:pt idx="2">
                  <c:v>67.525629523296843</c:v>
                </c:pt>
                <c:pt idx="3">
                  <c:v>117.45274753514786</c:v>
                </c:pt>
                <c:pt idx="4">
                  <c:v>144.13342500061384</c:v>
                </c:pt>
                <c:pt idx="5">
                  <c:v>174.09337467880596</c:v>
                </c:pt>
                <c:pt idx="6">
                  <c:v>174.59732174321627</c:v>
                </c:pt>
                <c:pt idx="7">
                  <c:v>193.57377326156742</c:v>
                </c:pt>
                <c:pt idx="8">
                  <c:v>257.14029067113074</c:v>
                </c:pt>
              </c:numCache>
            </c:numRef>
          </c:val>
          <c:extLst>
            <c:ext xmlns:c16="http://schemas.microsoft.com/office/drawing/2014/chart" uri="{C3380CC4-5D6E-409C-BE32-E72D297353CC}">
              <c16:uniqueId val="{00000005-312A-43D8-8651-911101D2B23A}"/>
            </c:ext>
          </c:extLst>
        </c:ser>
        <c:dLbls>
          <c:showLegendKey val="0"/>
          <c:showVal val="1"/>
          <c:showCatName val="0"/>
          <c:showSerName val="0"/>
          <c:showPercent val="0"/>
          <c:showBubbleSize val="0"/>
        </c:dLbls>
        <c:gapWidth val="150"/>
        <c:shape val="box"/>
        <c:axId val="266141696"/>
        <c:axId val="266143232"/>
        <c:axId val="0"/>
      </c:bar3DChart>
      <c:catAx>
        <c:axId val="266141696"/>
        <c:scaling>
          <c:orientation val="minMax"/>
        </c:scaling>
        <c:delete val="0"/>
        <c:axPos val="b"/>
        <c:numFmt formatCode="General" sourceLinked="0"/>
        <c:majorTickMark val="out"/>
        <c:minorTickMark val="none"/>
        <c:tickLblPos val="nextTo"/>
        <c:txPr>
          <a:bodyPr/>
          <a:lstStyle/>
          <a:p>
            <a:pPr>
              <a:defRPr b="1"/>
            </a:pPr>
            <a:endParaRPr lang="en-US"/>
          </a:p>
        </c:txPr>
        <c:crossAx val="266143232"/>
        <c:crosses val="autoZero"/>
        <c:auto val="1"/>
        <c:lblAlgn val="ctr"/>
        <c:lblOffset val="100"/>
        <c:noMultiLvlLbl val="0"/>
      </c:catAx>
      <c:valAx>
        <c:axId val="266143232"/>
        <c:scaling>
          <c:orientation val="minMax"/>
        </c:scaling>
        <c:delete val="1"/>
        <c:axPos val="l"/>
        <c:numFmt formatCode="_-&quot;Ls&quot;\ * #,##0.00_-;\-&quot;Ls&quot;\ * #,##0.00_-;_-&quot;Ls&quot;\ * &quot;-&quot;??_-;_-@_-" sourceLinked="1"/>
        <c:majorTickMark val="out"/>
        <c:minorTickMark val="none"/>
        <c:tickLblPos val="nextTo"/>
        <c:crossAx val="266141696"/>
        <c:crosses val="autoZero"/>
        <c:crossBetween val="between"/>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a:t>
            </a:r>
            <a:r>
              <a:rPr lang="lv-LV" baseline="0">
                <a:solidFill>
                  <a:srgbClr val="FF0000"/>
                </a:solidFill>
              </a:rPr>
              <a:t> pašvaldībām </a:t>
            </a:r>
            <a:r>
              <a:rPr lang="lv-LV" baseline="0"/>
              <a:t>uz 1</a:t>
            </a:r>
            <a:r>
              <a:rPr lang="lv-LV"/>
              <a:t>km</a:t>
            </a:r>
            <a:r>
              <a:rPr lang="lv-LV" baseline="30000"/>
              <a:t>2</a:t>
            </a:r>
            <a:r>
              <a:rPr lang="lv-LV"/>
              <a:t> periodā no 1995-2000. gadam (vismazāk)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2E0-46E3-BDD4-1BE7E6AD0AB9}"/>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novadi'!$B$1346:$B$1355</c:f>
              <c:strCache>
                <c:ptCount val="10"/>
                <c:pt idx="0">
                  <c:v>Carnikavas novada pašvaldība</c:v>
                </c:pt>
                <c:pt idx="1">
                  <c:v>Sējas novada pašvaldība  </c:v>
                </c:pt>
                <c:pt idx="2">
                  <c:v>Ikšķiles novada pašvaldība </c:v>
                </c:pt>
                <c:pt idx="3">
                  <c:v>Garkalnes novada pašvaldība </c:v>
                </c:pt>
                <c:pt idx="4">
                  <c:v>Alsungas novada pašvaldība </c:v>
                </c:pt>
                <c:pt idx="5">
                  <c:v>Rundāles novada pašvaldība  </c:v>
                </c:pt>
                <c:pt idx="6">
                  <c:v>Nīcas  novada pašvaldība </c:v>
                </c:pt>
                <c:pt idx="7">
                  <c:v>Vaiņodes novada pašvaldība  </c:v>
                </c:pt>
                <c:pt idx="8">
                  <c:v>Rucavas novada pašvaldība  </c:v>
                </c:pt>
                <c:pt idx="9">
                  <c:v>Stopiņu novada pašvaldība  </c:v>
                </c:pt>
              </c:strCache>
            </c:strRef>
          </c:cat>
          <c:val>
            <c:numRef>
              <c:f>'pilsetas un novadi'!$C$1346:$C$1355</c:f>
              <c:numCache>
                <c:formatCode>_-"Ls"\ * #,##0.00_-;\-"Ls"\ * #,##0.00_-;_-"Ls"\ * "-"??_-;_-@_-</c:formatCode>
                <c:ptCount val="10"/>
                <c:pt idx="0">
                  <c:v>0</c:v>
                </c:pt>
                <c:pt idx="1">
                  <c:v>86.956521739130437</c:v>
                </c:pt>
                <c:pt idx="2">
                  <c:v>91.603053435114504</c:v>
                </c:pt>
                <c:pt idx="3">
                  <c:v>276.25</c:v>
                </c:pt>
                <c:pt idx="4">
                  <c:v>314.13612565445027</c:v>
                </c:pt>
                <c:pt idx="5">
                  <c:v>359.30735930735932</c:v>
                </c:pt>
                <c:pt idx="6">
                  <c:v>472.93447293447292</c:v>
                </c:pt>
                <c:pt idx="7">
                  <c:v>539.48534201954396</c:v>
                </c:pt>
                <c:pt idx="8">
                  <c:v>619.41964285714289</c:v>
                </c:pt>
                <c:pt idx="9">
                  <c:v>742.90566037735846</c:v>
                </c:pt>
              </c:numCache>
            </c:numRef>
          </c:val>
          <c:extLst>
            <c:ext xmlns:c16="http://schemas.microsoft.com/office/drawing/2014/chart" uri="{C3380CC4-5D6E-409C-BE32-E72D297353CC}">
              <c16:uniqueId val="{00000001-E2E0-46E3-BDD4-1BE7E6AD0AB9}"/>
            </c:ext>
          </c:extLst>
        </c:ser>
        <c:dLbls>
          <c:showLegendKey val="0"/>
          <c:showVal val="1"/>
          <c:showCatName val="0"/>
          <c:showSerName val="0"/>
          <c:showPercent val="0"/>
          <c:showBubbleSize val="0"/>
        </c:dLbls>
        <c:gapWidth val="150"/>
        <c:shape val="box"/>
        <c:axId val="312246656"/>
        <c:axId val="312248192"/>
        <c:axId val="0"/>
      </c:bar3DChart>
      <c:catAx>
        <c:axId val="312246656"/>
        <c:scaling>
          <c:orientation val="minMax"/>
        </c:scaling>
        <c:delete val="0"/>
        <c:axPos val="b"/>
        <c:numFmt formatCode="General" sourceLinked="0"/>
        <c:majorTickMark val="out"/>
        <c:minorTickMark val="none"/>
        <c:tickLblPos val="nextTo"/>
        <c:txPr>
          <a:bodyPr/>
          <a:lstStyle/>
          <a:p>
            <a:pPr>
              <a:defRPr sz="900" b="1"/>
            </a:pPr>
            <a:endParaRPr lang="en-US"/>
          </a:p>
        </c:txPr>
        <c:crossAx val="312248192"/>
        <c:crosses val="autoZero"/>
        <c:auto val="1"/>
        <c:lblAlgn val="ctr"/>
        <c:lblOffset val="100"/>
        <c:noMultiLvlLbl val="0"/>
      </c:catAx>
      <c:valAx>
        <c:axId val="312248192"/>
        <c:scaling>
          <c:orientation val="minMax"/>
        </c:scaling>
        <c:delete val="1"/>
        <c:axPos val="l"/>
        <c:numFmt formatCode="_-&quot;Ls&quot;\ * #,##0.00_-;\-&quot;Ls&quot;\ * #,##0.00_-;_-&quot;Ls&quot;\ * &quot;-&quot;??_-;_-@_-" sourceLinked="1"/>
        <c:majorTickMark val="out"/>
        <c:minorTickMark val="none"/>
        <c:tickLblPos val="nextTo"/>
        <c:crossAx val="312246656"/>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t>uz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novadi'!$B$1346:$B$1355,'pilsetas un novadi'!$B$1455:$B$1464)</c:f>
              <c:strCache>
                <c:ptCount val="20"/>
                <c:pt idx="0">
                  <c:v>Carnikavas novada pašvaldība</c:v>
                </c:pt>
                <c:pt idx="1">
                  <c:v>Sējas novada pašvaldība  </c:v>
                </c:pt>
                <c:pt idx="2">
                  <c:v>Ikšķiles novada pašvaldība </c:v>
                </c:pt>
                <c:pt idx="3">
                  <c:v>Garkalnes novada pašvaldība </c:v>
                </c:pt>
                <c:pt idx="4">
                  <c:v>Alsungas novada pašvaldība </c:v>
                </c:pt>
                <c:pt idx="5">
                  <c:v>Rundāles novada pašvaldība  </c:v>
                </c:pt>
                <c:pt idx="6">
                  <c:v>Nīcas  novada pašvaldība </c:v>
                </c:pt>
                <c:pt idx="7">
                  <c:v>Vaiņodes novada pašvaldība  </c:v>
                </c:pt>
                <c:pt idx="8">
                  <c:v>Rucavas novada pašvaldība  </c:v>
                </c:pt>
                <c:pt idx="9">
                  <c:v>Stopiņu novada pašvaldība  </c:v>
                </c:pt>
                <c:pt idx="10">
                  <c:v>Rīgas pilsētas dome</c:v>
                </c:pt>
                <c:pt idx="11">
                  <c:v>Jūrmalas pilsētas dome</c:v>
                </c:pt>
                <c:pt idx="12">
                  <c:v>Cēsu novada pašvaldība</c:v>
                </c:pt>
                <c:pt idx="13">
                  <c:v>Rēzeknes pilsētas dome</c:v>
                </c:pt>
                <c:pt idx="14">
                  <c:v>Ventspils pilsētas dome</c:v>
                </c:pt>
                <c:pt idx="15">
                  <c:v>Daugavpils pilsētas dome</c:v>
                </c:pt>
                <c:pt idx="16">
                  <c:v>Liepājas pilsētas dome</c:v>
                </c:pt>
                <c:pt idx="17">
                  <c:v>Jēkabpils pilsētas dome</c:v>
                </c:pt>
                <c:pt idx="18">
                  <c:v>Jelgavas pilsētas dome</c:v>
                </c:pt>
                <c:pt idx="19">
                  <c:v>Valmieras pilsētas pašvaldība</c:v>
                </c:pt>
              </c:strCache>
            </c:strRef>
          </c:cat>
          <c:val>
            <c:numRef>
              <c:f>('pilsetas un novadi'!$C$1346:$C$1355,'pilsetas un novadi'!$C$1455:$C$1464)</c:f>
              <c:numCache>
                <c:formatCode>_-"Ls"\ * #,##0.00_-;\-"Ls"\ * #,##0.00_-;_-"Ls"\ * "-"??_-;_-@_-</c:formatCode>
                <c:ptCount val="20"/>
                <c:pt idx="0">
                  <c:v>0</c:v>
                </c:pt>
                <c:pt idx="1">
                  <c:v>86.956521739130437</c:v>
                </c:pt>
                <c:pt idx="2">
                  <c:v>91.603053435114504</c:v>
                </c:pt>
                <c:pt idx="3">
                  <c:v>276.25</c:v>
                </c:pt>
                <c:pt idx="4">
                  <c:v>314.13612565445027</c:v>
                </c:pt>
                <c:pt idx="5">
                  <c:v>359.30735930735932</c:v>
                </c:pt>
                <c:pt idx="6">
                  <c:v>472.93447293447292</c:v>
                </c:pt>
                <c:pt idx="7">
                  <c:v>539.48534201954396</c:v>
                </c:pt>
                <c:pt idx="8">
                  <c:v>619.41964285714289</c:v>
                </c:pt>
                <c:pt idx="9">
                  <c:v>742.90566037735846</c:v>
                </c:pt>
                <c:pt idx="10">
                  <c:v>29929.699342105261</c:v>
                </c:pt>
                <c:pt idx="11">
                  <c:v>33949.873960396042</c:v>
                </c:pt>
                <c:pt idx="12">
                  <c:v>50493.479768786128</c:v>
                </c:pt>
                <c:pt idx="13">
                  <c:v>125440.11111111111</c:v>
                </c:pt>
                <c:pt idx="14">
                  <c:v>138275.08620689655</c:v>
                </c:pt>
                <c:pt idx="15">
                  <c:v>163138.60374999995</c:v>
                </c:pt>
                <c:pt idx="16">
                  <c:v>172650.64705882352</c:v>
                </c:pt>
                <c:pt idx="17">
                  <c:v>178361.64</c:v>
                </c:pt>
                <c:pt idx="18">
                  <c:v>182931.51500000001</c:v>
                </c:pt>
                <c:pt idx="19">
                  <c:v>375481.96666666667</c:v>
                </c:pt>
              </c:numCache>
            </c:numRef>
          </c:val>
          <c:extLst>
            <c:ext xmlns:c16="http://schemas.microsoft.com/office/drawing/2014/chart" uri="{C3380CC4-5D6E-409C-BE32-E72D297353CC}">
              <c16:uniqueId val="{00000000-8820-4C43-8E22-285A827D9BC9}"/>
            </c:ext>
          </c:extLst>
        </c:ser>
        <c:dLbls>
          <c:showLegendKey val="0"/>
          <c:showVal val="1"/>
          <c:showCatName val="0"/>
          <c:showSerName val="0"/>
          <c:showPercent val="0"/>
          <c:showBubbleSize val="0"/>
        </c:dLbls>
        <c:gapWidth val="150"/>
        <c:shape val="box"/>
        <c:axId val="312273152"/>
        <c:axId val="312348672"/>
        <c:axId val="0"/>
      </c:bar3DChart>
      <c:catAx>
        <c:axId val="312273152"/>
        <c:scaling>
          <c:orientation val="minMax"/>
        </c:scaling>
        <c:delete val="0"/>
        <c:axPos val="b"/>
        <c:numFmt formatCode="General" sourceLinked="0"/>
        <c:majorTickMark val="out"/>
        <c:minorTickMark val="none"/>
        <c:tickLblPos val="nextTo"/>
        <c:txPr>
          <a:bodyPr/>
          <a:lstStyle/>
          <a:p>
            <a:pPr>
              <a:defRPr b="1"/>
            </a:pPr>
            <a:endParaRPr lang="en-US"/>
          </a:p>
        </c:txPr>
        <c:crossAx val="312348672"/>
        <c:crosses val="autoZero"/>
        <c:auto val="1"/>
        <c:lblAlgn val="ctr"/>
        <c:lblOffset val="100"/>
        <c:noMultiLvlLbl val="0"/>
      </c:catAx>
      <c:valAx>
        <c:axId val="312348672"/>
        <c:scaling>
          <c:orientation val="minMax"/>
        </c:scaling>
        <c:delete val="0"/>
        <c:axPos val="l"/>
        <c:numFmt formatCode="_-&quot;Ls&quot;\ * #,##0.00_-;\-&quot;Ls&quot;\ * #,##0.00_-;_-&quot;Ls&quot;\ * &quot;-&quot;??_-;_-@_-" sourceLinked="1"/>
        <c:majorTickMark val="out"/>
        <c:minorTickMark val="none"/>
        <c:tickLblPos val="nextTo"/>
        <c:crossAx val="312273152"/>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Valsts budžets </a:t>
            </a:r>
            <a:r>
              <a:rPr lang="lv-LV">
                <a:solidFill>
                  <a:srgbClr val="FF0000"/>
                </a:solidFill>
              </a:rPr>
              <a:t>visām pašvaldībām </a:t>
            </a:r>
            <a:r>
              <a:rPr lang="lv-LV"/>
              <a:t>uz 1km</a:t>
            </a:r>
            <a:r>
              <a:rPr lang="lv-LV" baseline="30000"/>
              <a:t>2</a:t>
            </a:r>
            <a:r>
              <a:rPr lang="lv-LV"/>
              <a:t> periodā no 1995-2000. gadam</a:t>
            </a:r>
            <a:r>
              <a:rPr lang="lv-LV" baseline="0"/>
              <a:t> </a:t>
            </a:r>
            <a:r>
              <a:rPr lang="lv-LV"/>
              <a:t>(visvairāk)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7C34-4FC1-ACCB-2DBADB1D1097}"/>
                </c:ext>
              </c:extLst>
            </c:dLbl>
            <c:dLbl>
              <c:idx val="1"/>
              <c:layout>
                <c:manualLayout>
                  <c:x val="1.46744110239619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34-4FC1-ACCB-2DBADB1D1097}"/>
                </c:ext>
              </c:extLst>
            </c:dLbl>
            <c:dLbl>
              <c:idx val="2"/>
              <c:layout>
                <c:manualLayout>
                  <c:x val="3.2609802275470621E-3"/>
                  <c:y val="-3.546099290780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34-4FC1-ACCB-2DBADB1D1097}"/>
                </c:ext>
              </c:extLst>
            </c:dLbl>
            <c:dLbl>
              <c:idx val="3"/>
              <c:layout>
                <c:manualLayout>
                  <c:x val="0"/>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4-4FC1-ACCB-2DBADB1D1097}"/>
                </c:ext>
              </c:extLst>
            </c:dLbl>
            <c:dLbl>
              <c:idx val="4"/>
              <c:layout>
                <c:manualLayout>
                  <c:x val="0"/>
                  <c:y val="-7.0921985815602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34-4FC1-ACCB-2DBADB1D1097}"/>
                </c:ext>
              </c:extLst>
            </c:dLbl>
            <c:dLbl>
              <c:idx val="5"/>
              <c:layout>
                <c:manualLayout>
                  <c:x val="5.9783946875774143E-17"/>
                  <c:y val="-1.7730496453900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34-4FC1-ACCB-2DBADB1D1097}"/>
                </c:ext>
              </c:extLst>
            </c:dLbl>
            <c:dLbl>
              <c:idx val="6"/>
              <c:layout>
                <c:manualLayout>
                  <c:x val="0"/>
                  <c:y val="-5.3191489361702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34-4FC1-ACCB-2DBADB1D1097}"/>
                </c:ext>
              </c:extLst>
            </c:dLbl>
            <c:dLbl>
              <c:idx val="7"/>
              <c:layout>
                <c:manualLayout>
                  <c:x val="3.260980227547092E-3"/>
                  <c:y val="-9.5744680851063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34-4FC1-ACCB-2DBADB1D1097}"/>
                </c:ext>
              </c:extLst>
            </c:dLbl>
            <c:dLbl>
              <c:idx val="8"/>
              <c:layout>
                <c:manualLayout>
                  <c:x val="6.5219604550941839E-3"/>
                  <c:y val="-0.138297872340425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34-4FC1-ACCB-2DBADB1D1097}"/>
                </c:ext>
              </c:extLst>
            </c:dLbl>
            <c:dLbl>
              <c:idx val="9"/>
              <c:layout>
                <c:manualLayout>
                  <c:x val="1.1956789375154829E-16"/>
                  <c:y val="-5.319148936170212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34-4FC1-ACCB-2DBADB1D1097}"/>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7C34-4FC1-ACCB-2DBADB1D1097}"/>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novadi'!$B$1455:$B$1464</c:f>
              <c:strCache>
                <c:ptCount val="10"/>
                <c:pt idx="0">
                  <c:v>Rīgas pilsētas dome</c:v>
                </c:pt>
                <c:pt idx="1">
                  <c:v>Jūrmalas pilsētas dome</c:v>
                </c:pt>
                <c:pt idx="2">
                  <c:v>Cēsu novada pašvaldība</c:v>
                </c:pt>
                <c:pt idx="3">
                  <c:v>Rēzeknes pilsētas dome</c:v>
                </c:pt>
                <c:pt idx="4">
                  <c:v>Ventspils pilsētas dome</c:v>
                </c:pt>
                <c:pt idx="5">
                  <c:v>Daugavpils pilsētas dome</c:v>
                </c:pt>
                <c:pt idx="6">
                  <c:v>Liepājas pilsētas dome</c:v>
                </c:pt>
                <c:pt idx="7">
                  <c:v>Jēkabpils pilsētas dome</c:v>
                </c:pt>
                <c:pt idx="8">
                  <c:v>Jelgavas pilsētas dome</c:v>
                </c:pt>
                <c:pt idx="9">
                  <c:v>Valmieras pilsētas pašvaldība</c:v>
                </c:pt>
              </c:strCache>
            </c:strRef>
          </c:cat>
          <c:val>
            <c:numRef>
              <c:f>'pilsetas un novadi'!$C$1455:$C$1464</c:f>
              <c:numCache>
                <c:formatCode>_-"Ls"\ * #,##0.00_-;\-"Ls"\ * #,##0.00_-;_-"Ls"\ * "-"??_-;_-@_-</c:formatCode>
                <c:ptCount val="10"/>
                <c:pt idx="0">
                  <c:v>29929.699342105261</c:v>
                </c:pt>
                <c:pt idx="1">
                  <c:v>33949.873960396042</c:v>
                </c:pt>
                <c:pt idx="2">
                  <c:v>50493.479768786128</c:v>
                </c:pt>
                <c:pt idx="3">
                  <c:v>125440.11111111111</c:v>
                </c:pt>
                <c:pt idx="4">
                  <c:v>138275.08620689655</c:v>
                </c:pt>
                <c:pt idx="5">
                  <c:v>163138.60374999995</c:v>
                </c:pt>
                <c:pt idx="6">
                  <c:v>172650.64705882352</c:v>
                </c:pt>
                <c:pt idx="7">
                  <c:v>178361.64</c:v>
                </c:pt>
                <c:pt idx="8">
                  <c:v>182931.51500000001</c:v>
                </c:pt>
                <c:pt idx="9">
                  <c:v>375481.96666666667</c:v>
                </c:pt>
              </c:numCache>
            </c:numRef>
          </c:val>
          <c:extLst>
            <c:ext xmlns:c16="http://schemas.microsoft.com/office/drawing/2014/chart" uri="{C3380CC4-5D6E-409C-BE32-E72D297353CC}">
              <c16:uniqueId val="{0000000B-7C34-4FC1-ACCB-2DBADB1D1097}"/>
            </c:ext>
          </c:extLst>
        </c:ser>
        <c:dLbls>
          <c:showLegendKey val="0"/>
          <c:showVal val="1"/>
          <c:showCatName val="0"/>
          <c:showSerName val="0"/>
          <c:showPercent val="0"/>
          <c:showBubbleSize val="0"/>
        </c:dLbls>
        <c:gapWidth val="150"/>
        <c:shape val="box"/>
        <c:axId val="312387072"/>
        <c:axId val="312388608"/>
        <c:axId val="0"/>
      </c:bar3DChart>
      <c:catAx>
        <c:axId val="312387072"/>
        <c:scaling>
          <c:orientation val="minMax"/>
        </c:scaling>
        <c:delete val="0"/>
        <c:axPos val="b"/>
        <c:numFmt formatCode="General" sourceLinked="0"/>
        <c:majorTickMark val="out"/>
        <c:minorTickMark val="none"/>
        <c:tickLblPos val="nextTo"/>
        <c:txPr>
          <a:bodyPr/>
          <a:lstStyle/>
          <a:p>
            <a:pPr>
              <a:defRPr sz="900" b="1"/>
            </a:pPr>
            <a:endParaRPr lang="en-US"/>
          </a:p>
        </c:txPr>
        <c:crossAx val="312388608"/>
        <c:crosses val="autoZero"/>
        <c:auto val="1"/>
        <c:lblAlgn val="ctr"/>
        <c:lblOffset val="100"/>
        <c:noMultiLvlLbl val="0"/>
      </c:catAx>
      <c:valAx>
        <c:axId val="312388608"/>
        <c:scaling>
          <c:orientation val="minMax"/>
        </c:scaling>
        <c:delete val="1"/>
        <c:axPos val="l"/>
        <c:numFmt formatCode="_-&quot;Ls&quot;\ * #,##0.00_-;\-&quot;Ls&quot;\ * #,##0.00_-;_-&quot;Ls&quot;\ * &quot;-&quot;??_-;_-@_-" sourceLinked="1"/>
        <c:majorTickMark val="out"/>
        <c:minorTickMark val="none"/>
        <c:tickLblPos val="nextTo"/>
        <c:crossAx val="31238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visām</a:t>
            </a:r>
            <a:r>
              <a:rPr lang="lv-LV" baseline="0">
                <a:solidFill>
                  <a:srgbClr val="FF0000"/>
                </a:solidFill>
              </a:rPr>
              <a:t> pašvaldībām </a:t>
            </a:r>
            <a:r>
              <a:rPr lang="lv-LV" baseline="0"/>
              <a:t>uz 1</a:t>
            </a:r>
            <a:r>
              <a:rPr lang="lv-LV"/>
              <a:t>km</a:t>
            </a:r>
            <a:r>
              <a:rPr lang="lv-LV" baseline="30000"/>
              <a:t>2</a:t>
            </a:r>
            <a:r>
              <a:rPr lang="lv-LV"/>
              <a:t> periodā no 1995-2000. gadam (vismazāk)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963-4C88-883E-35C65A77F884}"/>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novadi'!$B$1467:$B$1476</c:f>
              <c:strCache>
                <c:ptCount val="10"/>
                <c:pt idx="0">
                  <c:v>Alsungas novada pašvaldība </c:v>
                </c:pt>
                <c:pt idx="1">
                  <c:v>Rucavas novada pašvaldība  </c:v>
                </c:pt>
                <c:pt idx="2">
                  <c:v>Nīcas  novada pašvaldība </c:v>
                </c:pt>
                <c:pt idx="3">
                  <c:v>Ciblas novada pašvaldība</c:v>
                </c:pt>
                <c:pt idx="4">
                  <c:v>Sējas novada pašvaldība  </c:v>
                </c:pt>
                <c:pt idx="5">
                  <c:v>Amatas novada pašvaldība</c:v>
                </c:pt>
                <c:pt idx="6">
                  <c:v>Rugāju novada pašvaldība  </c:v>
                </c:pt>
                <c:pt idx="7">
                  <c:v>Jēkabpils novada pašvaldība </c:v>
                </c:pt>
                <c:pt idx="8">
                  <c:v>Beverīnas novada pašvaldība </c:v>
                </c:pt>
                <c:pt idx="9">
                  <c:v>Viesītes novada pašvaldība  </c:v>
                </c:pt>
              </c:strCache>
            </c:strRef>
          </c:cat>
          <c:val>
            <c:numRef>
              <c:f>'pilsetas un novadi'!$C$1467:$C$1476</c:f>
              <c:numCache>
                <c:formatCode>_-"Ls"\ * #,##0.00_-;\-"Ls"\ * #,##0.00_-;_-"Ls"\ * "-"??_-;_-@_-</c:formatCode>
                <c:ptCount val="10"/>
                <c:pt idx="0">
                  <c:v>1552.5242931937173</c:v>
                </c:pt>
                <c:pt idx="1">
                  <c:v>1879.5252008928569</c:v>
                </c:pt>
                <c:pt idx="2">
                  <c:v>2842.5785754985754</c:v>
                </c:pt>
                <c:pt idx="3">
                  <c:v>3100.0131372549017</c:v>
                </c:pt>
                <c:pt idx="4">
                  <c:v>3877.619695652174</c:v>
                </c:pt>
                <c:pt idx="5">
                  <c:v>4492.9345234899329</c:v>
                </c:pt>
                <c:pt idx="6">
                  <c:v>4515.1198252427184</c:v>
                </c:pt>
                <c:pt idx="7">
                  <c:v>4542.2503425414361</c:v>
                </c:pt>
                <c:pt idx="8">
                  <c:v>5112.9611920529806</c:v>
                </c:pt>
                <c:pt idx="9">
                  <c:v>5174.6307526881728</c:v>
                </c:pt>
              </c:numCache>
            </c:numRef>
          </c:val>
          <c:extLst>
            <c:ext xmlns:c16="http://schemas.microsoft.com/office/drawing/2014/chart" uri="{C3380CC4-5D6E-409C-BE32-E72D297353CC}">
              <c16:uniqueId val="{00000001-9963-4C88-883E-35C65A77F884}"/>
            </c:ext>
          </c:extLst>
        </c:ser>
        <c:dLbls>
          <c:showLegendKey val="0"/>
          <c:showVal val="1"/>
          <c:showCatName val="0"/>
          <c:showSerName val="0"/>
          <c:showPercent val="0"/>
          <c:showBubbleSize val="0"/>
        </c:dLbls>
        <c:gapWidth val="150"/>
        <c:shape val="box"/>
        <c:axId val="313622528"/>
        <c:axId val="313624064"/>
        <c:axId val="0"/>
      </c:bar3DChart>
      <c:catAx>
        <c:axId val="313622528"/>
        <c:scaling>
          <c:orientation val="minMax"/>
        </c:scaling>
        <c:delete val="0"/>
        <c:axPos val="b"/>
        <c:numFmt formatCode="General" sourceLinked="0"/>
        <c:majorTickMark val="out"/>
        <c:minorTickMark val="none"/>
        <c:tickLblPos val="nextTo"/>
        <c:txPr>
          <a:bodyPr/>
          <a:lstStyle/>
          <a:p>
            <a:pPr>
              <a:defRPr sz="900" b="1"/>
            </a:pPr>
            <a:endParaRPr lang="en-US"/>
          </a:p>
        </c:txPr>
        <c:crossAx val="313624064"/>
        <c:crosses val="autoZero"/>
        <c:auto val="1"/>
        <c:lblAlgn val="ctr"/>
        <c:lblOffset val="100"/>
        <c:noMultiLvlLbl val="0"/>
      </c:catAx>
      <c:valAx>
        <c:axId val="313624064"/>
        <c:scaling>
          <c:orientation val="minMax"/>
        </c:scaling>
        <c:delete val="1"/>
        <c:axPos val="l"/>
        <c:numFmt formatCode="_-&quot;Ls&quot;\ * #,##0.00_-;\-&quot;Ls&quot;\ * #,##0.00_-;_-&quot;Ls&quot;\ * &quot;-&quot;??_-;_-@_-" sourceLinked="1"/>
        <c:majorTickMark val="out"/>
        <c:minorTickMark val="none"/>
        <c:tickLblPos val="nextTo"/>
        <c:crossAx val="313622528"/>
        <c:crosses val="autoZero"/>
        <c:crossBetween val="between"/>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 fondi + Valsts budžets </a:t>
            </a:r>
            <a:r>
              <a:rPr lang="lv-LV">
                <a:solidFill>
                  <a:srgbClr val="FF0000"/>
                </a:solidFill>
              </a:rPr>
              <a:t>visām</a:t>
            </a:r>
            <a:r>
              <a:rPr lang="lv-LV" baseline="0"/>
              <a:t> </a:t>
            </a:r>
            <a:r>
              <a:rPr lang="lv-LV">
                <a:solidFill>
                  <a:srgbClr val="FF0000"/>
                </a:solidFill>
              </a:rPr>
              <a:t>pašvaldībām </a:t>
            </a:r>
            <a:r>
              <a:rPr lang="lv-LV"/>
              <a:t>uz 1km</a:t>
            </a:r>
            <a:r>
              <a:rPr lang="lv-LV" baseline="30000"/>
              <a:t>2</a:t>
            </a:r>
            <a:r>
              <a:rPr lang="lv-LV"/>
              <a:t> periodā no 1995.-2013. gadam (vismazāk un visvairāk) (20)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7.6972235380334195E-3"/>
          <c:y val="0.17327279144018784"/>
          <c:w val="0.97441508644719921"/>
          <c:h val="0.6271841952368049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elete val="1"/>
          </c:dLbls>
          <c:cat>
            <c:strRef>
              <c:f>('pilsetas un novadi'!$B$1467:$B$1476,'pilsetas un novadi'!$B$1576:$B$1585)</c:f>
              <c:strCache>
                <c:ptCount val="20"/>
                <c:pt idx="0">
                  <c:v>Alsungas novada pašvaldība </c:v>
                </c:pt>
                <c:pt idx="1">
                  <c:v>Rucavas novada pašvaldība  </c:v>
                </c:pt>
                <c:pt idx="2">
                  <c:v>Nīcas  novada pašvaldība </c:v>
                </c:pt>
                <c:pt idx="3">
                  <c:v>Ciblas novada pašvaldība</c:v>
                </c:pt>
                <c:pt idx="4">
                  <c:v>Sējas novada pašvaldība  </c:v>
                </c:pt>
                <c:pt idx="5">
                  <c:v>Amatas novada pašvaldība</c:v>
                </c:pt>
                <c:pt idx="6">
                  <c:v>Rugāju novada pašvaldība  </c:v>
                </c:pt>
                <c:pt idx="7">
                  <c:v>Jēkabpils novada pašvaldība </c:v>
                </c:pt>
                <c:pt idx="8">
                  <c:v>Beverīnas novada pašvaldība </c:v>
                </c:pt>
                <c:pt idx="9">
                  <c:v>Viesītes novada pašvaldība  </c:v>
                </c:pt>
                <c:pt idx="10">
                  <c:v>Jūrmalas pilsētas dome</c:v>
                </c:pt>
                <c:pt idx="11">
                  <c:v>Cēsu novada pašvaldība</c:v>
                </c:pt>
                <c:pt idx="12">
                  <c:v>Rīgas pilsētas dome</c:v>
                </c:pt>
                <c:pt idx="13">
                  <c:v>Jelgavas pilsētas dome</c:v>
                </c:pt>
                <c:pt idx="14">
                  <c:v>Ventspils pilsētas dome</c:v>
                </c:pt>
                <c:pt idx="15">
                  <c:v>Daugavpils pilsētas dome</c:v>
                </c:pt>
                <c:pt idx="16">
                  <c:v>Jēkabpils pilsētas dome</c:v>
                </c:pt>
                <c:pt idx="17">
                  <c:v>Liepājas pilsētas dome</c:v>
                </c:pt>
                <c:pt idx="18">
                  <c:v>Rēzeknes pilsētas dome</c:v>
                </c:pt>
                <c:pt idx="19">
                  <c:v>Valmieras pilsētas pašvaldība</c:v>
                </c:pt>
              </c:strCache>
            </c:strRef>
          </c:cat>
          <c:val>
            <c:numRef>
              <c:f>('pilsetas un novadi'!$C$1467:$C$1476,'pilsetas un novadi'!$C$1576:$C$1585)</c:f>
              <c:numCache>
                <c:formatCode>_-"Ls"\ * #,##0.00_-;\-"Ls"\ * #,##0.00_-;_-"Ls"\ * "-"??_-;_-@_-</c:formatCode>
                <c:ptCount val="20"/>
                <c:pt idx="0">
                  <c:v>1552.5242931937173</c:v>
                </c:pt>
                <c:pt idx="1">
                  <c:v>1879.5252008928569</c:v>
                </c:pt>
                <c:pt idx="2">
                  <c:v>2842.5785754985754</c:v>
                </c:pt>
                <c:pt idx="3">
                  <c:v>3100.0131372549017</c:v>
                </c:pt>
                <c:pt idx="4">
                  <c:v>3877.619695652174</c:v>
                </c:pt>
                <c:pt idx="5">
                  <c:v>4492.9345234899329</c:v>
                </c:pt>
                <c:pt idx="6">
                  <c:v>4515.1198252427184</c:v>
                </c:pt>
                <c:pt idx="7">
                  <c:v>4542.2503425414361</c:v>
                </c:pt>
                <c:pt idx="8">
                  <c:v>5112.9611920529806</c:v>
                </c:pt>
                <c:pt idx="9">
                  <c:v>5174.6307526881728</c:v>
                </c:pt>
                <c:pt idx="10">
                  <c:v>208392.07257425744</c:v>
                </c:pt>
                <c:pt idx="11">
                  <c:v>224805.03404624268</c:v>
                </c:pt>
                <c:pt idx="12">
                  <c:v>631166.96766447322</c:v>
                </c:pt>
                <c:pt idx="13">
                  <c:v>1533948.1514966339</c:v>
                </c:pt>
                <c:pt idx="14">
                  <c:v>2022232.6067241386</c:v>
                </c:pt>
                <c:pt idx="15">
                  <c:v>2054839.5254166669</c:v>
                </c:pt>
                <c:pt idx="16">
                  <c:v>2104422.3561639357</c:v>
                </c:pt>
                <c:pt idx="17">
                  <c:v>2220388.0505882353</c:v>
                </c:pt>
                <c:pt idx="18">
                  <c:v>2561515.2005555555</c:v>
                </c:pt>
                <c:pt idx="19">
                  <c:v>3599013.1359444447</c:v>
                </c:pt>
              </c:numCache>
            </c:numRef>
          </c:val>
          <c:extLst>
            <c:ext xmlns:c16="http://schemas.microsoft.com/office/drawing/2014/chart" uri="{C3380CC4-5D6E-409C-BE32-E72D297353CC}">
              <c16:uniqueId val="{00000000-3046-4A26-B6FA-E32C448DEED9}"/>
            </c:ext>
          </c:extLst>
        </c:ser>
        <c:dLbls>
          <c:showLegendKey val="0"/>
          <c:showVal val="1"/>
          <c:showCatName val="0"/>
          <c:showSerName val="0"/>
          <c:showPercent val="0"/>
          <c:showBubbleSize val="0"/>
        </c:dLbls>
        <c:gapWidth val="150"/>
        <c:shape val="box"/>
        <c:axId val="313649024"/>
        <c:axId val="313650560"/>
        <c:axId val="0"/>
      </c:bar3DChart>
      <c:catAx>
        <c:axId val="313649024"/>
        <c:scaling>
          <c:orientation val="minMax"/>
        </c:scaling>
        <c:delete val="0"/>
        <c:axPos val="b"/>
        <c:numFmt formatCode="General" sourceLinked="0"/>
        <c:majorTickMark val="out"/>
        <c:minorTickMark val="none"/>
        <c:tickLblPos val="nextTo"/>
        <c:txPr>
          <a:bodyPr/>
          <a:lstStyle/>
          <a:p>
            <a:pPr>
              <a:defRPr b="1"/>
            </a:pPr>
            <a:endParaRPr lang="en-US"/>
          </a:p>
        </c:txPr>
        <c:crossAx val="313650560"/>
        <c:crosses val="autoZero"/>
        <c:auto val="1"/>
        <c:lblAlgn val="ctr"/>
        <c:lblOffset val="100"/>
        <c:noMultiLvlLbl val="0"/>
      </c:catAx>
      <c:valAx>
        <c:axId val="313650560"/>
        <c:scaling>
          <c:orientation val="minMax"/>
        </c:scaling>
        <c:delete val="0"/>
        <c:axPos val="l"/>
        <c:numFmt formatCode="_-&quot;Ls&quot;\ * #,##0.00_-;\-&quot;Ls&quot;\ * #,##0.00_-;_-&quot;Ls&quot;\ * &quot;-&quot;??_-;_-@_-" sourceLinked="1"/>
        <c:majorTickMark val="out"/>
        <c:minorTickMark val="none"/>
        <c:tickLblPos val="nextTo"/>
        <c:crossAx val="313649024"/>
        <c:crosses val="autoZero"/>
        <c:crossBetween val="between"/>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lv-LV"/>
              <a:t>Neatmaksājamā palīdzība t.sk. ES</a:t>
            </a:r>
            <a:r>
              <a:rPr lang="lv-LV" baseline="0"/>
              <a:t> fondi + </a:t>
            </a:r>
            <a:r>
              <a:rPr lang="lv-LV"/>
              <a:t>Valsts budžets </a:t>
            </a:r>
            <a:r>
              <a:rPr lang="lv-LV">
                <a:solidFill>
                  <a:srgbClr val="FF0000"/>
                </a:solidFill>
              </a:rPr>
              <a:t>visām pašvaldībām </a:t>
            </a:r>
            <a:r>
              <a:rPr lang="lv-LV"/>
              <a:t>uz 1km</a:t>
            </a:r>
            <a:r>
              <a:rPr lang="lv-LV" baseline="30000"/>
              <a:t>2</a:t>
            </a:r>
            <a:r>
              <a:rPr lang="lv-LV"/>
              <a:t> periodā no 1995-2000. gadam</a:t>
            </a:r>
            <a:r>
              <a:rPr lang="lv-LV" baseline="0"/>
              <a:t> </a:t>
            </a:r>
            <a:r>
              <a:rPr lang="lv-LV"/>
              <a:t>(visvairāk) (10)</a:t>
            </a:r>
            <a:endParaRPr lang="en-US"/>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1.4218009478672985E-2"/>
          <c:y val="0.17327279144018784"/>
          <c:w val="0.98578199052132698"/>
          <c:h val="0.6643365412656751"/>
        </c:manualLayout>
      </c:layout>
      <c:bar3DChart>
        <c:barDir val="col"/>
        <c:grouping val="clustered"/>
        <c:varyColors val="0"/>
        <c:ser>
          <c:idx val="0"/>
          <c:order val="0"/>
          <c:spPr>
            <a:solidFill>
              <a:schemeClr val="accent6">
                <a:lumMod val="75000"/>
              </a:schemeClr>
            </a:solidFill>
            <a:ln>
              <a:solidFill>
                <a:schemeClr val="accent6">
                  <a:lumMod val="40000"/>
                  <a:lumOff val="60000"/>
                </a:schemeClr>
              </a:solidFill>
            </a:ln>
          </c:spPr>
          <c:invertIfNegative val="0"/>
          <c:dLbls>
            <c:dLbl>
              <c:idx val="0"/>
              <c:spPr/>
              <c:txPr>
                <a:bodyPr/>
                <a:lstStyle/>
                <a:p>
                  <a:pPr>
                    <a:defRPr b="1">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658F-4A34-902B-E69BF0B65293}"/>
                </c:ext>
              </c:extLst>
            </c:dLbl>
            <c:dLbl>
              <c:idx val="1"/>
              <c:layout>
                <c:manualLayout>
                  <c:x val="0"/>
                  <c:y val="-1.4184397163120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8F-4A34-902B-E69BF0B65293}"/>
                </c:ext>
              </c:extLst>
            </c:dLbl>
            <c:dLbl>
              <c:idx val="5"/>
              <c:layout>
                <c:manualLayout>
                  <c:x val="3.251993274164088E-3"/>
                  <c:y val="-2.127659574468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8F-4A34-902B-E69BF0B65293}"/>
                </c:ext>
              </c:extLst>
            </c:dLbl>
            <c:dLbl>
              <c:idx val="6"/>
              <c:layout>
                <c:manualLayout>
                  <c:x val="3.2520325203252032E-3"/>
                  <c:y val="-4.964539007092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8F-4A34-902B-E69BF0B65293}"/>
                </c:ext>
              </c:extLst>
            </c:dLbl>
            <c:dLbl>
              <c:idx val="7"/>
              <c:layout>
                <c:manualLayout>
                  <c:x val="0"/>
                  <c:y val="-7.8014184397163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8F-4A34-902B-E69BF0B65293}"/>
                </c:ext>
              </c:extLst>
            </c:dLbl>
            <c:dLbl>
              <c:idx val="8"/>
              <c:layout>
                <c:manualLayout>
                  <c:x val="0"/>
                  <c:y val="-6.0283687943262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8F-4A34-902B-E69BF0B65293}"/>
                </c:ext>
              </c:extLst>
            </c:dLbl>
            <c:dLbl>
              <c:idx val="9"/>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6-658F-4A34-902B-E69BF0B65293}"/>
                </c:ext>
              </c:extLst>
            </c:dLbl>
            <c:dLbl>
              <c:idx val="10"/>
              <c:spPr/>
              <c:txPr>
                <a:bodyPr/>
                <a:lstStyle/>
                <a:p>
                  <a:pPr>
                    <a:defRPr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658F-4A34-902B-E69BF0B65293}"/>
                </c:ext>
              </c:extLst>
            </c:dLbl>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 un novadi'!$B$1576:$B$1585</c:f>
              <c:strCache>
                <c:ptCount val="10"/>
                <c:pt idx="0">
                  <c:v>Jūrmalas pilsētas dome</c:v>
                </c:pt>
                <c:pt idx="1">
                  <c:v>Cēsu novada pašvaldība</c:v>
                </c:pt>
                <c:pt idx="2">
                  <c:v>Rīgas pilsētas dome</c:v>
                </c:pt>
                <c:pt idx="3">
                  <c:v>Jelgavas pilsētas dome</c:v>
                </c:pt>
                <c:pt idx="4">
                  <c:v>Ventspils pilsētas dome</c:v>
                </c:pt>
                <c:pt idx="5">
                  <c:v>Daugavpils pilsētas dome</c:v>
                </c:pt>
                <c:pt idx="6">
                  <c:v>Jēkabpils pilsētas dome</c:v>
                </c:pt>
                <c:pt idx="7">
                  <c:v>Liepājas pilsētas dome</c:v>
                </c:pt>
                <c:pt idx="8">
                  <c:v>Rēzeknes pilsētas dome</c:v>
                </c:pt>
                <c:pt idx="9">
                  <c:v>Valmieras pilsētas pašvaldība</c:v>
                </c:pt>
              </c:strCache>
            </c:strRef>
          </c:cat>
          <c:val>
            <c:numRef>
              <c:f>'pilsetas un novadi'!$C$1576:$C$1585</c:f>
              <c:numCache>
                <c:formatCode>_-"Ls"\ * #,##0.00_-;\-"Ls"\ * #,##0.00_-;_-"Ls"\ * "-"??_-;_-@_-</c:formatCode>
                <c:ptCount val="10"/>
                <c:pt idx="0">
                  <c:v>208392.07257425744</c:v>
                </c:pt>
                <c:pt idx="1">
                  <c:v>224805.03404624268</c:v>
                </c:pt>
                <c:pt idx="2">
                  <c:v>631166.96766447322</c:v>
                </c:pt>
                <c:pt idx="3">
                  <c:v>1533948.1514966339</c:v>
                </c:pt>
                <c:pt idx="4">
                  <c:v>2022232.6067241386</c:v>
                </c:pt>
                <c:pt idx="5">
                  <c:v>2054839.5254166669</c:v>
                </c:pt>
                <c:pt idx="6">
                  <c:v>2104422.3561639357</c:v>
                </c:pt>
                <c:pt idx="7">
                  <c:v>2220388.0505882353</c:v>
                </c:pt>
                <c:pt idx="8">
                  <c:v>2561515.2005555555</c:v>
                </c:pt>
                <c:pt idx="9">
                  <c:v>3599013.1359444447</c:v>
                </c:pt>
              </c:numCache>
            </c:numRef>
          </c:val>
          <c:extLst>
            <c:ext xmlns:c16="http://schemas.microsoft.com/office/drawing/2014/chart" uri="{C3380CC4-5D6E-409C-BE32-E72D297353CC}">
              <c16:uniqueId val="{00000008-658F-4A34-902B-E69BF0B65293}"/>
            </c:ext>
          </c:extLst>
        </c:ser>
        <c:dLbls>
          <c:showLegendKey val="0"/>
          <c:showVal val="1"/>
          <c:showCatName val="0"/>
          <c:showSerName val="0"/>
          <c:showPercent val="0"/>
          <c:showBubbleSize val="0"/>
        </c:dLbls>
        <c:gapWidth val="150"/>
        <c:shape val="box"/>
        <c:axId val="313701504"/>
        <c:axId val="313703040"/>
        <c:axId val="0"/>
      </c:bar3DChart>
      <c:catAx>
        <c:axId val="313701504"/>
        <c:scaling>
          <c:orientation val="minMax"/>
        </c:scaling>
        <c:delete val="0"/>
        <c:axPos val="b"/>
        <c:numFmt formatCode="General" sourceLinked="0"/>
        <c:majorTickMark val="out"/>
        <c:minorTickMark val="none"/>
        <c:tickLblPos val="nextTo"/>
        <c:txPr>
          <a:bodyPr/>
          <a:lstStyle/>
          <a:p>
            <a:pPr>
              <a:defRPr sz="800" b="1"/>
            </a:pPr>
            <a:endParaRPr lang="en-US"/>
          </a:p>
        </c:txPr>
        <c:crossAx val="313703040"/>
        <c:crosses val="autoZero"/>
        <c:auto val="1"/>
        <c:lblAlgn val="ctr"/>
        <c:lblOffset val="100"/>
        <c:noMultiLvlLbl val="0"/>
      </c:catAx>
      <c:valAx>
        <c:axId val="313703040"/>
        <c:scaling>
          <c:orientation val="minMax"/>
        </c:scaling>
        <c:delete val="1"/>
        <c:axPos val="l"/>
        <c:numFmt formatCode="_-&quot;Ls&quot;\ * #,##0.00_-;\-&quot;Ls&quot;\ * #,##0.00_-;_-&quot;Ls&quot;\ * &quot;-&quot;??_-;_-@_-" sourceLinked="1"/>
        <c:majorTickMark val="out"/>
        <c:minorTickMark val="none"/>
        <c:tickLblPos val="nextTo"/>
        <c:crossAx val="31370150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lv-LV"/>
              <a:t>Neatmaksājamā palīdzība t.sk ES fondi + Valsts budžets uz vienu iedzīvotāju</a:t>
            </a:r>
            <a:endParaRPr lang="en-US"/>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
          <c:y val="0.17327279144018784"/>
          <c:w val="0.99777274590145071"/>
          <c:h val="0.62718419523680491"/>
        </c:manualLayout>
      </c:layout>
      <c:bar3DChart>
        <c:barDir val="col"/>
        <c:grouping val="clustered"/>
        <c:varyColors val="0"/>
        <c:ser>
          <c:idx val="0"/>
          <c:order val="0"/>
          <c:tx>
            <c:strRef>
              <c:f>pilsetas!$C$143</c:f>
              <c:strCache>
                <c:ptCount val="1"/>
                <c:pt idx="0">
                  <c:v> Neatmaksājamā palīdzība t.sk ES fondi + Valsts budžets uz vienu iedzīvotāju </c:v>
                </c:pt>
              </c:strCache>
            </c:strRef>
          </c:tx>
          <c:invertIfNegative val="0"/>
          <c:dLbls>
            <c:dLbl>
              <c:idx val="0"/>
              <c:layout>
                <c:manualLayout>
                  <c:x val="7.7858868845509304E-3"/>
                  <c:y val="2.4205745020748008E-2"/>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2E-4755-B469-C9D82B9B4E3F}"/>
                </c:ext>
              </c:extLst>
            </c:dLbl>
            <c:dLbl>
              <c:idx val="1"/>
              <c:layout>
                <c:manualLayout>
                  <c:x val="1.9464717211377326E-3"/>
                  <c:y val="2.4205745020748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E-4755-B469-C9D82B9B4E3F}"/>
                </c:ext>
              </c:extLst>
            </c:dLbl>
            <c:dLbl>
              <c:idx val="3"/>
              <c:layout>
                <c:manualLayout>
                  <c:x val="3.5684902652484545E-17"/>
                  <c:y val="-1.613716334716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2E-4755-B469-C9D82B9B4E3F}"/>
                </c:ext>
              </c:extLst>
            </c:dLbl>
            <c:dLbl>
              <c:idx val="7"/>
              <c:layout>
                <c:manualLayout>
                  <c:x val="9.7323586056886624E-3"/>
                  <c:y val="-3.63086175311220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E-4755-B469-C9D82B9B4E3F}"/>
                </c:ext>
              </c:extLst>
            </c:dLbl>
            <c:dLbl>
              <c:idx val="8"/>
              <c:layout>
                <c:manualLayout>
                  <c:x val="1.1678830326826395E-2"/>
                  <c:y val="0"/>
                </c:manualLayout>
              </c:layout>
              <c:spPr/>
              <c:txPr>
                <a:bodyPr/>
                <a:lstStyle/>
                <a:p>
                  <a:pPr>
                    <a:defRPr b="1">
                      <a:solidFill>
                        <a:srgbClr val="FF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2E-4755-B469-C9D82B9B4E3F}"/>
                </c:ext>
              </c:extLst>
            </c:dLbl>
            <c:spPr>
              <a:noFill/>
              <a:ln>
                <a:noFill/>
              </a:ln>
              <a:effectLst/>
            </c:spPr>
            <c:txPr>
              <a:bodyPr/>
              <a:lstStyle/>
              <a:p>
                <a:pPr>
                  <a:defRPr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pilsetas!$B$144:$B$152</c:f>
              <c:strCache>
                <c:ptCount val="9"/>
                <c:pt idx="0">
                  <c:v>Rīgas pilsētas dome</c:v>
                </c:pt>
                <c:pt idx="1">
                  <c:v>Jūrmalas pilsētas dome</c:v>
                </c:pt>
                <c:pt idx="2">
                  <c:v>Rēzeknes pilsētas dome</c:v>
                </c:pt>
                <c:pt idx="3">
                  <c:v>Jelgavas pilsētas dome</c:v>
                </c:pt>
                <c:pt idx="4">
                  <c:v>Daugavpils pilsētas dome</c:v>
                </c:pt>
                <c:pt idx="5">
                  <c:v>Liepājas pilsētas dome</c:v>
                </c:pt>
                <c:pt idx="6">
                  <c:v>Jēkabpils pilsētas dome</c:v>
                </c:pt>
                <c:pt idx="7">
                  <c:v>Valmieras pilsētas pašvaldība</c:v>
                </c:pt>
                <c:pt idx="8">
                  <c:v>Ventspils pilsētas dome</c:v>
                </c:pt>
              </c:strCache>
            </c:strRef>
          </c:cat>
          <c:val>
            <c:numRef>
              <c:f>pilsetas!$C$144:$C$152</c:f>
              <c:numCache>
                <c:formatCode>_-"Ls"\ * #,##0.00_-;\-"Ls"\ * #,##0.00_-;_-"Ls"\ * "-"??_-;_-@_-</c:formatCode>
                <c:ptCount val="9"/>
                <c:pt idx="0">
                  <c:v>275.43755425498603</c:v>
                </c:pt>
                <c:pt idx="1">
                  <c:v>366.17894065658766</c:v>
                </c:pt>
                <c:pt idx="2">
                  <c:v>1378.888498414977</c:v>
                </c:pt>
                <c:pt idx="3">
                  <c:v>1459.8370886304926</c:v>
                </c:pt>
                <c:pt idx="4">
                  <c:v>1479.3956945583266</c:v>
                </c:pt>
                <c:pt idx="5">
                  <c:v>1853.6399371424361</c:v>
                </c:pt>
                <c:pt idx="6">
                  <c:v>2060.0085713652998</c:v>
                </c:pt>
                <c:pt idx="7">
                  <c:v>2464.7023454192667</c:v>
                </c:pt>
                <c:pt idx="8">
                  <c:v>2830.9596966039931</c:v>
                </c:pt>
              </c:numCache>
            </c:numRef>
          </c:val>
          <c:extLst>
            <c:ext xmlns:c16="http://schemas.microsoft.com/office/drawing/2014/chart" uri="{C3380CC4-5D6E-409C-BE32-E72D297353CC}">
              <c16:uniqueId val="{00000005-BA2E-4755-B469-C9D82B9B4E3F}"/>
            </c:ext>
          </c:extLst>
        </c:ser>
        <c:dLbls>
          <c:showLegendKey val="0"/>
          <c:showVal val="1"/>
          <c:showCatName val="0"/>
          <c:showSerName val="0"/>
          <c:showPercent val="0"/>
          <c:showBubbleSize val="0"/>
        </c:dLbls>
        <c:gapWidth val="150"/>
        <c:shape val="box"/>
        <c:axId val="266160384"/>
        <c:axId val="266182656"/>
        <c:axId val="0"/>
      </c:bar3DChart>
      <c:catAx>
        <c:axId val="266160384"/>
        <c:scaling>
          <c:orientation val="minMax"/>
        </c:scaling>
        <c:delete val="0"/>
        <c:axPos val="b"/>
        <c:numFmt formatCode="General" sourceLinked="0"/>
        <c:majorTickMark val="out"/>
        <c:minorTickMark val="none"/>
        <c:tickLblPos val="nextTo"/>
        <c:txPr>
          <a:bodyPr/>
          <a:lstStyle/>
          <a:p>
            <a:pPr>
              <a:defRPr b="1"/>
            </a:pPr>
            <a:endParaRPr lang="en-US"/>
          </a:p>
        </c:txPr>
        <c:crossAx val="266182656"/>
        <c:crosses val="autoZero"/>
        <c:auto val="1"/>
        <c:lblAlgn val="ctr"/>
        <c:lblOffset val="100"/>
        <c:noMultiLvlLbl val="0"/>
      </c:catAx>
      <c:valAx>
        <c:axId val="266182656"/>
        <c:scaling>
          <c:orientation val="minMax"/>
        </c:scaling>
        <c:delete val="1"/>
        <c:axPos val="l"/>
        <c:numFmt formatCode="_-&quot;Ls&quot;\ * #,##0.00_-;\-&quot;Ls&quot;\ * #,##0.00_-;_-&quot;Ls&quot;\ * &quot;-&quot;??_-;_-@_-" sourceLinked="1"/>
        <c:majorTickMark val="out"/>
        <c:minorTickMark val="none"/>
        <c:tickLblPos val="nextTo"/>
        <c:crossAx val="2661603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image" Target="../media/image88.png"/><Relationship Id="rId1" Type="http://schemas.openxmlformats.org/officeDocument/2006/relationships/image" Target="../media/image87.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0.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91.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26" Type="http://schemas.openxmlformats.org/officeDocument/2006/relationships/chart" Target="../charts/chart39.xml"/><Relationship Id="rId3" Type="http://schemas.openxmlformats.org/officeDocument/2006/relationships/chart" Target="../charts/chart16.xml"/><Relationship Id="rId21" Type="http://schemas.openxmlformats.org/officeDocument/2006/relationships/chart" Target="../charts/chart34.xml"/><Relationship Id="rId34" Type="http://schemas.openxmlformats.org/officeDocument/2006/relationships/chart" Target="../charts/chart47.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5" Type="http://schemas.openxmlformats.org/officeDocument/2006/relationships/chart" Target="../charts/chart38.xml"/><Relationship Id="rId33" Type="http://schemas.openxmlformats.org/officeDocument/2006/relationships/chart" Target="../charts/chart46.xml"/><Relationship Id="rId2" Type="http://schemas.openxmlformats.org/officeDocument/2006/relationships/chart" Target="../charts/chart15.xml"/><Relationship Id="rId16" Type="http://schemas.openxmlformats.org/officeDocument/2006/relationships/chart" Target="../charts/chart29.xml"/><Relationship Id="rId20" Type="http://schemas.openxmlformats.org/officeDocument/2006/relationships/chart" Target="../charts/chart33.xml"/><Relationship Id="rId29" Type="http://schemas.openxmlformats.org/officeDocument/2006/relationships/chart" Target="../charts/chart42.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24" Type="http://schemas.openxmlformats.org/officeDocument/2006/relationships/chart" Target="../charts/chart37.xml"/><Relationship Id="rId32" Type="http://schemas.openxmlformats.org/officeDocument/2006/relationships/chart" Target="../charts/chart45.xml"/><Relationship Id="rId37" Type="http://schemas.openxmlformats.org/officeDocument/2006/relationships/image" Target="../media/image5.png"/><Relationship Id="rId5" Type="http://schemas.openxmlformats.org/officeDocument/2006/relationships/chart" Target="../charts/chart18.xml"/><Relationship Id="rId15" Type="http://schemas.openxmlformats.org/officeDocument/2006/relationships/chart" Target="../charts/chart28.xml"/><Relationship Id="rId23" Type="http://schemas.openxmlformats.org/officeDocument/2006/relationships/chart" Target="../charts/chart36.xml"/><Relationship Id="rId28" Type="http://schemas.openxmlformats.org/officeDocument/2006/relationships/chart" Target="../charts/chart41.xml"/><Relationship Id="rId36" Type="http://schemas.openxmlformats.org/officeDocument/2006/relationships/chart" Target="../charts/chart49.xml"/><Relationship Id="rId10" Type="http://schemas.openxmlformats.org/officeDocument/2006/relationships/chart" Target="../charts/chart23.xml"/><Relationship Id="rId19" Type="http://schemas.openxmlformats.org/officeDocument/2006/relationships/chart" Target="../charts/chart32.xml"/><Relationship Id="rId31" Type="http://schemas.openxmlformats.org/officeDocument/2006/relationships/chart" Target="../charts/chart44.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 Id="rId22" Type="http://schemas.openxmlformats.org/officeDocument/2006/relationships/chart" Target="../charts/chart35.xml"/><Relationship Id="rId27" Type="http://schemas.openxmlformats.org/officeDocument/2006/relationships/chart" Target="../charts/chart40.xml"/><Relationship Id="rId30" Type="http://schemas.openxmlformats.org/officeDocument/2006/relationships/chart" Target="../charts/chart43.xml"/><Relationship Id="rId35"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18" Type="http://schemas.openxmlformats.org/officeDocument/2006/relationships/chart" Target="../charts/chart67.xml"/><Relationship Id="rId26" Type="http://schemas.openxmlformats.org/officeDocument/2006/relationships/chart" Target="../charts/chart75.xml"/><Relationship Id="rId3" Type="http://schemas.openxmlformats.org/officeDocument/2006/relationships/chart" Target="../charts/chart52.xml"/><Relationship Id="rId21" Type="http://schemas.openxmlformats.org/officeDocument/2006/relationships/chart" Target="../charts/chart70.xml"/><Relationship Id="rId34" Type="http://schemas.openxmlformats.org/officeDocument/2006/relationships/chart" Target="../charts/chart83.xml"/><Relationship Id="rId7" Type="http://schemas.openxmlformats.org/officeDocument/2006/relationships/chart" Target="../charts/chart56.xml"/><Relationship Id="rId12" Type="http://schemas.openxmlformats.org/officeDocument/2006/relationships/chart" Target="../charts/chart61.xml"/><Relationship Id="rId17" Type="http://schemas.openxmlformats.org/officeDocument/2006/relationships/chart" Target="../charts/chart66.xml"/><Relationship Id="rId25" Type="http://schemas.openxmlformats.org/officeDocument/2006/relationships/chart" Target="../charts/chart74.xml"/><Relationship Id="rId33" Type="http://schemas.openxmlformats.org/officeDocument/2006/relationships/chart" Target="../charts/chart82.xml"/><Relationship Id="rId2" Type="http://schemas.openxmlformats.org/officeDocument/2006/relationships/chart" Target="../charts/chart51.xml"/><Relationship Id="rId16" Type="http://schemas.openxmlformats.org/officeDocument/2006/relationships/chart" Target="../charts/chart65.xml"/><Relationship Id="rId20" Type="http://schemas.openxmlformats.org/officeDocument/2006/relationships/chart" Target="../charts/chart69.xml"/><Relationship Id="rId29" Type="http://schemas.openxmlformats.org/officeDocument/2006/relationships/chart" Target="../charts/chart78.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24" Type="http://schemas.openxmlformats.org/officeDocument/2006/relationships/chart" Target="../charts/chart73.xml"/><Relationship Id="rId32" Type="http://schemas.openxmlformats.org/officeDocument/2006/relationships/chart" Target="../charts/chart81.xml"/><Relationship Id="rId37" Type="http://schemas.openxmlformats.org/officeDocument/2006/relationships/image" Target="../media/image5.png"/><Relationship Id="rId5" Type="http://schemas.openxmlformats.org/officeDocument/2006/relationships/chart" Target="../charts/chart54.xml"/><Relationship Id="rId15" Type="http://schemas.openxmlformats.org/officeDocument/2006/relationships/chart" Target="../charts/chart64.xml"/><Relationship Id="rId23" Type="http://schemas.openxmlformats.org/officeDocument/2006/relationships/chart" Target="../charts/chart72.xml"/><Relationship Id="rId28" Type="http://schemas.openxmlformats.org/officeDocument/2006/relationships/chart" Target="../charts/chart77.xml"/><Relationship Id="rId36" Type="http://schemas.openxmlformats.org/officeDocument/2006/relationships/chart" Target="../charts/chart85.xml"/><Relationship Id="rId10" Type="http://schemas.openxmlformats.org/officeDocument/2006/relationships/chart" Target="../charts/chart59.xml"/><Relationship Id="rId19" Type="http://schemas.openxmlformats.org/officeDocument/2006/relationships/chart" Target="../charts/chart68.xml"/><Relationship Id="rId31" Type="http://schemas.openxmlformats.org/officeDocument/2006/relationships/chart" Target="../charts/chart80.xml"/><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 Id="rId22" Type="http://schemas.openxmlformats.org/officeDocument/2006/relationships/chart" Target="../charts/chart71.xml"/><Relationship Id="rId27" Type="http://schemas.openxmlformats.org/officeDocument/2006/relationships/chart" Target="../charts/chart76.xml"/><Relationship Id="rId30" Type="http://schemas.openxmlformats.org/officeDocument/2006/relationships/chart" Target="../charts/chart79.xml"/><Relationship Id="rId35" Type="http://schemas.openxmlformats.org/officeDocument/2006/relationships/chart" Target="../charts/chart8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9" Type="http://schemas.openxmlformats.org/officeDocument/2006/relationships/image" Target="../media/image46.png"/><Relationship Id="rId21" Type="http://schemas.openxmlformats.org/officeDocument/2006/relationships/image" Target="../media/image28.png"/><Relationship Id="rId34" Type="http://schemas.openxmlformats.org/officeDocument/2006/relationships/image" Target="../media/image41.png"/><Relationship Id="rId42" Type="http://schemas.openxmlformats.org/officeDocument/2006/relationships/image" Target="../media/image49.png"/><Relationship Id="rId47" Type="http://schemas.openxmlformats.org/officeDocument/2006/relationships/image" Target="../media/image54.png"/><Relationship Id="rId50" Type="http://schemas.openxmlformats.org/officeDocument/2006/relationships/image" Target="../media/image57.png"/><Relationship Id="rId55" Type="http://schemas.openxmlformats.org/officeDocument/2006/relationships/image" Target="../media/image62.png"/><Relationship Id="rId63" Type="http://schemas.openxmlformats.org/officeDocument/2006/relationships/image" Target="../media/image70.png"/><Relationship Id="rId68" Type="http://schemas.openxmlformats.org/officeDocument/2006/relationships/image" Target="../media/image75.png"/><Relationship Id="rId76" Type="http://schemas.openxmlformats.org/officeDocument/2006/relationships/image" Target="../media/image83.png"/><Relationship Id="rId7" Type="http://schemas.openxmlformats.org/officeDocument/2006/relationships/image" Target="../media/image14.png"/><Relationship Id="rId71" Type="http://schemas.openxmlformats.org/officeDocument/2006/relationships/image" Target="../media/image78.png"/><Relationship Id="rId2" Type="http://schemas.openxmlformats.org/officeDocument/2006/relationships/image" Target="../media/image9.png"/><Relationship Id="rId16" Type="http://schemas.openxmlformats.org/officeDocument/2006/relationships/image" Target="../media/image23.png"/><Relationship Id="rId29" Type="http://schemas.openxmlformats.org/officeDocument/2006/relationships/image" Target="../media/image36.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44.png"/><Relationship Id="rId40" Type="http://schemas.openxmlformats.org/officeDocument/2006/relationships/image" Target="../media/image47.png"/><Relationship Id="rId45" Type="http://schemas.openxmlformats.org/officeDocument/2006/relationships/image" Target="../media/image52.png"/><Relationship Id="rId53" Type="http://schemas.openxmlformats.org/officeDocument/2006/relationships/image" Target="../media/image60.png"/><Relationship Id="rId58" Type="http://schemas.openxmlformats.org/officeDocument/2006/relationships/image" Target="../media/image65.png"/><Relationship Id="rId66" Type="http://schemas.openxmlformats.org/officeDocument/2006/relationships/image" Target="../media/image73.png"/><Relationship Id="rId74" Type="http://schemas.openxmlformats.org/officeDocument/2006/relationships/image" Target="../media/image81.png"/><Relationship Id="rId79" Type="http://schemas.openxmlformats.org/officeDocument/2006/relationships/image" Target="../media/image86.png"/><Relationship Id="rId5" Type="http://schemas.openxmlformats.org/officeDocument/2006/relationships/image" Target="../media/image12.png"/><Relationship Id="rId61" Type="http://schemas.openxmlformats.org/officeDocument/2006/relationships/image" Target="../media/image68.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4" Type="http://schemas.openxmlformats.org/officeDocument/2006/relationships/image" Target="../media/image51.png"/><Relationship Id="rId52" Type="http://schemas.openxmlformats.org/officeDocument/2006/relationships/image" Target="../media/image59.png"/><Relationship Id="rId60" Type="http://schemas.openxmlformats.org/officeDocument/2006/relationships/image" Target="../media/image67.png"/><Relationship Id="rId65" Type="http://schemas.openxmlformats.org/officeDocument/2006/relationships/image" Target="../media/image72.png"/><Relationship Id="rId73" Type="http://schemas.openxmlformats.org/officeDocument/2006/relationships/image" Target="../media/image80.png"/><Relationship Id="rId78" Type="http://schemas.openxmlformats.org/officeDocument/2006/relationships/image" Target="../media/image8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 Id="rId43" Type="http://schemas.openxmlformats.org/officeDocument/2006/relationships/image" Target="../media/image50.png"/><Relationship Id="rId48" Type="http://schemas.openxmlformats.org/officeDocument/2006/relationships/image" Target="../media/image55.png"/><Relationship Id="rId56" Type="http://schemas.openxmlformats.org/officeDocument/2006/relationships/image" Target="../media/image63.png"/><Relationship Id="rId64" Type="http://schemas.openxmlformats.org/officeDocument/2006/relationships/image" Target="../media/image71.png"/><Relationship Id="rId69" Type="http://schemas.openxmlformats.org/officeDocument/2006/relationships/image" Target="../media/image76.png"/><Relationship Id="rId77" Type="http://schemas.openxmlformats.org/officeDocument/2006/relationships/image" Target="../media/image84.png"/><Relationship Id="rId8" Type="http://schemas.openxmlformats.org/officeDocument/2006/relationships/image" Target="../media/image15.png"/><Relationship Id="rId51" Type="http://schemas.openxmlformats.org/officeDocument/2006/relationships/image" Target="../media/image58.png"/><Relationship Id="rId72" Type="http://schemas.openxmlformats.org/officeDocument/2006/relationships/image" Target="../media/image79.png"/><Relationship Id="rId80" Type="http://schemas.openxmlformats.org/officeDocument/2006/relationships/image" Target="../media/image5.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38" Type="http://schemas.openxmlformats.org/officeDocument/2006/relationships/image" Target="../media/image45.png"/><Relationship Id="rId46" Type="http://schemas.openxmlformats.org/officeDocument/2006/relationships/image" Target="../media/image53.png"/><Relationship Id="rId59" Type="http://schemas.openxmlformats.org/officeDocument/2006/relationships/image" Target="../media/image66.png"/><Relationship Id="rId67" Type="http://schemas.openxmlformats.org/officeDocument/2006/relationships/image" Target="../media/image74.png"/><Relationship Id="rId20" Type="http://schemas.openxmlformats.org/officeDocument/2006/relationships/image" Target="../media/image27.png"/><Relationship Id="rId41" Type="http://schemas.openxmlformats.org/officeDocument/2006/relationships/image" Target="../media/image48.png"/><Relationship Id="rId54" Type="http://schemas.openxmlformats.org/officeDocument/2006/relationships/image" Target="../media/image61.png"/><Relationship Id="rId62" Type="http://schemas.openxmlformats.org/officeDocument/2006/relationships/image" Target="../media/image69.png"/><Relationship Id="rId70" Type="http://schemas.openxmlformats.org/officeDocument/2006/relationships/image" Target="../media/image77.png"/><Relationship Id="rId75" Type="http://schemas.openxmlformats.org/officeDocument/2006/relationships/image" Target="../media/image82.png"/><Relationship Id="rId1" Type="http://schemas.openxmlformats.org/officeDocument/2006/relationships/image" Target="../media/image8.png"/><Relationship Id="rId6" Type="http://schemas.openxmlformats.org/officeDocument/2006/relationships/image" Target="../media/image13.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49" Type="http://schemas.openxmlformats.org/officeDocument/2006/relationships/image" Target="../media/image56.png"/><Relationship Id="rId57" Type="http://schemas.openxmlformats.org/officeDocument/2006/relationships/image" Target="../media/image6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114300</xdr:rowOff>
    </xdr:from>
    <xdr:to>
      <xdr:col>6</xdr:col>
      <xdr:colOff>495300</xdr:colOff>
      <xdr:row>9</xdr:row>
      <xdr:rowOff>152400</xdr:rowOff>
    </xdr:to>
    <xdr:pic>
      <xdr:nvPicPr>
        <xdr:cNvPr id="5" name="Attēls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38175" y="304800"/>
          <a:ext cx="3514725" cy="1562100"/>
        </a:xfrm>
        <a:prstGeom prst="rect">
          <a:avLst/>
        </a:prstGeom>
      </xdr:spPr>
    </xdr:pic>
    <xdr:clientData/>
  </xdr:twoCellAnchor>
  <xdr:twoCellAnchor editAs="oneCell">
    <xdr:from>
      <xdr:col>0</xdr:col>
      <xdr:colOff>266700</xdr:colOff>
      <xdr:row>10</xdr:row>
      <xdr:rowOff>123825</xdr:rowOff>
    </xdr:from>
    <xdr:to>
      <xdr:col>8</xdr:col>
      <xdr:colOff>120806</xdr:colOff>
      <xdr:row>25</xdr:row>
      <xdr:rowOff>52438</xdr:rowOff>
    </xdr:to>
    <xdr:pic>
      <xdr:nvPicPr>
        <xdr:cNvPr id="6" name="Picture 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6700" y="2028825"/>
          <a:ext cx="4730906" cy="2786113"/>
        </a:xfrm>
        <a:prstGeom prst="rect">
          <a:avLst/>
        </a:prstGeom>
      </xdr:spPr>
    </xdr:pic>
    <xdr:clientData/>
  </xdr:twoCellAnchor>
  <xdr:twoCellAnchor>
    <xdr:from>
      <xdr:col>0</xdr:col>
      <xdr:colOff>190500</xdr:colOff>
      <xdr:row>32</xdr:row>
      <xdr:rowOff>38100</xdr:rowOff>
    </xdr:from>
    <xdr:to>
      <xdr:col>7</xdr:col>
      <xdr:colOff>581025</xdr:colOff>
      <xdr:row>43</xdr:row>
      <xdr:rowOff>142875</xdr:rowOff>
    </xdr:to>
    <xdr:sp macro="" textlink="">
      <xdr:nvSpPr>
        <xdr:cNvPr id="7" name="TextBox 6"/>
        <xdr:cNvSpPr txBox="1"/>
      </xdr:nvSpPr>
      <xdr:spPr>
        <a:xfrm>
          <a:off x="190500" y="6134100"/>
          <a:ext cx="4657725" cy="2200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v-LV" sz="1400" b="1"/>
            <a:t>Saistību atruna</a:t>
          </a:r>
        </a:p>
        <a:p>
          <a:endParaRPr lang="lv-LV" sz="1100"/>
        </a:p>
        <a:p>
          <a:endParaRPr lang="lv-LV" sz="1100"/>
        </a:p>
        <a:p>
          <a:r>
            <a:rPr lang="lv-LV" sz="1100"/>
            <a:t>Šos materiālus var pārlūkot, izdrukāt personiskai lietošanai bez nolūka gūt materiālu labumu. Materiāla pārpublicēšanas gadījumā atsauce uz autortiesību īpašnieku (Latvijas Pašvaldību savienību) obligāta.</a:t>
          </a:r>
        </a:p>
        <a:p>
          <a:endParaRPr lang="lv-LV" sz="1100"/>
        </a:p>
        <a:p>
          <a:r>
            <a:rPr lang="lv-LV" sz="1100"/>
            <a:t>LPS neuzņemas nekādu atbildību par lēmumiem, kas pieņemti, balstoties uz šo informāciju.</a:t>
          </a:r>
        </a:p>
        <a:p>
          <a:endParaRPr lang="lv-LV" sz="1100"/>
        </a:p>
        <a:p>
          <a:endParaRPr lang="lv-LV"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478971</xdr:colOff>
      <xdr:row>5</xdr:row>
      <xdr:rowOff>83286</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0058400" cy="1307929"/>
        </a:xfrm>
        <a:prstGeom prst="rect">
          <a:avLst/>
        </a:prstGeom>
      </xdr:spPr>
    </xdr:pic>
    <xdr:clientData/>
  </xdr:twoCellAnchor>
  <xdr:twoCellAnchor editAs="oneCell">
    <xdr:from>
      <xdr:col>7</xdr:col>
      <xdr:colOff>476249</xdr:colOff>
      <xdr:row>0</xdr:row>
      <xdr:rowOff>0</xdr:rowOff>
    </xdr:from>
    <xdr:to>
      <xdr:col>15</xdr:col>
      <xdr:colOff>966106</xdr:colOff>
      <xdr:row>1</xdr:row>
      <xdr:rowOff>105569</xdr:rowOff>
    </xdr:to>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055678" y="0"/>
          <a:ext cx="10994571" cy="350498"/>
        </a:xfrm>
        <a:prstGeom prst="rect">
          <a:avLst/>
        </a:prstGeom>
      </xdr:spPr>
    </xdr:pic>
    <xdr:clientData/>
  </xdr:twoCellAnchor>
  <xdr:twoCellAnchor editAs="oneCell">
    <xdr:from>
      <xdr:col>15</xdr:col>
      <xdr:colOff>966107</xdr:colOff>
      <xdr:row>0</xdr:row>
      <xdr:rowOff>0</xdr:rowOff>
    </xdr:from>
    <xdr:to>
      <xdr:col>24</xdr:col>
      <xdr:colOff>16329</xdr:colOff>
      <xdr:row>1</xdr:row>
      <xdr:rowOff>75725</xdr:rowOff>
    </xdr:to>
    <xdr:pic>
      <xdr:nvPicPr>
        <xdr:cNvPr id="5" name="Picture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050250" y="0"/>
          <a:ext cx="10058400" cy="320654"/>
        </a:xfrm>
        <a:prstGeom prst="rect">
          <a:avLst/>
        </a:prstGeom>
      </xdr:spPr>
    </xdr:pic>
    <xdr:clientData/>
  </xdr:twoCellAnchor>
  <xdr:twoCellAnchor editAs="oneCell">
    <xdr:from>
      <xdr:col>23</xdr:col>
      <xdr:colOff>40821</xdr:colOff>
      <xdr:row>1</xdr:row>
      <xdr:rowOff>54429</xdr:rowOff>
    </xdr:from>
    <xdr:to>
      <xdr:col>23</xdr:col>
      <xdr:colOff>1155402</xdr:colOff>
      <xdr:row>5</xdr:row>
      <xdr:rowOff>189296</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935714" y="299358"/>
          <a:ext cx="1114581" cy="1114581"/>
        </a:xfrm>
        <a:prstGeom prst="rect">
          <a:avLst/>
        </a:prstGeom>
      </xdr:spPr>
    </xdr:pic>
    <xdr:clientData/>
  </xdr:twoCellAnchor>
  <xdr:oneCellAnchor>
    <xdr:from>
      <xdr:col>5</xdr:col>
      <xdr:colOff>734786</xdr:colOff>
      <xdr:row>1</xdr:row>
      <xdr:rowOff>108856</xdr:rowOff>
    </xdr:from>
    <xdr:ext cx="16491856" cy="374141"/>
    <xdr:sp macro="" textlink="">
      <xdr:nvSpPr>
        <xdr:cNvPr id="7" name="TextBox 6"/>
        <xdr:cNvSpPr txBox="1"/>
      </xdr:nvSpPr>
      <xdr:spPr>
        <a:xfrm>
          <a:off x="7551965" y="353785"/>
          <a:ext cx="1649185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800" b="1" i="0" u="none" strike="noStrike">
              <a:solidFill>
                <a:schemeClr val="tx1"/>
              </a:solidFill>
              <a:effectLst/>
              <a:latin typeface="+mn-lt"/>
              <a:ea typeface="+mn-ea"/>
              <a:cs typeface="+mn-cs"/>
            </a:rPr>
            <a:t>Latvijas Pašvaldību saņemto investīciju apjoms periodā no 1995.-2013. gadam, dati var būt neprecīzi (daudzas no pašvladībām nav sniegušas precizējumus).</a:t>
          </a:r>
          <a:r>
            <a:rPr lang="lv-LV" sz="1800" b="1"/>
            <a:t> </a:t>
          </a:r>
        </a:p>
      </xdr:txBody>
    </xdr:sp>
    <xdr:clientData/>
  </xdr:oneCellAnchor>
  <xdr:oneCellAnchor>
    <xdr:from>
      <xdr:col>7</xdr:col>
      <xdr:colOff>870857</xdr:colOff>
      <xdr:row>2</xdr:row>
      <xdr:rowOff>231322</xdr:rowOff>
    </xdr:from>
    <xdr:ext cx="5482078" cy="311496"/>
    <xdr:sp macro="" textlink="">
      <xdr:nvSpPr>
        <xdr:cNvPr id="8" name="TextBox 7"/>
        <xdr:cNvSpPr txBox="1"/>
      </xdr:nvSpPr>
      <xdr:spPr>
        <a:xfrm>
          <a:off x="10450286" y="721179"/>
          <a:ext cx="548207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1" i="0" u="none" strike="noStrike">
              <a:solidFill>
                <a:schemeClr val="tx1"/>
              </a:solidFill>
              <a:effectLst/>
              <a:latin typeface="+mn-lt"/>
              <a:ea typeface="+mn-ea"/>
              <a:cs typeface="+mn-cs"/>
            </a:rPr>
            <a:t>Lielā kopsavilkuma tabula - pašvaldību precizētie dati un sākotējie dati</a:t>
          </a:r>
          <a:r>
            <a:rPr lang="lv-LV" sz="1400" b="1"/>
            <a:t> </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1418165</xdr:colOff>
      <xdr:row>5</xdr:row>
      <xdr:rowOff>158751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
          <a:ext cx="14552082" cy="1111250"/>
        </a:xfrm>
        <a:prstGeom prst="rect">
          <a:avLst/>
        </a:prstGeom>
      </xdr:spPr>
    </xdr:pic>
    <xdr:clientData/>
  </xdr:twoCellAnchor>
  <xdr:oneCellAnchor>
    <xdr:from>
      <xdr:col>2</xdr:col>
      <xdr:colOff>508000</xdr:colOff>
      <xdr:row>3</xdr:row>
      <xdr:rowOff>31750</xdr:rowOff>
    </xdr:from>
    <xdr:ext cx="184731" cy="264560"/>
    <xdr:sp macro="" textlink="">
      <xdr:nvSpPr>
        <xdr:cNvPr id="3" name="TextBox 2"/>
        <xdr:cNvSpPr txBox="1"/>
      </xdr:nvSpPr>
      <xdr:spPr>
        <a:xfrm>
          <a:off x="3407833" y="60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2</xdr:col>
      <xdr:colOff>0</xdr:colOff>
      <xdr:row>2</xdr:row>
      <xdr:rowOff>42334</xdr:rowOff>
    </xdr:from>
    <xdr:ext cx="9682266" cy="311496"/>
    <xdr:sp macro="" textlink="">
      <xdr:nvSpPr>
        <xdr:cNvPr id="4" name="TextBox 3"/>
        <xdr:cNvSpPr txBox="1"/>
      </xdr:nvSpPr>
      <xdr:spPr>
        <a:xfrm>
          <a:off x="2899833" y="423334"/>
          <a:ext cx="968226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1" i="0" u="none" strike="noStrike">
              <a:solidFill>
                <a:schemeClr val="tx1"/>
              </a:solidFill>
              <a:effectLst/>
              <a:latin typeface="+mn-lt"/>
              <a:ea typeface="+mn-ea"/>
              <a:cs typeface="+mn-cs"/>
            </a:rPr>
            <a:t>Dati kārtoti alfabētiskā secībā - republikas pilsētas un novadi kopā - norādīta starpība starp sākotēnjajiem datiem un jaunajiem</a:t>
          </a:r>
          <a:r>
            <a:rPr lang="lv-LV" sz="1400" b="1"/>
            <a:t> </a:t>
          </a:r>
        </a:p>
      </xdr:txBody>
    </xdr:sp>
    <xdr:clientData/>
  </xdr:oneCellAnchor>
  <xdr:twoCellAnchor editAs="oneCell">
    <xdr:from>
      <xdr:col>11</xdr:col>
      <xdr:colOff>275166</xdr:colOff>
      <xdr:row>0</xdr:row>
      <xdr:rowOff>1</xdr:rowOff>
    </xdr:from>
    <xdr:to>
      <xdr:col>19</xdr:col>
      <xdr:colOff>0</xdr:colOff>
      <xdr:row>5</xdr:row>
      <xdr:rowOff>158751</xdr:rowOff>
    </xdr:to>
    <xdr:pic>
      <xdr:nvPicPr>
        <xdr:cNvPr id="5" name="Picture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848416" y="1"/>
          <a:ext cx="9694334" cy="1111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238125</xdr:colOff>
      <xdr:row>5</xdr:row>
      <xdr:rowOff>14286</xdr:rowOff>
    </xdr:from>
    <xdr:to>
      <xdr:col>14</xdr:col>
      <xdr:colOff>142875</xdr:colOff>
      <xdr:row>19</xdr:row>
      <xdr:rowOff>104775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238124</xdr:colOff>
      <xdr:row>19</xdr:row>
      <xdr:rowOff>123825</xdr:rowOff>
    </xdr:from>
    <xdr:to>
      <xdr:col>14</xdr:col>
      <xdr:colOff>152400</xdr:colOff>
      <xdr:row>34</xdr:row>
      <xdr:rowOff>123824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238125</xdr:colOff>
      <xdr:row>34</xdr:row>
      <xdr:rowOff>142875</xdr:rowOff>
    </xdr:from>
    <xdr:to>
      <xdr:col>14</xdr:col>
      <xdr:colOff>142875</xdr:colOff>
      <xdr:row>50</xdr:row>
      <xdr:rowOff>152401</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247650</xdr:colOff>
      <xdr:row>51</xdr:row>
      <xdr:rowOff>28575</xdr:rowOff>
    </xdr:from>
    <xdr:to>
      <xdr:col>14</xdr:col>
      <xdr:colOff>114300</xdr:colOff>
      <xdr:row>67</xdr:row>
      <xdr:rowOff>100013</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257175</xdr:colOff>
      <xdr:row>67</xdr:row>
      <xdr:rowOff>133350</xdr:rowOff>
    </xdr:from>
    <xdr:to>
      <xdr:col>14</xdr:col>
      <xdr:colOff>123825</xdr:colOff>
      <xdr:row>84</xdr:row>
      <xdr:rowOff>104775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219075</xdr:colOff>
      <xdr:row>92</xdr:row>
      <xdr:rowOff>76200</xdr:rowOff>
    </xdr:from>
    <xdr:to>
      <xdr:col>14</xdr:col>
      <xdr:colOff>85725</xdr:colOff>
      <xdr:row>109</xdr:row>
      <xdr:rowOff>88107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209550</xdr:colOff>
      <xdr:row>109</xdr:row>
      <xdr:rowOff>133350</xdr:rowOff>
    </xdr:from>
    <xdr:to>
      <xdr:col>14</xdr:col>
      <xdr:colOff>66676</xdr:colOff>
      <xdr:row>124</xdr:row>
      <xdr:rowOff>42863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219075</xdr:colOff>
      <xdr:row>124</xdr:row>
      <xdr:rowOff>104775</xdr:rowOff>
    </xdr:from>
    <xdr:to>
      <xdr:col>14</xdr:col>
      <xdr:colOff>38101</xdr:colOff>
      <xdr:row>139</xdr:row>
      <xdr:rowOff>195263</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228600</xdr:colOff>
      <xdr:row>140</xdr:row>
      <xdr:rowOff>66675</xdr:rowOff>
    </xdr:from>
    <xdr:to>
      <xdr:col>14</xdr:col>
      <xdr:colOff>47625</xdr:colOff>
      <xdr:row>153</xdr:row>
      <xdr:rowOff>185738</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219075</xdr:colOff>
      <xdr:row>154</xdr:row>
      <xdr:rowOff>38100</xdr:rowOff>
    </xdr:from>
    <xdr:to>
      <xdr:col>14</xdr:col>
      <xdr:colOff>38101</xdr:colOff>
      <xdr:row>170</xdr:row>
      <xdr:rowOff>100013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285750</xdr:colOff>
      <xdr:row>185</xdr:row>
      <xdr:rowOff>142875</xdr:rowOff>
    </xdr:from>
    <xdr:to>
      <xdr:col>14</xdr:col>
      <xdr:colOff>209550</xdr:colOff>
      <xdr:row>201</xdr:row>
      <xdr:rowOff>95250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314325</xdr:colOff>
      <xdr:row>202</xdr:row>
      <xdr:rowOff>0</xdr:rowOff>
    </xdr:from>
    <xdr:to>
      <xdr:col>14</xdr:col>
      <xdr:colOff>200025</xdr:colOff>
      <xdr:row>217</xdr:row>
      <xdr:rowOff>142875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342900</xdr:colOff>
      <xdr:row>218</xdr:row>
      <xdr:rowOff>66675</xdr:rowOff>
    </xdr:from>
    <xdr:to>
      <xdr:col>14</xdr:col>
      <xdr:colOff>161926</xdr:colOff>
      <xdr:row>233</xdr:row>
      <xdr:rowOff>14288</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123825</xdr:colOff>
      <xdr:row>4</xdr:row>
      <xdr:rowOff>200025</xdr:rowOff>
    </xdr:to>
    <xdr:pic>
      <xdr:nvPicPr>
        <xdr:cNvPr id="2" name="Picture 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0" y="0"/>
          <a:ext cx="11125200" cy="1057275"/>
        </a:xfrm>
        <a:prstGeom prst="rect">
          <a:avLst/>
        </a:prstGeom>
      </xdr:spPr>
    </xdr:pic>
    <xdr:clientData/>
  </xdr:twoCellAnchor>
  <xdr:oneCellAnchor>
    <xdr:from>
      <xdr:col>1</xdr:col>
      <xdr:colOff>819150</xdr:colOff>
      <xdr:row>2</xdr:row>
      <xdr:rowOff>200025</xdr:rowOff>
    </xdr:from>
    <xdr:ext cx="9083329" cy="280205"/>
    <xdr:sp macro="" textlink="">
      <xdr:nvSpPr>
        <xdr:cNvPr id="3" name="TextBox 2"/>
        <xdr:cNvSpPr txBox="1"/>
      </xdr:nvSpPr>
      <xdr:spPr>
        <a:xfrm>
          <a:off x="1428750" y="581025"/>
          <a:ext cx="908332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200" b="1" i="0" u="none" strike="noStrike">
              <a:solidFill>
                <a:schemeClr val="tx1"/>
              </a:solidFill>
              <a:effectLst/>
              <a:latin typeface="+mn-lt"/>
              <a:ea typeface="+mn-ea"/>
              <a:cs typeface="+mn-cs"/>
            </a:rPr>
            <a:t>Pašvaldību precizēto datu kopsavilkuma tabula, katra kopsaviluma aile izdalīta atsevišķi un kārtojas pēc principa no mazākā un lielāko</a:t>
          </a:r>
          <a:r>
            <a:rPr lang="lv-LV" sz="1200" b="1"/>
            <a:t> </a:t>
          </a:r>
        </a:p>
      </xdr:txBody>
    </xdr:sp>
    <xdr:clientData/>
  </xdr:oneCellAnchor>
  <xdr:oneCellAnchor>
    <xdr:from>
      <xdr:col>3</xdr:col>
      <xdr:colOff>38099</xdr:colOff>
      <xdr:row>1</xdr:row>
      <xdr:rowOff>95250</xdr:rowOff>
    </xdr:from>
    <xdr:ext cx="1685925" cy="311496"/>
    <xdr:sp macro="" textlink="">
      <xdr:nvSpPr>
        <xdr:cNvPr id="4" name="TextBox 3"/>
        <xdr:cNvSpPr txBox="1"/>
      </xdr:nvSpPr>
      <xdr:spPr>
        <a:xfrm>
          <a:off x="4333874" y="285750"/>
          <a:ext cx="168592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400" b="1" i="0" u="none" strike="noStrike">
              <a:solidFill>
                <a:schemeClr val="tx1"/>
              </a:solidFill>
              <a:effectLst/>
              <a:latin typeface="+mn-lt"/>
              <a:ea typeface="+mn-ea"/>
              <a:cs typeface="+mn-cs"/>
            </a:rPr>
            <a:t>Republikas pilsētas</a:t>
          </a:r>
          <a:r>
            <a:rPr lang="lv-LV" sz="1400" b="1"/>
            <a:t>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4</xdr:col>
      <xdr:colOff>76200</xdr:colOff>
      <xdr:row>121</xdr:row>
      <xdr:rowOff>657225</xdr:rowOff>
    </xdr:from>
    <xdr:to>
      <xdr:col>17</xdr:col>
      <xdr:colOff>111919</xdr:colOff>
      <xdr:row>139</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142</xdr:row>
      <xdr:rowOff>112939</xdr:rowOff>
    </xdr:from>
    <xdr:to>
      <xdr:col>17</xdr:col>
      <xdr:colOff>92869</xdr:colOff>
      <xdr:row>160</xdr:row>
      <xdr:rowOff>112939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27216</xdr:colOff>
      <xdr:row>163</xdr:row>
      <xdr:rowOff>54429</xdr:rowOff>
    </xdr:from>
    <xdr:to>
      <xdr:col>17</xdr:col>
      <xdr:colOff>141516</xdr:colOff>
      <xdr:row>181</xdr:row>
      <xdr:rowOff>54429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161924</xdr:colOff>
      <xdr:row>241</xdr:row>
      <xdr:rowOff>123825</xdr:rowOff>
    </xdr:from>
    <xdr:to>
      <xdr:col>17</xdr:col>
      <xdr:colOff>197643</xdr:colOff>
      <xdr:row>259</xdr:row>
      <xdr:rowOff>123825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238124</xdr:colOff>
      <xdr:row>262</xdr:row>
      <xdr:rowOff>4083</xdr:rowOff>
    </xdr:from>
    <xdr:to>
      <xdr:col>17</xdr:col>
      <xdr:colOff>273843</xdr:colOff>
      <xdr:row>280</xdr:row>
      <xdr:rowOff>4083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235404</xdr:colOff>
      <xdr:row>282</xdr:row>
      <xdr:rowOff>95250</xdr:rowOff>
    </xdr:from>
    <xdr:to>
      <xdr:col>17</xdr:col>
      <xdr:colOff>349704</xdr:colOff>
      <xdr:row>300</xdr:row>
      <xdr:rowOff>95250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404131</xdr:colOff>
      <xdr:row>360</xdr:row>
      <xdr:rowOff>345621</xdr:rowOff>
    </xdr:from>
    <xdr:to>
      <xdr:col>17</xdr:col>
      <xdr:colOff>439850</xdr:colOff>
      <xdr:row>378</xdr:row>
      <xdr:rowOff>168728</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436789</xdr:colOff>
      <xdr:row>381</xdr:row>
      <xdr:rowOff>8165</xdr:rowOff>
    </xdr:from>
    <xdr:to>
      <xdr:col>17</xdr:col>
      <xdr:colOff>475229</xdr:colOff>
      <xdr:row>399</xdr:row>
      <xdr:rowOff>8165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481693</xdr:colOff>
      <xdr:row>400</xdr:row>
      <xdr:rowOff>189138</xdr:rowOff>
    </xdr:from>
    <xdr:to>
      <xdr:col>17</xdr:col>
      <xdr:colOff>570140</xdr:colOff>
      <xdr:row>420</xdr:row>
      <xdr:rowOff>103413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283027</xdr:colOff>
      <xdr:row>483</xdr:row>
      <xdr:rowOff>27214</xdr:rowOff>
    </xdr:from>
    <xdr:to>
      <xdr:col>17</xdr:col>
      <xdr:colOff>318746</xdr:colOff>
      <xdr:row>501</xdr:row>
      <xdr:rowOff>27214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318406</xdr:colOff>
      <xdr:row>503</xdr:row>
      <xdr:rowOff>97971</xdr:rowOff>
    </xdr:from>
    <xdr:to>
      <xdr:col>17</xdr:col>
      <xdr:colOff>354125</xdr:colOff>
      <xdr:row>521</xdr:row>
      <xdr:rowOff>97971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322489</xdr:colOff>
      <xdr:row>523</xdr:row>
      <xdr:rowOff>183696</xdr:rowOff>
    </xdr:from>
    <xdr:to>
      <xdr:col>17</xdr:col>
      <xdr:colOff>398689</xdr:colOff>
      <xdr:row>544</xdr:row>
      <xdr:rowOff>59871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390524</xdr:colOff>
      <xdr:row>625</xdr:row>
      <xdr:rowOff>102054</xdr:rowOff>
    </xdr:from>
    <xdr:to>
      <xdr:col>17</xdr:col>
      <xdr:colOff>426243</xdr:colOff>
      <xdr:row>644</xdr:row>
      <xdr:rowOff>25854</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468086</xdr:colOff>
      <xdr:row>645</xdr:row>
      <xdr:rowOff>189138</xdr:rowOff>
    </xdr:from>
    <xdr:to>
      <xdr:col>17</xdr:col>
      <xdr:colOff>506186</xdr:colOff>
      <xdr:row>666</xdr:row>
      <xdr:rowOff>27213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323849</xdr:colOff>
      <xdr:row>725</xdr:row>
      <xdr:rowOff>0</xdr:rowOff>
    </xdr:from>
    <xdr:to>
      <xdr:col>17</xdr:col>
      <xdr:colOff>359568</xdr:colOff>
      <xdr:row>743</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277585</xdr:colOff>
      <xdr:row>746</xdr:row>
      <xdr:rowOff>138792</xdr:rowOff>
    </xdr:from>
    <xdr:to>
      <xdr:col>17</xdr:col>
      <xdr:colOff>313304</xdr:colOff>
      <xdr:row>765</xdr:row>
      <xdr:rowOff>72118</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385079</xdr:colOff>
      <xdr:row>769</xdr:row>
      <xdr:rowOff>21770</xdr:rowOff>
    </xdr:from>
    <xdr:to>
      <xdr:col>17</xdr:col>
      <xdr:colOff>470807</xdr:colOff>
      <xdr:row>789</xdr:row>
      <xdr:rowOff>164646</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351063</xdr:colOff>
      <xdr:row>845</xdr:row>
      <xdr:rowOff>122464</xdr:rowOff>
    </xdr:from>
    <xdr:to>
      <xdr:col>17</xdr:col>
      <xdr:colOff>386782</xdr:colOff>
      <xdr:row>863</xdr:row>
      <xdr:rowOff>122464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400049</xdr:colOff>
      <xdr:row>866</xdr:row>
      <xdr:rowOff>84365</xdr:rowOff>
    </xdr:from>
    <xdr:to>
      <xdr:col>17</xdr:col>
      <xdr:colOff>435768</xdr:colOff>
      <xdr:row>884</xdr:row>
      <xdr:rowOff>179615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477612</xdr:colOff>
      <xdr:row>887</xdr:row>
      <xdr:rowOff>172811</xdr:rowOff>
    </xdr:from>
    <xdr:to>
      <xdr:col>17</xdr:col>
      <xdr:colOff>610961</xdr:colOff>
      <xdr:row>907</xdr:row>
      <xdr:rowOff>182336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561973</xdr:colOff>
      <xdr:row>968</xdr:row>
      <xdr:rowOff>76200</xdr:rowOff>
    </xdr:from>
    <xdr:to>
      <xdr:col>17</xdr:col>
      <xdr:colOff>597692</xdr:colOff>
      <xdr:row>990</xdr:row>
      <xdr:rowOff>9525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514348</xdr:colOff>
      <xdr:row>990</xdr:row>
      <xdr:rowOff>104774</xdr:rowOff>
    </xdr:from>
    <xdr:to>
      <xdr:col>17</xdr:col>
      <xdr:colOff>550067</xdr:colOff>
      <xdr:row>1012</xdr:row>
      <xdr:rowOff>19049</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466726</xdr:colOff>
      <xdr:row>1012</xdr:row>
      <xdr:rowOff>133350</xdr:rowOff>
    </xdr:from>
    <xdr:to>
      <xdr:col>17</xdr:col>
      <xdr:colOff>581026</xdr:colOff>
      <xdr:row>1034</xdr:row>
      <xdr:rowOff>57150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300719</xdr:colOff>
      <xdr:row>604</xdr:row>
      <xdr:rowOff>51707</xdr:rowOff>
    </xdr:from>
    <xdr:to>
      <xdr:col>17</xdr:col>
      <xdr:colOff>376919</xdr:colOff>
      <xdr:row>623</xdr:row>
      <xdr:rowOff>23132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104774</xdr:colOff>
      <xdr:row>1106</xdr:row>
      <xdr:rowOff>9525</xdr:rowOff>
    </xdr:from>
    <xdr:to>
      <xdr:col>17</xdr:col>
      <xdr:colOff>140493</xdr:colOff>
      <xdr:row>1124</xdr:row>
      <xdr:rowOff>123825</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1125</xdr:row>
      <xdr:rowOff>9525</xdr:rowOff>
    </xdr:from>
    <xdr:to>
      <xdr:col>17</xdr:col>
      <xdr:colOff>152400</xdr:colOff>
      <xdr:row>1145</xdr:row>
      <xdr:rowOff>9525</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123826</xdr:colOff>
      <xdr:row>1087</xdr:row>
      <xdr:rowOff>0</xdr:rowOff>
    </xdr:from>
    <xdr:to>
      <xdr:col>17</xdr:col>
      <xdr:colOff>200026</xdr:colOff>
      <xdr:row>1105</xdr:row>
      <xdr:rowOff>161925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104774</xdr:colOff>
      <xdr:row>1228</xdr:row>
      <xdr:rowOff>9525</xdr:rowOff>
    </xdr:from>
    <xdr:to>
      <xdr:col>17</xdr:col>
      <xdr:colOff>140493</xdr:colOff>
      <xdr:row>1246</xdr:row>
      <xdr:rowOff>123825</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95250</xdr:colOff>
      <xdr:row>1246</xdr:row>
      <xdr:rowOff>190499</xdr:rowOff>
    </xdr:from>
    <xdr:to>
      <xdr:col>17</xdr:col>
      <xdr:colOff>238124</xdr:colOff>
      <xdr:row>1266</xdr:row>
      <xdr:rowOff>85724</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123826</xdr:colOff>
      <xdr:row>1209</xdr:row>
      <xdr:rowOff>0</xdr:rowOff>
    </xdr:from>
    <xdr:to>
      <xdr:col>17</xdr:col>
      <xdr:colOff>200026</xdr:colOff>
      <xdr:row>1227</xdr:row>
      <xdr:rowOff>161925</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104774</xdr:colOff>
      <xdr:row>1347</xdr:row>
      <xdr:rowOff>9525</xdr:rowOff>
    </xdr:from>
    <xdr:to>
      <xdr:col>17</xdr:col>
      <xdr:colOff>140493</xdr:colOff>
      <xdr:row>1365</xdr:row>
      <xdr:rowOff>123825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104775</xdr:colOff>
      <xdr:row>1366</xdr:row>
      <xdr:rowOff>9525</xdr:rowOff>
    </xdr:from>
    <xdr:to>
      <xdr:col>17</xdr:col>
      <xdr:colOff>142875</xdr:colOff>
      <xdr:row>1385</xdr:row>
      <xdr:rowOff>47625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123826</xdr:colOff>
      <xdr:row>1328</xdr:row>
      <xdr:rowOff>0</xdr:rowOff>
    </xdr:from>
    <xdr:to>
      <xdr:col>17</xdr:col>
      <xdr:colOff>200026</xdr:colOff>
      <xdr:row>1346</xdr:row>
      <xdr:rowOff>161925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104774</xdr:colOff>
      <xdr:row>1469</xdr:row>
      <xdr:rowOff>9525</xdr:rowOff>
    </xdr:from>
    <xdr:to>
      <xdr:col>17</xdr:col>
      <xdr:colOff>140493</xdr:colOff>
      <xdr:row>1487</xdr:row>
      <xdr:rowOff>123825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114300</xdr:colOff>
      <xdr:row>1488</xdr:row>
      <xdr:rowOff>9525</xdr:rowOff>
    </xdr:from>
    <xdr:to>
      <xdr:col>17</xdr:col>
      <xdr:colOff>142875</xdr:colOff>
      <xdr:row>1506</xdr:row>
      <xdr:rowOff>161925</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123826</xdr:colOff>
      <xdr:row>1450</xdr:row>
      <xdr:rowOff>0</xdr:rowOff>
    </xdr:from>
    <xdr:to>
      <xdr:col>17</xdr:col>
      <xdr:colOff>200026</xdr:colOff>
      <xdr:row>1468</xdr:row>
      <xdr:rowOff>161925</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19050</xdr:colOff>
      <xdr:row>0</xdr:row>
      <xdr:rowOff>2</xdr:rowOff>
    </xdr:from>
    <xdr:to>
      <xdr:col>16</xdr:col>
      <xdr:colOff>32657</xdr:colOff>
      <xdr:row>3</xdr:row>
      <xdr:rowOff>136071</xdr:rowOff>
    </xdr:to>
    <xdr:pic>
      <xdr:nvPicPr>
        <xdr:cNvPr id="2" name="Picture 1"/>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19050" y="2"/>
          <a:ext cx="12518571" cy="870855"/>
        </a:xfrm>
        <a:prstGeom prst="rect">
          <a:avLst/>
        </a:prstGeom>
      </xdr:spPr>
    </xdr:pic>
    <xdr:clientData/>
  </xdr:twoCellAnchor>
  <xdr:oneCellAnchor>
    <xdr:from>
      <xdr:col>4</xdr:col>
      <xdr:colOff>514350</xdr:colOff>
      <xdr:row>1</xdr:row>
      <xdr:rowOff>28575</xdr:rowOff>
    </xdr:from>
    <xdr:ext cx="2009775" cy="374141"/>
    <xdr:sp macro="" textlink="">
      <xdr:nvSpPr>
        <xdr:cNvPr id="3" name="TextBox 2"/>
        <xdr:cNvSpPr txBox="1"/>
      </xdr:nvSpPr>
      <xdr:spPr>
        <a:xfrm>
          <a:off x="5295900" y="266700"/>
          <a:ext cx="200977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lv-LV" sz="1800" b="1" i="0" u="none" strike="noStrike">
              <a:solidFill>
                <a:schemeClr val="tx1"/>
              </a:solidFill>
              <a:effectLst/>
              <a:latin typeface="+mn-lt"/>
              <a:ea typeface="+mn-ea"/>
              <a:cs typeface="+mn-cs"/>
            </a:rPr>
            <a:t>Novadi</a:t>
          </a:r>
          <a:r>
            <a:rPr lang="lv-LV" sz="1800" b="1"/>
            <a:t> </a:t>
          </a:r>
        </a:p>
      </xdr:txBody>
    </xdr:sp>
    <xdr:clientData/>
  </xdr:oneCellAnchor>
  <xdr:oneCellAnchor>
    <xdr:from>
      <xdr:col>1</xdr:col>
      <xdr:colOff>1962150</xdr:colOff>
      <xdr:row>3</xdr:row>
      <xdr:rowOff>57150</xdr:rowOff>
    </xdr:from>
    <xdr:ext cx="184731" cy="264560"/>
    <xdr:sp macro="" textlink="">
      <xdr:nvSpPr>
        <xdr:cNvPr id="5" name="TextBox 4"/>
        <xdr:cNvSpPr txBox="1"/>
      </xdr:nvSpPr>
      <xdr:spPr>
        <a:xfrm>
          <a:off x="257175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1</xdr:col>
      <xdr:colOff>1847850</xdr:colOff>
      <xdr:row>2</xdr:row>
      <xdr:rowOff>123825</xdr:rowOff>
    </xdr:from>
    <xdr:ext cx="8771953" cy="280205"/>
    <xdr:sp macro="" textlink="">
      <xdr:nvSpPr>
        <xdr:cNvPr id="6" name="TextBox 5"/>
        <xdr:cNvSpPr txBox="1"/>
      </xdr:nvSpPr>
      <xdr:spPr>
        <a:xfrm>
          <a:off x="2457450" y="600075"/>
          <a:ext cx="877195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Pašvaldību precizēto datu kopsavilkuma tabula, katra kopsaviluma aile izdalīta atsevišķi un kārtojas pēc principa no mazākā un lielāko</a:t>
          </a:r>
          <a:r>
            <a:rPr lang="lv-LV" sz="1200" b="1"/>
            <a:t> </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285749</xdr:colOff>
      <xdr:row>129</xdr:row>
      <xdr:rowOff>0</xdr:rowOff>
    </xdr:from>
    <xdr:to>
      <xdr:col>13</xdr:col>
      <xdr:colOff>581025</xdr:colOff>
      <xdr:row>146</xdr:row>
      <xdr:rowOff>123825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276225</xdr:colOff>
      <xdr:row>147</xdr:row>
      <xdr:rowOff>114300</xdr:rowOff>
    </xdr:from>
    <xdr:to>
      <xdr:col>14</xdr:col>
      <xdr:colOff>9526</xdr:colOff>
      <xdr:row>165</xdr:row>
      <xdr:rowOff>38100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266700</xdr:colOff>
      <xdr:row>166</xdr:row>
      <xdr:rowOff>19050</xdr:rowOff>
    </xdr:from>
    <xdr:to>
      <xdr:col>14</xdr:col>
      <xdr:colOff>28575</xdr:colOff>
      <xdr:row>184</xdr:row>
      <xdr:rowOff>171450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19049</xdr:colOff>
      <xdr:row>249</xdr:row>
      <xdr:rowOff>0</xdr:rowOff>
    </xdr:from>
    <xdr:to>
      <xdr:col>14</xdr:col>
      <xdr:colOff>314325</xdr:colOff>
      <xdr:row>266</xdr:row>
      <xdr:rowOff>123825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9525</xdr:colOff>
      <xdr:row>267</xdr:row>
      <xdr:rowOff>114300</xdr:rowOff>
    </xdr:from>
    <xdr:to>
      <xdr:col>14</xdr:col>
      <xdr:colOff>352426</xdr:colOff>
      <xdr:row>285</xdr:row>
      <xdr:rowOff>38100</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286</xdr:row>
      <xdr:rowOff>19050</xdr:rowOff>
    </xdr:from>
    <xdr:to>
      <xdr:col>14</xdr:col>
      <xdr:colOff>371475</xdr:colOff>
      <xdr:row>304</xdr:row>
      <xdr:rowOff>171450</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19049</xdr:colOff>
      <xdr:row>369</xdr:row>
      <xdr:rowOff>0</xdr:rowOff>
    </xdr:from>
    <xdr:to>
      <xdr:col>13</xdr:col>
      <xdr:colOff>314325</xdr:colOff>
      <xdr:row>386</xdr:row>
      <xdr:rowOff>123825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387</xdr:row>
      <xdr:rowOff>114300</xdr:rowOff>
    </xdr:from>
    <xdr:to>
      <xdr:col>13</xdr:col>
      <xdr:colOff>352426</xdr:colOff>
      <xdr:row>405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406</xdr:row>
      <xdr:rowOff>19050</xdr:rowOff>
    </xdr:from>
    <xdr:to>
      <xdr:col>13</xdr:col>
      <xdr:colOff>371475</xdr:colOff>
      <xdr:row>424</xdr:row>
      <xdr:rowOff>171450</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19049</xdr:colOff>
      <xdr:row>492</xdr:row>
      <xdr:rowOff>0</xdr:rowOff>
    </xdr:from>
    <xdr:to>
      <xdr:col>14</xdr:col>
      <xdr:colOff>314325</xdr:colOff>
      <xdr:row>509</xdr:row>
      <xdr:rowOff>123825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9525</xdr:colOff>
      <xdr:row>510</xdr:row>
      <xdr:rowOff>114300</xdr:rowOff>
    </xdr:from>
    <xdr:to>
      <xdr:col>14</xdr:col>
      <xdr:colOff>352426</xdr:colOff>
      <xdr:row>528</xdr:row>
      <xdr:rowOff>38100</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529</xdr:row>
      <xdr:rowOff>19050</xdr:rowOff>
    </xdr:from>
    <xdr:to>
      <xdr:col>14</xdr:col>
      <xdr:colOff>371475</xdr:colOff>
      <xdr:row>547</xdr:row>
      <xdr:rowOff>171450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xdr:colOff>
      <xdr:row>639</xdr:row>
      <xdr:rowOff>114300</xdr:rowOff>
    </xdr:from>
    <xdr:to>
      <xdr:col>13</xdr:col>
      <xdr:colOff>381000</xdr:colOff>
      <xdr:row>657</xdr:row>
      <xdr:rowOff>152400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658</xdr:row>
      <xdr:rowOff>19050</xdr:rowOff>
    </xdr:from>
    <xdr:to>
      <xdr:col>13</xdr:col>
      <xdr:colOff>371475</xdr:colOff>
      <xdr:row>676</xdr:row>
      <xdr:rowOff>171450</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609598</xdr:colOff>
      <xdr:row>617</xdr:row>
      <xdr:rowOff>190499</xdr:rowOff>
    </xdr:from>
    <xdr:to>
      <xdr:col>13</xdr:col>
      <xdr:colOff>390525</xdr:colOff>
      <xdr:row>639</xdr:row>
      <xdr:rowOff>85725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19049</xdr:colOff>
      <xdr:row>739</xdr:row>
      <xdr:rowOff>0</xdr:rowOff>
    </xdr:from>
    <xdr:to>
      <xdr:col>14</xdr:col>
      <xdr:colOff>314325</xdr:colOff>
      <xdr:row>756</xdr:row>
      <xdr:rowOff>123825</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9525</xdr:colOff>
      <xdr:row>757</xdr:row>
      <xdr:rowOff>114300</xdr:rowOff>
    </xdr:from>
    <xdr:to>
      <xdr:col>14</xdr:col>
      <xdr:colOff>352426</xdr:colOff>
      <xdr:row>775</xdr:row>
      <xdr:rowOff>38100</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776</xdr:row>
      <xdr:rowOff>19050</xdr:rowOff>
    </xdr:from>
    <xdr:to>
      <xdr:col>14</xdr:col>
      <xdr:colOff>371475</xdr:colOff>
      <xdr:row>794</xdr:row>
      <xdr:rowOff>171450</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19049</xdr:colOff>
      <xdr:row>862</xdr:row>
      <xdr:rowOff>0</xdr:rowOff>
    </xdr:from>
    <xdr:to>
      <xdr:col>13</xdr:col>
      <xdr:colOff>314325</xdr:colOff>
      <xdr:row>879</xdr:row>
      <xdr:rowOff>123825</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9525</xdr:colOff>
      <xdr:row>880</xdr:row>
      <xdr:rowOff>114299</xdr:rowOff>
    </xdr:from>
    <xdr:to>
      <xdr:col>14</xdr:col>
      <xdr:colOff>23812</xdr:colOff>
      <xdr:row>898</xdr:row>
      <xdr:rowOff>142874</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85725</xdr:colOff>
      <xdr:row>899</xdr:row>
      <xdr:rowOff>57149</xdr:rowOff>
    </xdr:from>
    <xdr:to>
      <xdr:col>15</xdr:col>
      <xdr:colOff>47625</xdr:colOff>
      <xdr:row>923</xdr:row>
      <xdr:rowOff>35719</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19049</xdr:colOff>
      <xdr:row>983</xdr:row>
      <xdr:rowOff>0</xdr:rowOff>
    </xdr:from>
    <xdr:to>
      <xdr:col>13</xdr:col>
      <xdr:colOff>314325</xdr:colOff>
      <xdr:row>1000</xdr:row>
      <xdr:rowOff>123825</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9525</xdr:colOff>
      <xdr:row>1001</xdr:row>
      <xdr:rowOff>114300</xdr:rowOff>
    </xdr:from>
    <xdr:to>
      <xdr:col>13</xdr:col>
      <xdr:colOff>352426</xdr:colOff>
      <xdr:row>1019</xdr:row>
      <xdr:rowOff>38100</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0</xdr:colOff>
      <xdr:row>1020</xdr:row>
      <xdr:rowOff>19050</xdr:rowOff>
    </xdr:from>
    <xdr:to>
      <xdr:col>13</xdr:col>
      <xdr:colOff>371475</xdr:colOff>
      <xdr:row>1038</xdr:row>
      <xdr:rowOff>171450</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9524</xdr:colOff>
      <xdr:row>1102</xdr:row>
      <xdr:rowOff>152400</xdr:rowOff>
    </xdr:from>
    <xdr:to>
      <xdr:col>13</xdr:col>
      <xdr:colOff>304800</xdr:colOff>
      <xdr:row>1120</xdr:row>
      <xdr:rowOff>85725</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1121</xdr:row>
      <xdr:rowOff>76200</xdr:rowOff>
    </xdr:from>
    <xdr:to>
      <xdr:col>13</xdr:col>
      <xdr:colOff>342901</xdr:colOff>
      <xdr:row>1139</xdr:row>
      <xdr:rowOff>0</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600075</xdr:colOff>
      <xdr:row>1139</xdr:row>
      <xdr:rowOff>171450</xdr:rowOff>
    </xdr:from>
    <xdr:to>
      <xdr:col>13</xdr:col>
      <xdr:colOff>361950</xdr:colOff>
      <xdr:row>1158</xdr:row>
      <xdr:rowOff>133350</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19049</xdr:colOff>
      <xdr:row>1226</xdr:row>
      <xdr:rowOff>0</xdr:rowOff>
    </xdr:from>
    <xdr:to>
      <xdr:col>13</xdr:col>
      <xdr:colOff>314325</xdr:colOff>
      <xdr:row>1243</xdr:row>
      <xdr:rowOff>123825</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9525</xdr:colOff>
      <xdr:row>1244</xdr:row>
      <xdr:rowOff>114300</xdr:rowOff>
    </xdr:from>
    <xdr:to>
      <xdr:col>13</xdr:col>
      <xdr:colOff>352426</xdr:colOff>
      <xdr:row>1262</xdr:row>
      <xdr:rowOff>38100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0</xdr:colOff>
      <xdr:row>1263</xdr:row>
      <xdr:rowOff>19050</xdr:rowOff>
    </xdr:from>
    <xdr:to>
      <xdr:col>13</xdr:col>
      <xdr:colOff>371475</xdr:colOff>
      <xdr:row>1281</xdr:row>
      <xdr:rowOff>171450</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xdr:col>
      <xdr:colOff>19049</xdr:colOff>
      <xdr:row>1346</xdr:row>
      <xdr:rowOff>0</xdr:rowOff>
    </xdr:from>
    <xdr:to>
      <xdr:col>13</xdr:col>
      <xdr:colOff>314325</xdr:colOff>
      <xdr:row>1363</xdr:row>
      <xdr:rowOff>123825</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9525</xdr:colOff>
      <xdr:row>1364</xdr:row>
      <xdr:rowOff>114300</xdr:rowOff>
    </xdr:from>
    <xdr:to>
      <xdr:col>13</xdr:col>
      <xdr:colOff>352426</xdr:colOff>
      <xdr:row>1382</xdr:row>
      <xdr:rowOff>38100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1383</xdr:row>
      <xdr:rowOff>19050</xdr:rowOff>
    </xdr:from>
    <xdr:to>
      <xdr:col>13</xdr:col>
      <xdr:colOff>371475</xdr:colOff>
      <xdr:row>1401</xdr:row>
      <xdr:rowOff>171450</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19049</xdr:colOff>
      <xdr:row>1468</xdr:row>
      <xdr:rowOff>0</xdr:rowOff>
    </xdr:from>
    <xdr:to>
      <xdr:col>13</xdr:col>
      <xdr:colOff>314325</xdr:colOff>
      <xdr:row>1485</xdr:row>
      <xdr:rowOff>123825</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9525</xdr:colOff>
      <xdr:row>1486</xdr:row>
      <xdr:rowOff>114300</xdr:rowOff>
    </xdr:from>
    <xdr:to>
      <xdr:col>13</xdr:col>
      <xdr:colOff>352426</xdr:colOff>
      <xdr:row>1504</xdr:row>
      <xdr:rowOff>38100</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1505</xdr:row>
      <xdr:rowOff>19050</xdr:rowOff>
    </xdr:from>
    <xdr:to>
      <xdr:col>13</xdr:col>
      <xdr:colOff>371475</xdr:colOff>
      <xdr:row>1523</xdr:row>
      <xdr:rowOff>171450</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0</xdr:col>
      <xdr:colOff>0</xdr:colOff>
      <xdr:row>0</xdr:row>
      <xdr:rowOff>0</xdr:rowOff>
    </xdr:from>
    <xdr:to>
      <xdr:col>12</xdr:col>
      <xdr:colOff>252413</xdr:colOff>
      <xdr:row>3</xdr:row>
      <xdr:rowOff>161925</xdr:rowOff>
    </xdr:to>
    <xdr:pic>
      <xdr:nvPicPr>
        <xdr:cNvPr id="39" name="Picture 38"/>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0" y="0"/>
          <a:ext cx="12520613" cy="733425"/>
        </a:xfrm>
        <a:prstGeom prst="rect">
          <a:avLst/>
        </a:prstGeom>
      </xdr:spPr>
    </xdr:pic>
    <xdr:clientData/>
  </xdr:twoCellAnchor>
  <xdr:oneCellAnchor>
    <xdr:from>
      <xdr:col>4</xdr:col>
      <xdr:colOff>9525</xdr:colOff>
      <xdr:row>1</xdr:row>
      <xdr:rowOff>9525</xdr:rowOff>
    </xdr:from>
    <xdr:ext cx="2130199" cy="342786"/>
    <xdr:sp macro="" textlink="">
      <xdr:nvSpPr>
        <xdr:cNvPr id="2" name="TextBox 1"/>
        <xdr:cNvSpPr txBox="1"/>
      </xdr:nvSpPr>
      <xdr:spPr>
        <a:xfrm>
          <a:off x="5067300" y="200025"/>
          <a:ext cx="213019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600" b="1"/>
            <a:t>Visas pašvaldības</a:t>
          </a:r>
          <a:r>
            <a:rPr lang="lv-LV" sz="1600" b="1" baseline="0"/>
            <a:t> kopā</a:t>
          </a:r>
          <a:endParaRPr lang="lv-LV" sz="1600" b="1"/>
        </a:p>
      </xdr:txBody>
    </xdr:sp>
    <xdr:clientData/>
  </xdr:oneCellAnchor>
  <xdr:oneCellAnchor>
    <xdr:from>
      <xdr:col>1</xdr:col>
      <xdr:colOff>1428750</xdr:colOff>
      <xdr:row>2</xdr:row>
      <xdr:rowOff>104775</xdr:rowOff>
    </xdr:from>
    <xdr:ext cx="9733690" cy="280205"/>
    <xdr:sp macro="" textlink="">
      <xdr:nvSpPr>
        <xdr:cNvPr id="3" name="TextBox 2"/>
        <xdr:cNvSpPr txBox="1"/>
      </xdr:nvSpPr>
      <xdr:spPr>
        <a:xfrm>
          <a:off x="2038350" y="485775"/>
          <a:ext cx="973369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No kopsavilkuma tabulas saliktas kopā pilsētas un pašvaldības, katra kopsaviluma aile izdalīta atsevišķi un kārtojas pēc principa no mazākā un lielāko</a:t>
          </a:r>
          <a:r>
            <a:rPr lang="lv-LV" sz="1200" b="1"/>
            <a:t> </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1604627</xdr:colOff>
      <xdr:row>3</xdr:row>
      <xdr:rowOff>123826</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
          <a:ext cx="5567027" cy="723900"/>
        </a:xfrm>
        <a:prstGeom prst="rect">
          <a:avLst/>
        </a:prstGeom>
      </xdr:spPr>
    </xdr:pic>
    <xdr:clientData/>
  </xdr:twoCellAnchor>
  <xdr:oneCellAnchor>
    <xdr:from>
      <xdr:col>0</xdr:col>
      <xdr:colOff>1762125</xdr:colOff>
      <xdr:row>1</xdr:row>
      <xdr:rowOff>47625</xdr:rowOff>
    </xdr:from>
    <xdr:ext cx="2181224" cy="405432"/>
    <xdr:sp macro="" textlink="">
      <xdr:nvSpPr>
        <xdr:cNvPr id="4" name="TextBox 3"/>
        <xdr:cNvSpPr txBox="1"/>
      </xdr:nvSpPr>
      <xdr:spPr>
        <a:xfrm>
          <a:off x="1762125" y="247650"/>
          <a:ext cx="218122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2000" b="1"/>
            <a:t>Satura rādītājs</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5457825</xdr:colOff>
      <xdr:row>3</xdr:row>
      <xdr:rowOff>152400</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5457825" cy="723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4</xdr:col>
      <xdr:colOff>552450</xdr:colOff>
      <xdr:row>3</xdr:row>
      <xdr:rowOff>152400</xdr:rowOff>
    </xdr:to>
    <xdr:pic>
      <xdr:nvPicPr>
        <xdr:cNvPr id="3" name="Pictur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0"/>
          <a:ext cx="5457825" cy="723900"/>
        </a:xfrm>
        <a:prstGeom prst="rect">
          <a:avLst/>
        </a:prstGeom>
      </xdr:spPr>
    </xdr:pic>
    <xdr:clientData/>
  </xdr:twoCellAnchor>
  <xdr:oneCellAnchor>
    <xdr:from>
      <xdr:col>1</xdr:col>
      <xdr:colOff>381000</xdr:colOff>
      <xdr:row>0</xdr:row>
      <xdr:rowOff>104775</xdr:rowOff>
    </xdr:from>
    <xdr:ext cx="3838575" cy="685799"/>
    <xdr:sp macro="" textlink="">
      <xdr:nvSpPr>
        <xdr:cNvPr id="4" name="TextBox 3"/>
        <xdr:cNvSpPr txBox="1"/>
      </xdr:nvSpPr>
      <xdr:spPr>
        <a:xfrm>
          <a:off x="990600" y="104775"/>
          <a:ext cx="3838575"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400" b="1"/>
            <a:t>Saraksts ar pašvaldībām, kuras ir un kuras nav atsūtījušas investīciju precizējumus</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1350735</xdr:colOff>
      <xdr:row>4</xdr:row>
      <xdr:rowOff>219358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7934214" cy="1307929"/>
        </a:xfrm>
        <a:prstGeom prst="rect">
          <a:avLst/>
        </a:prstGeom>
      </xdr:spPr>
    </xdr:pic>
    <xdr:clientData/>
  </xdr:twoCellAnchor>
  <xdr:oneCellAnchor>
    <xdr:from>
      <xdr:col>1</xdr:col>
      <xdr:colOff>1687286</xdr:colOff>
      <xdr:row>1</xdr:row>
      <xdr:rowOff>149678</xdr:rowOff>
    </xdr:from>
    <xdr:ext cx="15171964" cy="367393"/>
    <xdr:sp macro="" textlink="">
      <xdr:nvSpPr>
        <xdr:cNvPr id="3" name="TextBox 2"/>
        <xdr:cNvSpPr txBox="1"/>
      </xdr:nvSpPr>
      <xdr:spPr>
        <a:xfrm>
          <a:off x="2299607" y="421821"/>
          <a:ext cx="15171964" cy="367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600" b="1" i="0" u="none" strike="noStrike">
              <a:solidFill>
                <a:schemeClr val="tx1"/>
              </a:solidFill>
              <a:effectLst/>
              <a:latin typeface="+mn-lt"/>
              <a:ea typeface="+mn-ea"/>
              <a:cs typeface="+mn-cs"/>
            </a:rPr>
            <a:t>Latvijas Pašvaldību saņemto investīciju apjoms periodā no 1995.-2013. gadam, dati var būt neprecīzi (daudzas no pašvladībām nav sniegušas precizējumus). </a:t>
          </a:r>
          <a:r>
            <a:rPr lang="lv-LV" sz="1600" b="1"/>
            <a:t> </a:t>
          </a:r>
        </a:p>
      </xdr:txBody>
    </xdr:sp>
    <xdr:clientData/>
  </xdr:oneCellAnchor>
  <xdr:oneCellAnchor>
    <xdr:from>
      <xdr:col>6</xdr:col>
      <xdr:colOff>476249</xdr:colOff>
      <xdr:row>2</xdr:row>
      <xdr:rowOff>217714</xdr:rowOff>
    </xdr:from>
    <xdr:ext cx="184731" cy="280205"/>
    <xdr:sp macro="" textlink="">
      <xdr:nvSpPr>
        <xdr:cNvPr id="4" name="TextBox 3"/>
        <xdr:cNvSpPr txBox="1"/>
      </xdr:nvSpPr>
      <xdr:spPr>
        <a:xfrm>
          <a:off x="7919356" y="762000"/>
          <a:ext cx="184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200"/>
        </a:p>
      </xdr:txBody>
    </xdr:sp>
    <xdr:clientData/>
  </xdr:oneCellAnchor>
  <xdr:twoCellAnchor editAs="oneCell">
    <xdr:from>
      <xdr:col>16</xdr:col>
      <xdr:colOff>163284</xdr:colOff>
      <xdr:row>1</xdr:row>
      <xdr:rowOff>204108</xdr:rowOff>
    </xdr:from>
    <xdr:to>
      <xdr:col>17</xdr:col>
      <xdr:colOff>204106</xdr:colOff>
      <xdr:row>6</xdr:row>
      <xdr:rowOff>53225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9553463" y="476251"/>
          <a:ext cx="1319894" cy="1114581"/>
        </a:xfrm>
        <a:prstGeom prst="rect">
          <a:avLst/>
        </a:prstGeom>
      </xdr:spPr>
    </xdr:pic>
    <xdr:clientData/>
  </xdr:twoCellAnchor>
  <xdr:twoCellAnchor editAs="oneCell">
    <xdr:from>
      <xdr:col>17</xdr:col>
      <xdr:colOff>326571</xdr:colOff>
      <xdr:row>1</xdr:row>
      <xdr:rowOff>204108</xdr:rowOff>
    </xdr:from>
    <xdr:to>
      <xdr:col>18</xdr:col>
      <xdr:colOff>612323</xdr:colOff>
      <xdr:row>6</xdr:row>
      <xdr:rowOff>53225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20995821" y="476251"/>
          <a:ext cx="1319894" cy="1114581"/>
        </a:xfrm>
        <a:prstGeom prst="rect">
          <a:avLst/>
        </a:prstGeom>
      </xdr:spPr>
    </xdr:pic>
    <xdr:clientData/>
  </xdr:twoCellAnchor>
  <xdr:twoCellAnchor editAs="oneCell">
    <xdr:from>
      <xdr:col>18</xdr:col>
      <xdr:colOff>721178</xdr:colOff>
      <xdr:row>1</xdr:row>
      <xdr:rowOff>204108</xdr:rowOff>
    </xdr:from>
    <xdr:to>
      <xdr:col>19</xdr:col>
      <xdr:colOff>884464</xdr:colOff>
      <xdr:row>6</xdr:row>
      <xdr:rowOff>53225</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22424571" y="476251"/>
          <a:ext cx="1319894" cy="1114581"/>
        </a:xfrm>
        <a:prstGeom prst="rect">
          <a:avLst/>
        </a:prstGeom>
      </xdr:spPr>
    </xdr:pic>
    <xdr:clientData/>
  </xdr:twoCellAnchor>
  <xdr:twoCellAnchor editAs="oneCell">
    <xdr:from>
      <xdr:col>16</xdr:col>
      <xdr:colOff>28575</xdr:colOff>
      <xdr:row>0</xdr:row>
      <xdr:rowOff>27214</xdr:rowOff>
    </xdr:from>
    <xdr:to>
      <xdr:col>19</xdr:col>
      <xdr:colOff>1157967</xdr:colOff>
      <xdr:row>1</xdr:row>
      <xdr:rowOff>81642</xdr:rowOff>
    </xdr:to>
    <xdr:pic>
      <xdr:nvPicPr>
        <xdr:cNvPr id="8" name="Picture 7"/>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8806432" y="27214"/>
          <a:ext cx="4599214" cy="326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105641</xdr:colOff>
      <xdr:row>6</xdr:row>
      <xdr:rowOff>83127</xdr:rowOff>
    </xdr:from>
    <xdr:to>
      <xdr:col>4</xdr:col>
      <xdr:colOff>463671</xdr:colOff>
      <xdr:row>13</xdr:row>
      <xdr:rowOff>76007</xdr:rowOff>
    </xdr:to>
    <xdr:pic>
      <xdr:nvPicPr>
        <xdr:cNvPr id="5" name="Picture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641" y="715241"/>
          <a:ext cx="2782575" cy="1336964"/>
        </a:xfrm>
        <a:prstGeom prst="rect">
          <a:avLst/>
        </a:prstGeom>
      </xdr:spPr>
    </xdr:pic>
    <xdr:clientData/>
  </xdr:twoCellAnchor>
  <xdr:twoCellAnchor editAs="oneCell">
    <xdr:from>
      <xdr:col>0</xdr:col>
      <xdr:colOff>107156</xdr:colOff>
      <xdr:row>13</xdr:row>
      <xdr:rowOff>164523</xdr:rowOff>
    </xdr:from>
    <xdr:to>
      <xdr:col>4</xdr:col>
      <xdr:colOff>450273</xdr:colOff>
      <xdr:row>20</xdr:row>
      <xdr:rowOff>170414</xdr:rowOff>
    </xdr:to>
    <xdr:pic>
      <xdr:nvPicPr>
        <xdr:cNvPr id="7" name="Picture 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7156" y="2152867"/>
          <a:ext cx="2771992" cy="1339391"/>
        </a:xfrm>
        <a:prstGeom prst="rect">
          <a:avLst/>
        </a:prstGeom>
      </xdr:spPr>
    </xdr:pic>
    <xdr:clientData/>
  </xdr:twoCellAnchor>
  <xdr:twoCellAnchor editAs="oneCell">
    <xdr:from>
      <xdr:col>0</xdr:col>
      <xdr:colOff>113108</xdr:colOff>
      <xdr:row>21</xdr:row>
      <xdr:rowOff>51956</xdr:rowOff>
    </xdr:from>
    <xdr:to>
      <xdr:col>4</xdr:col>
      <xdr:colOff>452436</xdr:colOff>
      <xdr:row>28</xdr:row>
      <xdr:rowOff>10659</xdr:rowOff>
    </xdr:to>
    <xdr:pic>
      <xdr:nvPicPr>
        <xdr:cNvPr id="9" name="Picture 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3108" y="3564300"/>
          <a:ext cx="2768203" cy="1350818"/>
        </a:xfrm>
        <a:prstGeom prst="rect">
          <a:avLst/>
        </a:prstGeom>
      </xdr:spPr>
    </xdr:pic>
    <xdr:clientData/>
  </xdr:twoCellAnchor>
  <xdr:twoCellAnchor editAs="oneCell">
    <xdr:from>
      <xdr:col>0</xdr:col>
      <xdr:colOff>129594</xdr:colOff>
      <xdr:row>30</xdr:row>
      <xdr:rowOff>129591</xdr:rowOff>
    </xdr:from>
    <xdr:to>
      <xdr:col>4</xdr:col>
      <xdr:colOff>480828</xdr:colOff>
      <xdr:row>38</xdr:row>
      <xdr:rowOff>8243</xdr:rowOff>
    </xdr:to>
    <xdr:pic>
      <xdr:nvPicPr>
        <xdr:cNvPr id="10" name="Picture 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9594" y="5551514"/>
          <a:ext cx="2783772" cy="1402652"/>
        </a:xfrm>
        <a:prstGeom prst="rect">
          <a:avLst/>
        </a:prstGeom>
      </xdr:spPr>
    </xdr:pic>
    <xdr:clientData/>
  </xdr:twoCellAnchor>
  <xdr:twoCellAnchor editAs="oneCell">
    <xdr:from>
      <xdr:col>0</xdr:col>
      <xdr:colOff>150683</xdr:colOff>
      <xdr:row>41</xdr:row>
      <xdr:rowOff>90810</xdr:rowOff>
    </xdr:from>
    <xdr:to>
      <xdr:col>4</xdr:col>
      <xdr:colOff>518295</xdr:colOff>
      <xdr:row>48</xdr:row>
      <xdr:rowOff>116788</xdr:rowOff>
    </xdr:to>
    <xdr:pic>
      <xdr:nvPicPr>
        <xdr:cNvPr id="12" name="Picture 1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0683" y="7622887"/>
          <a:ext cx="2800150" cy="1359478"/>
        </a:xfrm>
        <a:prstGeom prst="rect">
          <a:avLst/>
        </a:prstGeom>
      </xdr:spPr>
    </xdr:pic>
    <xdr:clientData/>
  </xdr:twoCellAnchor>
  <xdr:twoCellAnchor editAs="oneCell">
    <xdr:from>
      <xdr:col>4</xdr:col>
      <xdr:colOff>611910</xdr:colOff>
      <xdr:row>9</xdr:row>
      <xdr:rowOff>144321</xdr:rowOff>
    </xdr:from>
    <xdr:to>
      <xdr:col>10</xdr:col>
      <xdr:colOff>49068</xdr:colOff>
      <xdr:row>16</xdr:row>
      <xdr:rowOff>144767</xdr:rowOff>
    </xdr:to>
    <xdr:pic>
      <xdr:nvPicPr>
        <xdr:cNvPr id="14" name="Picture 1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067243" y="1350821"/>
          <a:ext cx="3120158" cy="1333946"/>
        </a:xfrm>
        <a:prstGeom prst="rect">
          <a:avLst/>
        </a:prstGeom>
      </xdr:spPr>
    </xdr:pic>
    <xdr:clientData/>
  </xdr:twoCellAnchor>
  <xdr:twoCellAnchor editAs="oneCell">
    <xdr:from>
      <xdr:col>5</xdr:col>
      <xdr:colOff>4691</xdr:colOff>
      <xdr:row>17</xdr:row>
      <xdr:rowOff>11907</xdr:rowOff>
    </xdr:from>
    <xdr:to>
      <xdr:col>10</xdr:col>
      <xdr:colOff>47625</xdr:colOff>
      <xdr:row>24</xdr:row>
      <xdr:rowOff>12661</xdr:rowOff>
    </xdr:to>
    <xdr:pic>
      <xdr:nvPicPr>
        <xdr:cNvPr id="17" name="Picture 1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040785" y="2762251"/>
          <a:ext cx="3079028" cy="1334254"/>
        </a:xfrm>
        <a:prstGeom prst="rect">
          <a:avLst/>
        </a:prstGeom>
      </xdr:spPr>
    </xdr:pic>
    <xdr:clientData/>
  </xdr:twoCellAnchor>
  <xdr:twoCellAnchor editAs="oneCell">
    <xdr:from>
      <xdr:col>4</xdr:col>
      <xdr:colOff>600808</xdr:colOff>
      <xdr:row>30</xdr:row>
      <xdr:rowOff>140176</xdr:rowOff>
    </xdr:from>
    <xdr:to>
      <xdr:col>10</xdr:col>
      <xdr:colOff>46251</xdr:colOff>
      <xdr:row>38</xdr:row>
      <xdr:rowOff>2289</xdr:rowOff>
    </xdr:to>
    <xdr:pic>
      <xdr:nvPicPr>
        <xdr:cNvPr id="22" name="Picture 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33346" y="5562099"/>
          <a:ext cx="3094251" cy="1386113"/>
        </a:xfrm>
        <a:prstGeom prst="rect">
          <a:avLst/>
        </a:prstGeom>
      </xdr:spPr>
    </xdr:pic>
    <xdr:clientData/>
  </xdr:twoCellAnchor>
  <xdr:twoCellAnchor editAs="oneCell">
    <xdr:from>
      <xdr:col>5</xdr:col>
      <xdr:colOff>7327</xdr:colOff>
      <xdr:row>41</xdr:row>
      <xdr:rowOff>99830</xdr:rowOff>
    </xdr:from>
    <xdr:to>
      <xdr:col>10</xdr:col>
      <xdr:colOff>68902</xdr:colOff>
      <xdr:row>48</xdr:row>
      <xdr:rowOff>112551</xdr:rowOff>
    </xdr:to>
    <xdr:pic>
      <xdr:nvPicPr>
        <xdr:cNvPr id="27" name="Picture 2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048000" y="7631907"/>
          <a:ext cx="3102248" cy="1346221"/>
        </a:xfrm>
        <a:prstGeom prst="rect">
          <a:avLst/>
        </a:prstGeom>
      </xdr:spPr>
    </xdr:pic>
    <xdr:clientData/>
  </xdr:twoCellAnchor>
  <xdr:twoCellAnchor editAs="oneCell">
    <xdr:from>
      <xdr:col>1</xdr:col>
      <xdr:colOff>64342</xdr:colOff>
      <xdr:row>86</xdr:row>
      <xdr:rowOff>4028</xdr:rowOff>
    </xdr:from>
    <xdr:to>
      <xdr:col>7</xdr:col>
      <xdr:colOff>41672</xdr:colOff>
      <xdr:row>95</xdr:row>
      <xdr:rowOff>95250</xdr:rowOff>
    </xdr:to>
    <xdr:pic>
      <xdr:nvPicPr>
        <xdr:cNvPr id="35" name="Picture 3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72477" y="16189201"/>
          <a:ext cx="3626137" cy="1805722"/>
        </a:xfrm>
        <a:prstGeom prst="rect">
          <a:avLst/>
        </a:prstGeom>
      </xdr:spPr>
    </xdr:pic>
    <xdr:clientData/>
  </xdr:twoCellAnchor>
  <xdr:twoCellAnchor editAs="oneCell">
    <xdr:from>
      <xdr:col>1</xdr:col>
      <xdr:colOff>70114</xdr:colOff>
      <xdr:row>74</xdr:row>
      <xdr:rowOff>93327</xdr:rowOff>
    </xdr:from>
    <xdr:to>
      <xdr:col>7</xdr:col>
      <xdr:colOff>29766</xdr:colOff>
      <xdr:row>83</xdr:row>
      <xdr:rowOff>15395</xdr:rowOff>
    </xdr:to>
    <xdr:pic>
      <xdr:nvPicPr>
        <xdr:cNvPr id="41" name="Picture 4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77333" y="14595140"/>
          <a:ext cx="3602964" cy="1636568"/>
        </a:xfrm>
        <a:prstGeom prst="rect">
          <a:avLst/>
        </a:prstGeom>
      </xdr:spPr>
    </xdr:pic>
    <xdr:clientData/>
  </xdr:twoCellAnchor>
  <xdr:twoCellAnchor editAs="oneCell">
    <xdr:from>
      <xdr:col>0</xdr:col>
      <xdr:colOff>105834</xdr:colOff>
      <xdr:row>155</xdr:row>
      <xdr:rowOff>108720</xdr:rowOff>
    </xdr:from>
    <xdr:to>
      <xdr:col>5</xdr:col>
      <xdr:colOff>157787</xdr:colOff>
      <xdr:row>164</xdr:row>
      <xdr:rowOff>134696</xdr:rowOff>
    </xdr:to>
    <xdr:pic>
      <xdr:nvPicPr>
        <xdr:cNvPr id="51" name="Picture 50"/>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5834" y="29964303"/>
          <a:ext cx="3121120" cy="1740476"/>
        </a:xfrm>
        <a:prstGeom prst="rect">
          <a:avLst/>
        </a:prstGeom>
      </xdr:spPr>
    </xdr:pic>
    <xdr:clientData/>
  </xdr:twoCellAnchor>
  <xdr:twoCellAnchor editAs="oneCell">
    <xdr:from>
      <xdr:col>0</xdr:col>
      <xdr:colOff>95251</xdr:colOff>
      <xdr:row>166</xdr:row>
      <xdr:rowOff>103909</xdr:rowOff>
    </xdr:from>
    <xdr:to>
      <xdr:col>5</xdr:col>
      <xdr:colOff>155863</xdr:colOff>
      <xdr:row>175</xdr:row>
      <xdr:rowOff>95250</xdr:rowOff>
    </xdr:to>
    <xdr:pic>
      <xdr:nvPicPr>
        <xdr:cNvPr id="53" name="Picture 5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5251" y="32095209"/>
          <a:ext cx="3108612" cy="1705841"/>
        </a:xfrm>
        <a:prstGeom prst="rect">
          <a:avLst/>
        </a:prstGeom>
      </xdr:spPr>
    </xdr:pic>
    <xdr:clientData/>
  </xdr:twoCellAnchor>
  <xdr:twoCellAnchor editAs="oneCell">
    <xdr:from>
      <xdr:col>0</xdr:col>
      <xdr:colOff>76010</xdr:colOff>
      <xdr:row>178</xdr:row>
      <xdr:rowOff>24054</xdr:rowOff>
    </xdr:from>
    <xdr:to>
      <xdr:col>5</xdr:col>
      <xdr:colOff>139700</xdr:colOff>
      <xdr:row>186</xdr:row>
      <xdr:rowOff>148525</xdr:rowOff>
    </xdr:to>
    <xdr:pic>
      <xdr:nvPicPr>
        <xdr:cNvPr id="54" name="Picture 5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76010" y="34314054"/>
          <a:ext cx="3111690" cy="1648471"/>
        </a:xfrm>
        <a:prstGeom prst="rect">
          <a:avLst/>
        </a:prstGeom>
      </xdr:spPr>
    </xdr:pic>
    <xdr:clientData/>
  </xdr:twoCellAnchor>
  <xdr:twoCellAnchor editAs="oneCell">
    <xdr:from>
      <xdr:col>0</xdr:col>
      <xdr:colOff>118931</xdr:colOff>
      <xdr:row>189</xdr:row>
      <xdr:rowOff>61724</xdr:rowOff>
    </xdr:from>
    <xdr:to>
      <xdr:col>5</xdr:col>
      <xdr:colOff>166077</xdr:colOff>
      <xdr:row>198</xdr:row>
      <xdr:rowOff>130998</xdr:rowOff>
    </xdr:to>
    <xdr:pic>
      <xdr:nvPicPr>
        <xdr:cNvPr id="55" name="Picture 5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18931" y="35179666"/>
          <a:ext cx="3087819" cy="1783774"/>
        </a:xfrm>
        <a:prstGeom prst="rect">
          <a:avLst/>
        </a:prstGeom>
      </xdr:spPr>
    </xdr:pic>
    <xdr:clientData/>
  </xdr:twoCellAnchor>
  <xdr:twoCellAnchor editAs="oneCell">
    <xdr:from>
      <xdr:col>5</xdr:col>
      <xdr:colOff>227061</xdr:colOff>
      <xdr:row>155</xdr:row>
      <xdr:rowOff>126038</xdr:rowOff>
    </xdr:from>
    <xdr:to>
      <xdr:col>10</xdr:col>
      <xdr:colOff>218402</xdr:colOff>
      <xdr:row>164</xdr:row>
      <xdr:rowOff>139700</xdr:rowOff>
    </xdr:to>
    <xdr:pic>
      <xdr:nvPicPr>
        <xdr:cNvPr id="72" name="Picture 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275061" y="30009138"/>
          <a:ext cx="3039341" cy="1728162"/>
        </a:xfrm>
        <a:prstGeom prst="rect">
          <a:avLst/>
        </a:prstGeom>
      </xdr:spPr>
    </xdr:pic>
    <xdr:clientData/>
  </xdr:twoCellAnchor>
  <xdr:twoCellAnchor editAs="oneCell">
    <xdr:from>
      <xdr:col>5</xdr:col>
      <xdr:colOff>209551</xdr:colOff>
      <xdr:row>178</xdr:row>
      <xdr:rowOff>43297</xdr:rowOff>
    </xdr:from>
    <xdr:to>
      <xdr:col>10</xdr:col>
      <xdr:colOff>222250</xdr:colOff>
      <xdr:row>186</xdr:row>
      <xdr:rowOff>139700</xdr:rowOff>
    </xdr:to>
    <xdr:pic>
      <xdr:nvPicPr>
        <xdr:cNvPr id="83" name="Picture 8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257551" y="34333297"/>
          <a:ext cx="3060699" cy="1620403"/>
        </a:xfrm>
        <a:prstGeom prst="rect">
          <a:avLst/>
        </a:prstGeom>
      </xdr:spPr>
    </xdr:pic>
    <xdr:clientData/>
  </xdr:twoCellAnchor>
  <xdr:twoCellAnchor editAs="oneCell">
    <xdr:from>
      <xdr:col>5</xdr:col>
      <xdr:colOff>225137</xdr:colOff>
      <xdr:row>166</xdr:row>
      <xdr:rowOff>112568</xdr:rowOff>
    </xdr:from>
    <xdr:to>
      <xdr:col>10</xdr:col>
      <xdr:colOff>225136</xdr:colOff>
      <xdr:row>175</xdr:row>
      <xdr:rowOff>103909</xdr:rowOff>
    </xdr:to>
    <xdr:pic>
      <xdr:nvPicPr>
        <xdr:cNvPr id="84" name="Picture 8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255819" y="31908750"/>
          <a:ext cx="3030681" cy="1705841"/>
        </a:xfrm>
        <a:prstGeom prst="rect">
          <a:avLst/>
        </a:prstGeom>
      </xdr:spPr>
    </xdr:pic>
    <xdr:clientData/>
  </xdr:twoCellAnchor>
  <xdr:twoCellAnchor editAs="oneCell">
    <xdr:from>
      <xdr:col>2</xdr:col>
      <xdr:colOff>58617</xdr:colOff>
      <xdr:row>236</xdr:row>
      <xdr:rowOff>167407</xdr:rowOff>
    </xdr:from>
    <xdr:to>
      <xdr:col>7</xdr:col>
      <xdr:colOff>227136</xdr:colOff>
      <xdr:row>245</xdr:row>
      <xdr:rowOff>58615</xdr:rowOff>
    </xdr:to>
    <xdr:pic>
      <xdr:nvPicPr>
        <xdr:cNvPr id="105" name="Picture 10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274886" y="43975080"/>
          <a:ext cx="3209192" cy="1605708"/>
        </a:xfrm>
        <a:prstGeom prst="rect">
          <a:avLst/>
        </a:prstGeom>
      </xdr:spPr>
    </xdr:pic>
    <xdr:clientData/>
  </xdr:twoCellAnchor>
  <xdr:twoCellAnchor editAs="oneCell">
    <xdr:from>
      <xdr:col>2</xdr:col>
      <xdr:colOff>22737</xdr:colOff>
      <xdr:row>251</xdr:row>
      <xdr:rowOff>174502</xdr:rowOff>
    </xdr:from>
    <xdr:to>
      <xdr:col>7</xdr:col>
      <xdr:colOff>168520</xdr:colOff>
      <xdr:row>260</xdr:row>
      <xdr:rowOff>21981</xdr:rowOff>
    </xdr:to>
    <xdr:pic>
      <xdr:nvPicPr>
        <xdr:cNvPr id="109" name="Picture 108"/>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239006" y="48392983"/>
          <a:ext cx="3186456" cy="1561979"/>
        </a:xfrm>
        <a:prstGeom prst="rect">
          <a:avLst/>
        </a:prstGeom>
      </xdr:spPr>
    </xdr:pic>
    <xdr:clientData/>
  </xdr:twoCellAnchor>
  <xdr:twoCellAnchor editAs="oneCell">
    <xdr:from>
      <xdr:col>2</xdr:col>
      <xdr:colOff>65942</xdr:colOff>
      <xdr:row>260</xdr:row>
      <xdr:rowOff>152311</xdr:rowOff>
    </xdr:from>
    <xdr:to>
      <xdr:col>7</xdr:col>
      <xdr:colOff>161192</xdr:colOff>
      <xdr:row>268</xdr:row>
      <xdr:rowOff>168519</xdr:rowOff>
    </xdr:to>
    <xdr:pic>
      <xdr:nvPicPr>
        <xdr:cNvPr id="112" name="Picture 11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282211" y="48531984"/>
          <a:ext cx="3135923" cy="1540208"/>
        </a:xfrm>
        <a:prstGeom prst="rect">
          <a:avLst/>
        </a:prstGeom>
      </xdr:spPr>
    </xdr:pic>
    <xdr:clientData/>
  </xdr:twoCellAnchor>
  <xdr:twoCellAnchor editAs="oneCell">
    <xdr:from>
      <xdr:col>1</xdr:col>
      <xdr:colOff>95250</xdr:colOff>
      <xdr:row>54</xdr:row>
      <xdr:rowOff>184548</xdr:rowOff>
    </xdr:from>
    <xdr:to>
      <xdr:col>7</xdr:col>
      <xdr:colOff>71438</xdr:colOff>
      <xdr:row>63</xdr:row>
      <xdr:rowOff>21166</xdr:rowOff>
    </xdr:to>
    <xdr:pic>
      <xdr:nvPicPr>
        <xdr:cNvPr id="2" name="Picture 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702469" y="10673954"/>
          <a:ext cx="3619500" cy="1551118"/>
        </a:xfrm>
        <a:prstGeom prst="rect">
          <a:avLst/>
        </a:prstGeom>
      </xdr:spPr>
    </xdr:pic>
    <xdr:clientData/>
  </xdr:twoCellAnchor>
  <xdr:twoCellAnchor editAs="oneCell">
    <xdr:from>
      <xdr:col>0</xdr:col>
      <xdr:colOff>205154</xdr:colOff>
      <xdr:row>116</xdr:row>
      <xdr:rowOff>31506</xdr:rowOff>
    </xdr:from>
    <xdr:to>
      <xdr:col>5</xdr:col>
      <xdr:colOff>446942</xdr:colOff>
      <xdr:row>124</xdr:row>
      <xdr:rowOff>80596</xdr:rowOff>
    </xdr:to>
    <xdr:pic>
      <xdr:nvPicPr>
        <xdr:cNvPr id="6" name="Picture 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05154" y="22144160"/>
          <a:ext cx="3282461" cy="1573090"/>
        </a:xfrm>
        <a:prstGeom prst="rect">
          <a:avLst/>
        </a:prstGeom>
      </xdr:spPr>
    </xdr:pic>
    <xdr:clientData/>
  </xdr:twoCellAnchor>
  <xdr:twoCellAnchor editAs="oneCell">
    <xdr:from>
      <xdr:col>0</xdr:col>
      <xdr:colOff>190501</xdr:colOff>
      <xdr:row>126</xdr:row>
      <xdr:rowOff>45426</xdr:rowOff>
    </xdr:from>
    <xdr:to>
      <xdr:col>5</xdr:col>
      <xdr:colOff>424962</xdr:colOff>
      <xdr:row>134</xdr:row>
      <xdr:rowOff>190499</xdr:rowOff>
    </xdr:to>
    <xdr:pic>
      <xdr:nvPicPr>
        <xdr:cNvPr id="8" name="Picture 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0501" y="24070407"/>
          <a:ext cx="3275134" cy="1669073"/>
        </a:xfrm>
        <a:prstGeom prst="rect">
          <a:avLst/>
        </a:prstGeom>
      </xdr:spPr>
    </xdr:pic>
    <xdr:clientData/>
  </xdr:twoCellAnchor>
  <xdr:twoCellAnchor editAs="oneCell">
    <xdr:from>
      <xdr:col>0</xdr:col>
      <xdr:colOff>172184</xdr:colOff>
      <xdr:row>137</xdr:row>
      <xdr:rowOff>76932</xdr:rowOff>
    </xdr:from>
    <xdr:to>
      <xdr:col>5</xdr:col>
      <xdr:colOff>410309</xdr:colOff>
      <xdr:row>146</xdr:row>
      <xdr:rowOff>102309</xdr:rowOff>
    </xdr:to>
    <xdr:pic>
      <xdr:nvPicPr>
        <xdr:cNvPr id="11" name="Picture 1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184" y="26204740"/>
          <a:ext cx="3278798" cy="1739877"/>
        </a:xfrm>
        <a:prstGeom prst="rect">
          <a:avLst/>
        </a:prstGeom>
      </xdr:spPr>
    </xdr:pic>
    <xdr:clientData/>
  </xdr:twoCellAnchor>
  <xdr:twoCellAnchor editAs="oneCell">
    <xdr:from>
      <xdr:col>5</xdr:col>
      <xdr:colOff>457933</xdr:colOff>
      <xdr:row>126</xdr:row>
      <xdr:rowOff>41763</xdr:rowOff>
    </xdr:from>
    <xdr:to>
      <xdr:col>10</xdr:col>
      <xdr:colOff>476250</xdr:colOff>
      <xdr:row>134</xdr:row>
      <xdr:rowOff>183173</xdr:rowOff>
    </xdr:to>
    <xdr:pic>
      <xdr:nvPicPr>
        <xdr:cNvPr id="33" name="Picture 32"/>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498606" y="24066744"/>
          <a:ext cx="3058990" cy="1665410"/>
        </a:xfrm>
        <a:prstGeom prst="rect">
          <a:avLst/>
        </a:prstGeom>
      </xdr:spPr>
    </xdr:pic>
    <xdr:clientData/>
  </xdr:twoCellAnchor>
  <xdr:twoCellAnchor editAs="oneCell">
    <xdr:from>
      <xdr:col>1</xdr:col>
      <xdr:colOff>552451</xdr:colOff>
      <xdr:row>214</xdr:row>
      <xdr:rowOff>147270</xdr:rowOff>
    </xdr:from>
    <xdr:to>
      <xdr:col>7</xdr:col>
      <xdr:colOff>153866</xdr:colOff>
      <xdr:row>223</xdr:row>
      <xdr:rowOff>95250</xdr:rowOff>
    </xdr:to>
    <xdr:pic>
      <xdr:nvPicPr>
        <xdr:cNvPr id="91" name="Picture 90"/>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160586" y="39947116"/>
          <a:ext cx="3250222" cy="1662480"/>
        </a:xfrm>
        <a:prstGeom prst="rect">
          <a:avLst/>
        </a:prstGeom>
      </xdr:spPr>
    </xdr:pic>
    <xdr:clientData/>
  </xdr:twoCellAnchor>
  <xdr:twoCellAnchor editAs="oneCell">
    <xdr:from>
      <xdr:col>1</xdr:col>
      <xdr:colOff>531934</xdr:colOff>
      <xdr:row>224</xdr:row>
      <xdr:rowOff>134816</xdr:rowOff>
    </xdr:from>
    <xdr:to>
      <xdr:col>7</xdr:col>
      <xdr:colOff>139212</xdr:colOff>
      <xdr:row>233</xdr:row>
      <xdr:rowOff>36636</xdr:rowOff>
    </xdr:to>
    <xdr:pic>
      <xdr:nvPicPr>
        <xdr:cNvPr id="103" name="Picture 10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40069" y="41839662"/>
          <a:ext cx="3256085" cy="1616320"/>
        </a:xfrm>
        <a:prstGeom prst="rect">
          <a:avLst/>
        </a:prstGeom>
      </xdr:spPr>
    </xdr:pic>
    <xdr:clientData/>
  </xdr:twoCellAnchor>
  <xdr:twoCellAnchor editAs="oneCell">
    <xdr:from>
      <xdr:col>0</xdr:col>
      <xdr:colOff>241790</xdr:colOff>
      <xdr:row>105</xdr:row>
      <xdr:rowOff>87923</xdr:rowOff>
    </xdr:from>
    <xdr:to>
      <xdr:col>5</xdr:col>
      <xdr:colOff>424963</xdr:colOff>
      <xdr:row>114</xdr:row>
      <xdr:rowOff>1</xdr:rowOff>
    </xdr:to>
    <xdr:pic>
      <xdr:nvPicPr>
        <xdr:cNvPr id="3" name="Picture 2"/>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41790" y="20097750"/>
          <a:ext cx="3223846" cy="1626578"/>
        </a:xfrm>
        <a:prstGeom prst="rect">
          <a:avLst/>
        </a:prstGeom>
      </xdr:spPr>
    </xdr:pic>
    <xdr:clientData/>
  </xdr:twoCellAnchor>
  <xdr:twoCellAnchor editAs="oneCell">
    <xdr:from>
      <xdr:col>5</xdr:col>
      <xdr:colOff>468923</xdr:colOff>
      <xdr:row>105</xdr:row>
      <xdr:rowOff>73271</xdr:rowOff>
    </xdr:from>
    <xdr:to>
      <xdr:col>10</xdr:col>
      <xdr:colOff>505558</xdr:colOff>
      <xdr:row>114</xdr:row>
      <xdr:rowOff>1</xdr:rowOff>
    </xdr:to>
    <xdr:pic>
      <xdr:nvPicPr>
        <xdr:cNvPr id="24" name="Picture 2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509596" y="20083098"/>
          <a:ext cx="3077308" cy="1641230"/>
        </a:xfrm>
        <a:prstGeom prst="rect">
          <a:avLst/>
        </a:prstGeom>
      </xdr:spPr>
    </xdr:pic>
    <xdr:clientData/>
  </xdr:twoCellAnchor>
  <xdr:twoCellAnchor editAs="oneCell">
    <xdr:from>
      <xdr:col>16</xdr:col>
      <xdr:colOff>58616</xdr:colOff>
      <xdr:row>105</xdr:row>
      <xdr:rowOff>80595</xdr:rowOff>
    </xdr:from>
    <xdr:to>
      <xdr:col>20</xdr:col>
      <xdr:colOff>402982</xdr:colOff>
      <xdr:row>113</xdr:row>
      <xdr:rowOff>183172</xdr:rowOff>
    </xdr:to>
    <xdr:pic>
      <xdr:nvPicPr>
        <xdr:cNvPr id="50" name="Picture 49"/>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9788770" y="19328422"/>
          <a:ext cx="2776904" cy="1626577"/>
        </a:xfrm>
        <a:prstGeom prst="rect">
          <a:avLst/>
        </a:prstGeom>
      </xdr:spPr>
    </xdr:pic>
    <xdr:clientData/>
  </xdr:twoCellAnchor>
  <xdr:twoCellAnchor editAs="oneCell">
    <xdr:from>
      <xdr:col>1</xdr:col>
      <xdr:colOff>95250</xdr:colOff>
      <xdr:row>63</xdr:row>
      <xdr:rowOff>80595</xdr:rowOff>
    </xdr:from>
    <xdr:to>
      <xdr:col>7</xdr:col>
      <xdr:colOff>51288</xdr:colOff>
      <xdr:row>72</xdr:row>
      <xdr:rowOff>36635</xdr:rowOff>
    </xdr:to>
    <xdr:pic>
      <xdr:nvPicPr>
        <xdr:cNvPr id="58" name="Picture 5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703385" y="11869614"/>
          <a:ext cx="3604845" cy="1670540"/>
        </a:xfrm>
        <a:prstGeom prst="rect">
          <a:avLst/>
        </a:prstGeom>
      </xdr:spPr>
    </xdr:pic>
    <xdr:clientData/>
  </xdr:twoCellAnchor>
  <xdr:twoCellAnchor editAs="oneCell">
    <xdr:from>
      <xdr:col>5</xdr:col>
      <xdr:colOff>498232</xdr:colOff>
      <xdr:row>116</xdr:row>
      <xdr:rowOff>36635</xdr:rowOff>
    </xdr:from>
    <xdr:to>
      <xdr:col>10</xdr:col>
      <xdr:colOff>505559</xdr:colOff>
      <xdr:row>124</xdr:row>
      <xdr:rowOff>80596</xdr:rowOff>
    </xdr:to>
    <xdr:pic>
      <xdr:nvPicPr>
        <xdr:cNvPr id="61" name="Picture 6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38905" y="21387289"/>
          <a:ext cx="3048000" cy="1567961"/>
        </a:xfrm>
        <a:prstGeom prst="rect">
          <a:avLst/>
        </a:prstGeom>
      </xdr:spPr>
    </xdr:pic>
    <xdr:clientData/>
  </xdr:twoCellAnchor>
  <xdr:twoCellAnchor editAs="oneCell">
    <xdr:from>
      <xdr:col>5</xdr:col>
      <xdr:colOff>454269</xdr:colOff>
      <xdr:row>137</xdr:row>
      <xdr:rowOff>73270</xdr:rowOff>
    </xdr:from>
    <xdr:to>
      <xdr:col>10</xdr:col>
      <xdr:colOff>476250</xdr:colOff>
      <xdr:row>146</xdr:row>
      <xdr:rowOff>102578</xdr:rowOff>
    </xdr:to>
    <xdr:pic>
      <xdr:nvPicPr>
        <xdr:cNvPr id="62" name="Picture 6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494942" y="25439078"/>
          <a:ext cx="3062654" cy="1743808"/>
        </a:xfrm>
        <a:prstGeom prst="rect">
          <a:avLst/>
        </a:prstGeom>
      </xdr:spPr>
    </xdr:pic>
    <xdr:clientData/>
  </xdr:twoCellAnchor>
  <xdr:twoCellAnchor editAs="oneCell">
    <xdr:from>
      <xdr:col>15</xdr:col>
      <xdr:colOff>190501</xdr:colOff>
      <xdr:row>9</xdr:row>
      <xdr:rowOff>161192</xdr:rowOff>
    </xdr:from>
    <xdr:to>
      <xdr:col>20</xdr:col>
      <xdr:colOff>322386</xdr:colOff>
      <xdr:row>16</xdr:row>
      <xdr:rowOff>131885</xdr:rowOff>
    </xdr:to>
    <xdr:pic>
      <xdr:nvPicPr>
        <xdr:cNvPr id="63" name="Picture 62"/>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9312520" y="1377461"/>
          <a:ext cx="3172558" cy="1304193"/>
        </a:xfrm>
        <a:prstGeom prst="rect">
          <a:avLst/>
        </a:prstGeom>
      </xdr:spPr>
    </xdr:pic>
    <xdr:clientData/>
  </xdr:twoCellAnchor>
  <xdr:twoCellAnchor editAs="oneCell">
    <xdr:from>
      <xdr:col>15</xdr:col>
      <xdr:colOff>197828</xdr:colOff>
      <xdr:row>17</xdr:row>
      <xdr:rowOff>14655</xdr:rowOff>
    </xdr:from>
    <xdr:to>
      <xdr:col>20</xdr:col>
      <xdr:colOff>315059</xdr:colOff>
      <xdr:row>24</xdr:row>
      <xdr:rowOff>14655</xdr:rowOff>
    </xdr:to>
    <xdr:pic>
      <xdr:nvPicPr>
        <xdr:cNvPr id="64" name="Picture 63"/>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319847" y="2754924"/>
          <a:ext cx="3157904" cy="1333500"/>
        </a:xfrm>
        <a:prstGeom prst="rect">
          <a:avLst/>
        </a:prstGeom>
      </xdr:spPr>
    </xdr:pic>
    <xdr:clientData/>
  </xdr:twoCellAnchor>
  <xdr:twoCellAnchor editAs="oneCell">
    <xdr:from>
      <xdr:col>15</xdr:col>
      <xdr:colOff>241790</xdr:colOff>
      <xdr:row>30</xdr:row>
      <xdr:rowOff>139213</xdr:rowOff>
    </xdr:from>
    <xdr:to>
      <xdr:col>20</xdr:col>
      <xdr:colOff>329713</xdr:colOff>
      <xdr:row>37</xdr:row>
      <xdr:rowOff>175847</xdr:rowOff>
    </xdr:to>
    <xdr:pic>
      <xdr:nvPicPr>
        <xdr:cNvPr id="65" name="Picture 6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9363809" y="5561136"/>
          <a:ext cx="3128596" cy="1370134"/>
        </a:xfrm>
        <a:prstGeom prst="rect">
          <a:avLst/>
        </a:prstGeom>
      </xdr:spPr>
    </xdr:pic>
    <xdr:clientData/>
  </xdr:twoCellAnchor>
  <xdr:twoCellAnchor editAs="oneCell">
    <xdr:from>
      <xdr:col>15</xdr:col>
      <xdr:colOff>293077</xdr:colOff>
      <xdr:row>41</xdr:row>
      <xdr:rowOff>95249</xdr:rowOff>
    </xdr:from>
    <xdr:to>
      <xdr:col>20</xdr:col>
      <xdr:colOff>337039</xdr:colOff>
      <xdr:row>48</xdr:row>
      <xdr:rowOff>102577</xdr:rowOff>
    </xdr:to>
    <xdr:pic>
      <xdr:nvPicPr>
        <xdr:cNvPr id="66" name="Picture 6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9415096" y="7627326"/>
          <a:ext cx="3084635" cy="1340828"/>
        </a:xfrm>
        <a:prstGeom prst="rect">
          <a:avLst/>
        </a:prstGeom>
      </xdr:spPr>
    </xdr:pic>
    <xdr:clientData/>
  </xdr:twoCellAnchor>
  <xdr:twoCellAnchor editAs="oneCell">
    <xdr:from>
      <xdr:col>13</xdr:col>
      <xdr:colOff>175847</xdr:colOff>
      <xdr:row>55</xdr:row>
      <xdr:rowOff>1</xdr:rowOff>
    </xdr:from>
    <xdr:to>
      <xdr:col>19</xdr:col>
      <xdr:colOff>43961</xdr:colOff>
      <xdr:row>63</xdr:row>
      <xdr:rowOff>36635</xdr:rowOff>
    </xdr:to>
    <xdr:pic>
      <xdr:nvPicPr>
        <xdr:cNvPr id="68" name="Picture 6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8081597" y="10265020"/>
          <a:ext cx="3516922" cy="1560634"/>
        </a:xfrm>
        <a:prstGeom prst="rect">
          <a:avLst/>
        </a:prstGeom>
      </xdr:spPr>
    </xdr:pic>
    <xdr:clientData/>
  </xdr:twoCellAnchor>
  <xdr:twoCellAnchor editAs="oneCell">
    <xdr:from>
      <xdr:col>13</xdr:col>
      <xdr:colOff>175846</xdr:colOff>
      <xdr:row>63</xdr:row>
      <xdr:rowOff>73269</xdr:rowOff>
    </xdr:from>
    <xdr:to>
      <xdr:col>19</xdr:col>
      <xdr:colOff>43961</xdr:colOff>
      <xdr:row>72</xdr:row>
      <xdr:rowOff>43962</xdr:rowOff>
    </xdr:to>
    <xdr:pic>
      <xdr:nvPicPr>
        <xdr:cNvPr id="70" name="Picture 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8081596" y="11862288"/>
          <a:ext cx="3516923" cy="1685193"/>
        </a:xfrm>
        <a:prstGeom prst="rect">
          <a:avLst/>
        </a:prstGeom>
      </xdr:spPr>
    </xdr:pic>
    <xdr:clientData/>
  </xdr:twoCellAnchor>
  <xdr:twoCellAnchor editAs="oneCell">
    <xdr:from>
      <xdr:col>13</xdr:col>
      <xdr:colOff>190500</xdr:colOff>
      <xdr:row>74</xdr:row>
      <xdr:rowOff>95249</xdr:rowOff>
    </xdr:from>
    <xdr:to>
      <xdr:col>19</xdr:col>
      <xdr:colOff>36634</xdr:colOff>
      <xdr:row>83</xdr:row>
      <xdr:rowOff>0</xdr:rowOff>
    </xdr:to>
    <xdr:pic>
      <xdr:nvPicPr>
        <xdr:cNvPr id="71" name="Picture 7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8096250" y="13987095"/>
          <a:ext cx="3494942" cy="1619251"/>
        </a:xfrm>
        <a:prstGeom prst="rect">
          <a:avLst/>
        </a:prstGeom>
      </xdr:spPr>
    </xdr:pic>
    <xdr:clientData/>
  </xdr:twoCellAnchor>
  <xdr:twoCellAnchor editAs="oneCell">
    <xdr:from>
      <xdr:col>13</xdr:col>
      <xdr:colOff>197827</xdr:colOff>
      <xdr:row>86</xdr:row>
      <xdr:rowOff>7328</xdr:rowOff>
    </xdr:from>
    <xdr:to>
      <xdr:col>19</xdr:col>
      <xdr:colOff>29307</xdr:colOff>
      <xdr:row>95</xdr:row>
      <xdr:rowOff>102577</xdr:rowOff>
    </xdr:to>
    <xdr:pic>
      <xdr:nvPicPr>
        <xdr:cNvPr id="75" name="Picture 7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8103577" y="16192501"/>
          <a:ext cx="3480288" cy="1809749"/>
        </a:xfrm>
        <a:prstGeom prst="rect">
          <a:avLst/>
        </a:prstGeom>
      </xdr:spPr>
    </xdr:pic>
    <xdr:clientData/>
  </xdr:twoCellAnchor>
  <xdr:twoCellAnchor editAs="oneCell">
    <xdr:from>
      <xdr:col>16</xdr:col>
      <xdr:colOff>51289</xdr:colOff>
      <xdr:row>116</xdr:row>
      <xdr:rowOff>43963</xdr:rowOff>
    </xdr:from>
    <xdr:to>
      <xdr:col>20</xdr:col>
      <xdr:colOff>410308</xdr:colOff>
      <xdr:row>124</xdr:row>
      <xdr:rowOff>73269</xdr:rowOff>
    </xdr:to>
    <xdr:pic>
      <xdr:nvPicPr>
        <xdr:cNvPr id="78" name="Picture 7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9781443" y="21394617"/>
          <a:ext cx="2791557" cy="1553306"/>
        </a:xfrm>
        <a:prstGeom prst="rect">
          <a:avLst/>
        </a:prstGeom>
      </xdr:spPr>
    </xdr:pic>
    <xdr:clientData/>
  </xdr:twoCellAnchor>
  <xdr:twoCellAnchor editAs="oneCell">
    <xdr:from>
      <xdr:col>16</xdr:col>
      <xdr:colOff>0</xdr:colOff>
      <xdr:row>126</xdr:row>
      <xdr:rowOff>58615</xdr:rowOff>
    </xdr:from>
    <xdr:to>
      <xdr:col>20</xdr:col>
      <xdr:colOff>410308</xdr:colOff>
      <xdr:row>134</xdr:row>
      <xdr:rowOff>168519</xdr:rowOff>
    </xdr:to>
    <xdr:pic>
      <xdr:nvPicPr>
        <xdr:cNvPr id="101" name="Picture 10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9730154" y="23321596"/>
          <a:ext cx="2842846" cy="1633904"/>
        </a:xfrm>
        <a:prstGeom prst="rect">
          <a:avLst/>
        </a:prstGeom>
      </xdr:spPr>
    </xdr:pic>
    <xdr:clientData/>
  </xdr:twoCellAnchor>
  <xdr:twoCellAnchor editAs="oneCell">
    <xdr:from>
      <xdr:col>16</xdr:col>
      <xdr:colOff>29309</xdr:colOff>
      <xdr:row>137</xdr:row>
      <xdr:rowOff>73269</xdr:rowOff>
    </xdr:from>
    <xdr:to>
      <xdr:col>20</xdr:col>
      <xdr:colOff>439616</xdr:colOff>
      <xdr:row>146</xdr:row>
      <xdr:rowOff>58615</xdr:rowOff>
    </xdr:to>
    <xdr:pic>
      <xdr:nvPicPr>
        <xdr:cNvPr id="104" name="Picture 1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759463" y="25439077"/>
          <a:ext cx="2842845" cy="1699846"/>
        </a:xfrm>
        <a:prstGeom prst="rect">
          <a:avLst/>
        </a:prstGeom>
      </xdr:spPr>
    </xdr:pic>
    <xdr:clientData/>
  </xdr:twoCellAnchor>
  <xdr:twoCellAnchor editAs="oneCell">
    <xdr:from>
      <xdr:col>15</xdr:col>
      <xdr:colOff>600808</xdr:colOff>
      <xdr:row>155</xdr:row>
      <xdr:rowOff>146537</xdr:rowOff>
    </xdr:from>
    <xdr:to>
      <xdr:col>20</xdr:col>
      <xdr:colOff>439616</xdr:colOff>
      <xdr:row>164</xdr:row>
      <xdr:rowOff>139210</xdr:rowOff>
    </xdr:to>
    <xdr:pic>
      <xdr:nvPicPr>
        <xdr:cNvPr id="117" name="Picture 11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9722827" y="28765499"/>
          <a:ext cx="2879481" cy="1707173"/>
        </a:xfrm>
        <a:prstGeom prst="rect">
          <a:avLst/>
        </a:prstGeom>
      </xdr:spPr>
    </xdr:pic>
    <xdr:clientData/>
  </xdr:twoCellAnchor>
  <xdr:twoCellAnchor editAs="oneCell">
    <xdr:from>
      <xdr:col>16</xdr:col>
      <xdr:colOff>7328</xdr:colOff>
      <xdr:row>166</xdr:row>
      <xdr:rowOff>102578</xdr:rowOff>
    </xdr:from>
    <xdr:to>
      <xdr:col>20</xdr:col>
      <xdr:colOff>468924</xdr:colOff>
      <xdr:row>175</xdr:row>
      <xdr:rowOff>87924</xdr:rowOff>
    </xdr:to>
    <xdr:pic>
      <xdr:nvPicPr>
        <xdr:cNvPr id="118" name="Picture 11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9737482" y="30824366"/>
          <a:ext cx="2894134" cy="1699846"/>
        </a:xfrm>
        <a:prstGeom prst="rect">
          <a:avLst/>
        </a:prstGeom>
      </xdr:spPr>
    </xdr:pic>
    <xdr:clientData/>
  </xdr:twoCellAnchor>
  <xdr:twoCellAnchor editAs="oneCell">
    <xdr:from>
      <xdr:col>16</xdr:col>
      <xdr:colOff>51289</xdr:colOff>
      <xdr:row>178</xdr:row>
      <xdr:rowOff>36635</xdr:rowOff>
    </xdr:from>
    <xdr:to>
      <xdr:col>20</xdr:col>
      <xdr:colOff>468923</xdr:colOff>
      <xdr:row>186</xdr:row>
      <xdr:rowOff>124558</xdr:rowOff>
    </xdr:to>
    <xdr:pic>
      <xdr:nvPicPr>
        <xdr:cNvPr id="119" name="Picture 11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9781443" y="33051750"/>
          <a:ext cx="2850172" cy="1611923"/>
        </a:xfrm>
        <a:prstGeom prst="rect">
          <a:avLst/>
        </a:prstGeom>
      </xdr:spPr>
    </xdr:pic>
    <xdr:clientData/>
  </xdr:twoCellAnchor>
  <xdr:twoCellAnchor editAs="oneCell">
    <xdr:from>
      <xdr:col>16</xdr:col>
      <xdr:colOff>58615</xdr:colOff>
      <xdr:row>189</xdr:row>
      <xdr:rowOff>73269</xdr:rowOff>
    </xdr:from>
    <xdr:to>
      <xdr:col>20</xdr:col>
      <xdr:colOff>424962</xdr:colOff>
      <xdr:row>198</xdr:row>
      <xdr:rowOff>87922</xdr:rowOff>
    </xdr:to>
    <xdr:pic>
      <xdr:nvPicPr>
        <xdr:cNvPr id="120" name="Picture 11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9788769" y="35191211"/>
          <a:ext cx="2798885" cy="1729153"/>
        </a:xfrm>
        <a:prstGeom prst="rect">
          <a:avLst/>
        </a:prstGeom>
      </xdr:spPr>
    </xdr:pic>
    <xdr:clientData/>
  </xdr:twoCellAnchor>
  <xdr:twoCellAnchor editAs="oneCell">
    <xdr:from>
      <xdr:col>13</xdr:col>
      <xdr:colOff>80594</xdr:colOff>
      <xdr:row>205</xdr:row>
      <xdr:rowOff>58616</xdr:rowOff>
    </xdr:from>
    <xdr:to>
      <xdr:col>19</xdr:col>
      <xdr:colOff>36633</xdr:colOff>
      <xdr:row>214</xdr:row>
      <xdr:rowOff>14653</xdr:rowOff>
    </xdr:to>
    <xdr:pic>
      <xdr:nvPicPr>
        <xdr:cNvPr id="126" name="Picture 125"/>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7986344" y="38129308"/>
          <a:ext cx="3604847" cy="1685191"/>
        </a:xfrm>
        <a:prstGeom prst="rect">
          <a:avLst/>
        </a:prstGeom>
      </xdr:spPr>
    </xdr:pic>
    <xdr:clientData/>
  </xdr:twoCellAnchor>
  <xdr:twoCellAnchor editAs="oneCell">
    <xdr:from>
      <xdr:col>1</xdr:col>
      <xdr:colOff>549520</xdr:colOff>
      <xdr:row>205</xdr:row>
      <xdr:rowOff>58616</xdr:rowOff>
    </xdr:from>
    <xdr:to>
      <xdr:col>7</xdr:col>
      <xdr:colOff>139213</xdr:colOff>
      <xdr:row>213</xdr:row>
      <xdr:rowOff>183172</xdr:rowOff>
    </xdr:to>
    <xdr:pic>
      <xdr:nvPicPr>
        <xdr:cNvPr id="127" name="Picture 12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157655" y="38129308"/>
          <a:ext cx="3238500" cy="1663210"/>
        </a:xfrm>
        <a:prstGeom prst="rect">
          <a:avLst/>
        </a:prstGeom>
      </xdr:spPr>
    </xdr:pic>
    <xdr:clientData/>
  </xdr:twoCellAnchor>
  <xdr:twoCellAnchor editAs="oneCell">
    <xdr:from>
      <xdr:col>13</xdr:col>
      <xdr:colOff>95250</xdr:colOff>
      <xdr:row>214</xdr:row>
      <xdr:rowOff>175846</xdr:rowOff>
    </xdr:from>
    <xdr:to>
      <xdr:col>19</xdr:col>
      <xdr:colOff>36634</xdr:colOff>
      <xdr:row>223</xdr:row>
      <xdr:rowOff>73267</xdr:rowOff>
    </xdr:to>
    <xdr:pic>
      <xdr:nvPicPr>
        <xdr:cNvPr id="128" name="Picture 127"/>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001000" y="39975692"/>
          <a:ext cx="3590192" cy="1611921"/>
        </a:xfrm>
        <a:prstGeom prst="rect">
          <a:avLst/>
        </a:prstGeom>
      </xdr:spPr>
    </xdr:pic>
    <xdr:clientData/>
  </xdr:twoCellAnchor>
  <xdr:twoCellAnchor editAs="oneCell">
    <xdr:from>
      <xdr:col>13</xdr:col>
      <xdr:colOff>87922</xdr:colOff>
      <xdr:row>224</xdr:row>
      <xdr:rowOff>168519</xdr:rowOff>
    </xdr:from>
    <xdr:to>
      <xdr:col>19</xdr:col>
      <xdr:colOff>14654</xdr:colOff>
      <xdr:row>233</xdr:row>
      <xdr:rowOff>21981</xdr:rowOff>
    </xdr:to>
    <xdr:pic>
      <xdr:nvPicPr>
        <xdr:cNvPr id="129" name="Picture 128"/>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993672" y="41873365"/>
          <a:ext cx="3575540" cy="1567962"/>
        </a:xfrm>
        <a:prstGeom prst="rect">
          <a:avLst/>
        </a:prstGeom>
      </xdr:spPr>
    </xdr:pic>
    <xdr:clientData/>
  </xdr:twoCellAnchor>
  <xdr:twoCellAnchor editAs="oneCell">
    <xdr:from>
      <xdr:col>13</xdr:col>
      <xdr:colOff>190500</xdr:colOff>
      <xdr:row>236</xdr:row>
      <xdr:rowOff>190499</xdr:rowOff>
    </xdr:from>
    <xdr:to>
      <xdr:col>19</xdr:col>
      <xdr:colOff>95250</xdr:colOff>
      <xdr:row>245</xdr:row>
      <xdr:rowOff>43961</xdr:rowOff>
    </xdr:to>
    <xdr:pic>
      <xdr:nvPicPr>
        <xdr:cNvPr id="130" name="Picture 129"/>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8096250" y="44188672"/>
          <a:ext cx="3553558" cy="1567962"/>
        </a:xfrm>
        <a:prstGeom prst="rect">
          <a:avLst/>
        </a:prstGeom>
      </xdr:spPr>
    </xdr:pic>
    <xdr:clientData/>
  </xdr:twoCellAnchor>
  <xdr:twoCellAnchor editAs="oneCell">
    <xdr:from>
      <xdr:col>13</xdr:col>
      <xdr:colOff>146539</xdr:colOff>
      <xdr:row>251</xdr:row>
      <xdr:rowOff>153864</xdr:rowOff>
    </xdr:from>
    <xdr:to>
      <xdr:col>19</xdr:col>
      <xdr:colOff>42471</xdr:colOff>
      <xdr:row>259</xdr:row>
      <xdr:rowOff>175844</xdr:rowOff>
    </xdr:to>
    <xdr:pic>
      <xdr:nvPicPr>
        <xdr:cNvPr id="131" name="Picture 13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8052289" y="48372345"/>
          <a:ext cx="3544740" cy="1545980"/>
        </a:xfrm>
        <a:prstGeom prst="rect">
          <a:avLst/>
        </a:prstGeom>
      </xdr:spPr>
    </xdr:pic>
    <xdr:clientData/>
  </xdr:twoCellAnchor>
  <xdr:twoCellAnchor editAs="oneCell">
    <xdr:from>
      <xdr:col>13</xdr:col>
      <xdr:colOff>146538</xdr:colOff>
      <xdr:row>260</xdr:row>
      <xdr:rowOff>153865</xdr:rowOff>
    </xdr:from>
    <xdr:to>
      <xdr:col>18</xdr:col>
      <xdr:colOff>577010</xdr:colOff>
      <xdr:row>268</xdr:row>
      <xdr:rowOff>161192</xdr:rowOff>
    </xdr:to>
    <xdr:pic>
      <xdr:nvPicPr>
        <xdr:cNvPr id="132" name="Picture 13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8052288" y="48533538"/>
          <a:ext cx="3471145" cy="1531327"/>
        </a:xfrm>
        <a:prstGeom prst="rect">
          <a:avLst/>
        </a:prstGeom>
      </xdr:spPr>
    </xdr:pic>
    <xdr:clientData/>
  </xdr:twoCellAnchor>
  <xdr:twoCellAnchor editAs="oneCell">
    <xdr:from>
      <xdr:col>10</xdr:col>
      <xdr:colOff>73269</xdr:colOff>
      <xdr:row>17</xdr:row>
      <xdr:rowOff>29307</xdr:rowOff>
    </xdr:from>
    <xdr:to>
      <xdr:col>15</xdr:col>
      <xdr:colOff>161193</xdr:colOff>
      <xdr:row>24</xdr:row>
      <xdr:rowOff>21981</xdr:rowOff>
    </xdr:to>
    <xdr:pic>
      <xdr:nvPicPr>
        <xdr:cNvPr id="13" name="Picture 1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6154615" y="2769576"/>
          <a:ext cx="3128597" cy="1326174"/>
        </a:xfrm>
        <a:prstGeom prst="rect">
          <a:avLst/>
        </a:prstGeom>
      </xdr:spPr>
    </xdr:pic>
    <xdr:clientData/>
  </xdr:twoCellAnchor>
  <xdr:twoCellAnchor editAs="oneCell">
    <xdr:from>
      <xdr:col>10</xdr:col>
      <xdr:colOff>87924</xdr:colOff>
      <xdr:row>9</xdr:row>
      <xdr:rowOff>153865</xdr:rowOff>
    </xdr:from>
    <xdr:to>
      <xdr:col>15</xdr:col>
      <xdr:colOff>168519</xdr:colOff>
      <xdr:row>16</xdr:row>
      <xdr:rowOff>146538</xdr:rowOff>
    </xdr:to>
    <xdr:pic>
      <xdr:nvPicPr>
        <xdr:cNvPr id="16" name="Picture 1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6169270" y="1370134"/>
          <a:ext cx="3121268" cy="1326173"/>
        </a:xfrm>
        <a:prstGeom prst="rect">
          <a:avLst/>
        </a:prstGeom>
      </xdr:spPr>
    </xdr:pic>
    <xdr:clientData/>
  </xdr:twoCellAnchor>
  <xdr:twoCellAnchor editAs="oneCell">
    <xdr:from>
      <xdr:col>10</xdr:col>
      <xdr:colOff>80597</xdr:colOff>
      <xdr:row>30</xdr:row>
      <xdr:rowOff>139211</xdr:rowOff>
    </xdr:from>
    <xdr:to>
      <xdr:col>15</xdr:col>
      <xdr:colOff>190499</xdr:colOff>
      <xdr:row>38</xdr:row>
      <xdr:rowOff>7327</xdr:rowOff>
    </xdr:to>
    <xdr:pic>
      <xdr:nvPicPr>
        <xdr:cNvPr id="19" name="Picture 18"/>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6161943" y="5561134"/>
          <a:ext cx="3150575" cy="1392116"/>
        </a:xfrm>
        <a:prstGeom prst="rect">
          <a:avLst/>
        </a:prstGeom>
      </xdr:spPr>
    </xdr:pic>
    <xdr:clientData/>
  </xdr:twoCellAnchor>
  <xdr:twoCellAnchor editAs="oneCell">
    <xdr:from>
      <xdr:col>10</xdr:col>
      <xdr:colOff>124558</xdr:colOff>
      <xdr:row>41</xdr:row>
      <xdr:rowOff>102577</xdr:rowOff>
    </xdr:from>
    <xdr:to>
      <xdr:col>15</xdr:col>
      <xdr:colOff>249115</xdr:colOff>
      <xdr:row>48</xdr:row>
      <xdr:rowOff>117230</xdr:rowOff>
    </xdr:to>
    <xdr:pic>
      <xdr:nvPicPr>
        <xdr:cNvPr id="20" name="Picture 19"/>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6205904" y="7634654"/>
          <a:ext cx="3165230" cy="1348153"/>
        </a:xfrm>
        <a:prstGeom prst="rect">
          <a:avLst/>
        </a:prstGeom>
      </xdr:spPr>
    </xdr:pic>
    <xdr:clientData/>
  </xdr:twoCellAnchor>
  <xdr:twoCellAnchor editAs="oneCell">
    <xdr:from>
      <xdr:col>7</xdr:col>
      <xdr:colOff>124557</xdr:colOff>
      <xdr:row>54</xdr:row>
      <xdr:rowOff>190499</xdr:rowOff>
    </xdr:from>
    <xdr:to>
      <xdr:col>13</xdr:col>
      <xdr:colOff>95250</xdr:colOff>
      <xdr:row>63</xdr:row>
      <xdr:rowOff>21980</xdr:rowOff>
    </xdr:to>
    <xdr:pic>
      <xdr:nvPicPr>
        <xdr:cNvPr id="21" name="Picture 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381499" y="10265018"/>
          <a:ext cx="3619501" cy="1545981"/>
        </a:xfrm>
        <a:prstGeom prst="rect">
          <a:avLst/>
        </a:prstGeom>
      </xdr:spPr>
    </xdr:pic>
    <xdr:clientData/>
  </xdr:twoCellAnchor>
  <xdr:twoCellAnchor editAs="oneCell">
    <xdr:from>
      <xdr:col>7</xdr:col>
      <xdr:colOff>117231</xdr:colOff>
      <xdr:row>63</xdr:row>
      <xdr:rowOff>87923</xdr:rowOff>
    </xdr:from>
    <xdr:to>
      <xdr:col>13</xdr:col>
      <xdr:colOff>95250</xdr:colOff>
      <xdr:row>72</xdr:row>
      <xdr:rowOff>21981</xdr:rowOff>
    </xdr:to>
    <xdr:pic>
      <xdr:nvPicPr>
        <xdr:cNvPr id="25" name="Picture 24"/>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374173" y="11876942"/>
          <a:ext cx="3626827" cy="1648558"/>
        </a:xfrm>
        <a:prstGeom prst="rect">
          <a:avLst/>
        </a:prstGeom>
      </xdr:spPr>
    </xdr:pic>
    <xdr:clientData/>
  </xdr:twoCellAnchor>
  <xdr:twoCellAnchor editAs="oneCell">
    <xdr:from>
      <xdr:col>7</xdr:col>
      <xdr:colOff>87923</xdr:colOff>
      <xdr:row>74</xdr:row>
      <xdr:rowOff>80597</xdr:rowOff>
    </xdr:from>
    <xdr:to>
      <xdr:col>13</xdr:col>
      <xdr:colOff>117231</xdr:colOff>
      <xdr:row>83</xdr:row>
      <xdr:rowOff>14655</xdr:rowOff>
    </xdr:to>
    <xdr:pic>
      <xdr:nvPicPr>
        <xdr:cNvPr id="26" name="Picture 25"/>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344865" y="13972443"/>
          <a:ext cx="3678116" cy="1648558"/>
        </a:xfrm>
        <a:prstGeom prst="rect">
          <a:avLst/>
        </a:prstGeom>
      </xdr:spPr>
    </xdr:pic>
    <xdr:clientData/>
  </xdr:twoCellAnchor>
  <xdr:twoCellAnchor editAs="oneCell">
    <xdr:from>
      <xdr:col>7</xdr:col>
      <xdr:colOff>102577</xdr:colOff>
      <xdr:row>86</xdr:row>
      <xdr:rowOff>29309</xdr:rowOff>
    </xdr:from>
    <xdr:to>
      <xdr:col>13</xdr:col>
      <xdr:colOff>153865</xdr:colOff>
      <xdr:row>95</xdr:row>
      <xdr:rowOff>109905</xdr:rowOff>
    </xdr:to>
    <xdr:pic>
      <xdr:nvPicPr>
        <xdr:cNvPr id="30" name="Picture 2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359519" y="16214482"/>
          <a:ext cx="3700096" cy="1795096"/>
        </a:xfrm>
        <a:prstGeom prst="rect">
          <a:avLst/>
        </a:prstGeom>
      </xdr:spPr>
    </xdr:pic>
    <xdr:clientData/>
  </xdr:twoCellAnchor>
  <xdr:twoCellAnchor editAs="oneCell">
    <xdr:from>
      <xdr:col>10</xdr:col>
      <xdr:colOff>578828</xdr:colOff>
      <xdr:row>105</xdr:row>
      <xdr:rowOff>80594</xdr:rowOff>
    </xdr:from>
    <xdr:to>
      <xdr:col>16</xdr:col>
      <xdr:colOff>21981</xdr:colOff>
      <xdr:row>113</xdr:row>
      <xdr:rowOff>175845</xdr:rowOff>
    </xdr:to>
    <xdr:pic>
      <xdr:nvPicPr>
        <xdr:cNvPr id="32" name="Picture 3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6660174" y="19328421"/>
          <a:ext cx="3091961" cy="1619251"/>
        </a:xfrm>
        <a:prstGeom prst="rect">
          <a:avLst/>
        </a:prstGeom>
      </xdr:spPr>
    </xdr:pic>
    <xdr:clientData/>
  </xdr:twoCellAnchor>
  <xdr:twoCellAnchor editAs="oneCell">
    <xdr:from>
      <xdr:col>10</xdr:col>
      <xdr:colOff>564174</xdr:colOff>
      <xdr:row>116</xdr:row>
      <xdr:rowOff>43960</xdr:rowOff>
    </xdr:from>
    <xdr:to>
      <xdr:col>15</xdr:col>
      <xdr:colOff>593481</xdr:colOff>
      <xdr:row>124</xdr:row>
      <xdr:rowOff>80595</xdr:rowOff>
    </xdr:to>
    <xdr:pic>
      <xdr:nvPicPr>
        <xdr:cNvPr id="37" name="Picture 3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6645520" y="21394614"/>
          <a:ext cx="3069980" cy="1560635"/>
        </a:xfrm>
        <a:prstGeom prst="rect">
          <a:avLst/>
        </a:prstGeom>
      </xdr:spPr>
    </xdr:pic>
    <xdr:clientData/>
  </xdr:twoCellAnchor>
  <xdr:twoCellAnchor editAs="oneCell">
    <xdr:from>
      <xdr:col>10</xdr:col>
      <xdr:colOff>512885</xdr:colOff>
      <xdr:row>126</xdr:row>
      <xdr:rowOff>58615</xdr:rowOff>
    </xdr:from>
    <xdr:to>
      <xdr:col>15</xdr:col>
      <xdr:colOff>564173</xdr:colOff>
      <xdr:row>134</xdr:row>
      <xdr:rowOff>168519</xdr:rowOff>
    </xdr:to>
    <xdr:pic>
      <xdr:nvPicPr>
        <xdr:cNvPr id="38" name="Picture 37"/>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6594231" y="23321596"/>
          <a:ext cx="3091961" cy="1633904"/>
        </a:xfrm>
        <a:prstGeom prst="rect">
          <a:avLst/>
        </a:prstGeom>
      </xdr:spPr>
    </xdr:pic>
    <xdr:clientData/>
  </xdr:twoCellAnchor>
  <xdr:twoCellAnchor editAs="oneCell">
    <xdr:from>
      <xdr:col>10</xdr:col>
      <xdr:colOff>512885</xdr:colOff>
      <xdr:row>137</xdr:row>
      <xdr:rowOff>87923</xdr:rowOff>
    </xdr:from>
    <xdr:to>
      <xdr:col>15</xdr:col>
      <xdr:colOff>593481</xdr:colOff>
      <xdr:row>146</xdr:row>
      <xdr:rowOff>66268</xdr:rowOff>
    </xdr:to>
    <xdr:pic>
      <xdr:nvPicPr>
        <xdr:cNvPr id="40" name="Picture 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6594231" y="25453731"/>
          <a:ext cx="3121269" cy="1692845"/>
        </a:xfrm>
        <a:prstGeom prst="rect">
          <a:avLst/>
        </a:prstGeom>
      </xdr:spPr>
    </xdr:pic>
    <xdr:clientData/>
  </xdr:twoCellAnchor>
  <xdr:twoCellAnchor editAs="oneCell">
    <xdr:from>
      <xdr:col>10</xdr:col>
      <xdr:colOff>256443</xdr:colOff>
      <xdr:row>155</xdr:row>
      <xdr:rowOff>131885</xdr:rowOff>
    </xdr:from>
    <xdr:to>
      <xdr:col>15</xdr:col>
      <xdr:colOff>534325</xdr:colOff>
      <xdr:row>164</xdr:row>
      <xdr:rowOff>117230</xdr:rowOff>
    </xdr:to>
    <xdr:pic>
      <xdr:nvPicPr>
        <xdr:cNvPr id="43" name="Picture 42"/>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6337789" y="28750847"/>
          <a:ext cx="3318555" cy="1699845"/>
        </a:xfrm>
        <a:prstGeom prst="rect">
          <a:avLst/>
        </a:prstGeom>
      </xdr:spPr>
    </xdr:pic>
    <xdr:clientData/>
  </xdr:twoCellAnchor>
  <xdr:twoCellAnchor editAs="oneCell">
    <xdr:from>
      <xdr:col>10</xdr:col>
      <xdr:colOff>278423</xdr:colOff>
      <xdr:row>166</xdr:row>
      <xdr:rowOff>109904</xdr:rowOff>
    </xdr:from>
    <xdr:to>
      <xdr:col>15</xdr:col>
      <xdr:colOff>564173</xdr:colOff>
      <xdr:row>175</xdr:row>
      <xdr:rowOff>102577</xdr:rowOff>
    </xdr:to>
    <xdr:pic>
      <xdr:nvPicPr>
        <xdr:cNvPr id="44" name="Picture 4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6359769" y="30831692"/>
          <a:ext cx="3326423" cy="1707173"/>
        </a:xfrm>
        <a:prstGeom prst="rect">
          <a:avLst/>
        </a:prstGeom>
      </xdr:spPr>
    </xdr:pic>
    <xdr:clientData/>
  </xdr:twoCellAnchor>
  <xdr:twoCellAnchor editAs="oneCell">
    <xdr:from>
      <xdr:col>10</xdr:col>
      <xdr:colOff>256441</xdr:colOff>
      <xdr:row>178</xdr:row>
      <xdr:rowOff>36634</xdr:rowOff>
    </xdr:from>
    <xdr:to>
      <xdr:col>15</xdr:col>
      <xdr:colOff>600807</xdr:colOff>
      <xdr:row>186</xdr:row>
      <xdr:rowOff>124557</xdr:rowOff>
    </xdr:to>
    <xdr:pic>
      <xdr:nvPicPr>
        <xdr:cNvPr id="46" name="Picture 4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6337787" y="33051749"/>
          <a:ext cx="3385039" cy="1611923"/>
        </a:xfrm>
        <a:prstGeom prst="rect">
          <a:avLst/>
        </a:prstGeom>
      </xdr:spPr>
    </xdr:pic>
    <xdr:clientData/>
  </xdr:twoCellAnchor>
  <xdr:twoCellAnchor editAs="oneCell">
    <xdr:from>
      <xdr:col>10</xdr:col>
      <xdr:colOff>249115</xdr:colOff>
      <xdr:row>189</xdr:row>
      <xdr:rowOff>73269</xdr:rowOff>
    </xdr:from>
    <xdr:to>
      <xdr:col>16</xdr:col>
      <xdr:colOff>14654</xdr:colOff>
      <xdr:row>198</xdr:row>
      <xdr:rowOff>117231</xdr:rowOff>
    </xdr:to>
    <xdr:pic>
      <xdr:nvPicPr>
        <xdr:cNvPr id="48" name="Picture 4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6330461" y="35191211"/>
          <a:ext cx="3414347" cy="1758462"/>
        </a:xfrm>
        <a:prstGeom prst="rect">
          <a:avLst/>
        </a:prstGeom>
      </xdr:spPr>
    </xdr:pic>
    <xdr:clientData/>
  </xdr:twoCellAnchor>
  <xdr:twoCellAnchor editAs="oneCell">
    <xdr:from>
      <xdr:col>7</xdr:col>
      <xdr:colOff>212480</xdr:colOff>
      <xdr:row>205</xdr:row>
      <xdr:rowOff>65944</xdr:rowOff>
    </xdr:from>
    <xdr:to>
      <xdr:col>13</xdr:col>
      <xdr:colOff>14654</xdr:colOff>
      <xdr:row>213</xdr:row>
      <xdr:rowOff>175846</xdr:rowOff>
    </xdr:to>
    <xdr:pic>
      <xdr:nvPicPr>
        <xdr:cNvPr id="52" name="Picture 5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469422" y="38136636"/>
          <a:ext cx="3450982" cy="1648556"/>
        </a:xfrm>
        <a:prstGeom prst="rect">
          <a:avLst/>
        </a:prstGeom>
      </xdr:spPr>
    </xdr:pic>
    <xdr:clientData/>
  </xdr:twoCellAnchor>
  <xdr:twoCellAnchor editAs="oneCell">
    <xdr:from>
      <xdr:col>7</xdr:col>
      <xdr:colOff>219809</xdr:colOff>
      <xdr:row>214</xdr:row>
      <xdr:rowOff>175846</xdr:rowOff>
    </xdr:from>
    <xdr:to>
      <xdr:col>13</xdr:col>
      <xdr:colOff>36635</xdr:colOff>
      <xdr:row>223</xdr:row>
      <xdr:rowOff>95249</xdr:rowOff>
    </xdr:to>
    <xdr:pic>
      <xdr:nvPicPr>
        <xdr:cNvPr id="57" name="Picture 5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476751" y="39975692"/>
          <a:ext cx="3465634" cy="1633903"/>
        </a:xfrm>
        <a:prstGeom prst="rect">
          <a:avLst/>
        </a:prstGeom>
      </xdr:spPr>
    </xdr:pic>
    <xdr:clientData/>
  </xdr:twoCellAnchor>
  <xdr:twoCellAnchor editAs="oneCell">
    <xdr:from>
      <xdr:col>7</xdr:col>
      <xdr:colOff>205154</xdr:colOff>
      <xdr:row>224</xdr:row>
      <xdr:rowOff>139211</xdr:rowOff>
    </xdr:from>
    <xdr:to>
      <xdr:col>13</xdr:col>
      <xdr:colOff>14654</xdr:colOff>
      <xdr:row>233</xdr:row>
      <xdr:rowOff>21981</xdr:rowOff>
    </xdr:to>
    <xdr:pic>
      <xdr:nvPicPr>
        <xdr:cNvPr id="59" name="Picture 5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462096" y="41844057"/>
          <a:ext cx="3458308" cy="1597270"/>
        </a:xfrm>
        <a:prstGeom prst="rect">
          <a:avLst/>
        </a:prstGeom>
      </xdr:spPr>
    </xdr:pic>
    <xdr:clientData/>
  </xdr:twoCellAnchor>
  <xdr:twoCellAnchor editAs="oneCell">
    <xdr:from>
      <xdr:col>7</xdr:col>
      <xdr:colOff>271096</xdr:colOff>
      <xdr:row>236</xdr:row>
      <xdr:rowOff>175847</xdr:rowOff>
    </xdr:from>
    <xdr:to>
      <xdr:col>13</xdr:col>
      <xdr:colOff>95250</xdr:colOff>
      <xdr:row>245</xdr:row>
      <xdr:rowOff>51289</xdr:rowOff>
    </xdr:to>
    <xdr:pic>
      <xdr:nvPicPr>
        <xdr:cNvPr id="60" name="Picture 5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28038" y="44174020"/>
          <a:ext cx="3472962" cy="1589942"/>
        </a:xfrm>
        <a:prstGeom prst="rect">
          <a:avLst/>
        </a:prstGeom>
      </xdr:spPr>
    </xdr:pic>
    <xdr:clientData/>
  </xdr:twoCellAnchor>
  <xdr:twoCellAnchor editAs="oneCell">
    <xdr:from>
      <xdr:col>7</xdr:col>
      <xdr:colOff>212482</xdr:colOff>
      <xdr:row>251</xdr:row>
      <xdr:rowOff>175847</xdr:rowOff>
    </xdr:from>
    <xdr:to>
      <xdr:col>13</xdr:col>
      <xdr:colOff>43962</xdr:colOff>
      <xdr:row>260</xdr:row>
      <xdr:rowOff>3001</xdr:rowOff>
    </xdr:to>
    <xdr:pic>
      <xdr:nvPicPr>
        <xdr:cNvPr id="67" name="Picture 6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469424" y="48394328"/>
          <a:ext cx="3480288" cy="1541654"/>
        </a:xfrm>
        <a:prstGeom prst="rect">
          <a:avLst/>
        </a:prstGeom>
      </xdr:spPr>
    </xdr:pic>
    <xdr:clientData/>
  </xdr:twoCellAnchor>
  <xdr:twoCellAnchor editAs="oneCell">
    <xdr:from>
      <xdr:col>7</xdr:col>
      <xdr:colOff>205154</xdr:colOff>
      <xdr:row>260</xdr:row>
      <xdr:rowOff>161194</xdr:rowOff>
    </xdr:from>
    <xdr:to>
      <xdr:col>13</xdr:col>
      <xdr:colOff>80596</xdr:colOff>
      <xdr:row>268</xdr:row>
      <xdr:rowOff>161192</xdr:rowOff>
    </xdr:to>
    <xdr:pic>
      <xdr:nvPicPr>
        <xdr:cNvPr id="69" name="Picture 68"/>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462096" y="48731367"/>
          <a:ext cx="3524250" cy="1523998"/>
        </a:xfrm>
        <a:prstGeom prst="rect">
          <a:avLst/>
        </a:prstGeom>
      </xdr:spPr>
    </xdr:pic>
    <xdr:clientData/>
  </xdr:twoCellAnchor>
  <xdr:twoCellAnchor editAs="oneCell">
    <xdr:from>
      <xdr:col>5</xdr:col>
      <xdr:colOff>205154</xdr:colOff>
      <xdr:row>189</xdr:row>
      <xdr:rowOff>87923</xdr:rowOff>
    </xdr:from>
    <xdr:to>
      <xdr:col>10</xdr:col>
      <xdr:colOff>168519</xdr:colOff>
      <xdr:row>198</xdr:row>
      <xdr:rowOff>124558</xdr:rowOff>
    </xdr:to>
    <xdr:pic>
      <xdr:nvPicPr>
        <xdr:cNvPr id="76" name="Picture 75"/>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245827" y="35205865"/>
          <a:ext cx="3004038" cy="1751135"/>
        </a:xfrm>
        <a:prstGeom prst="rect">
          <a:avLst/>
        </a:prstGeom>
      </xdr:spPr>
    </xdr:pic>
    <xdr:clientData/>
  </xdr:twoCellAnchor>
  <xdr:twoCellAnchor editAs="oneCell">
    <xdr:from>
      <xdr:col>0</xdr:col>
      <xdr:colOff>7326</xdr:colOff>
      <xdr:row>0</xdr:row>
      <xdr:rowOff>0</xdr:rowOff>
    </xdr:from>
    <xdr:to>
      <xdr:col>20</xdr:col>
      <xdr:colOff>366345</xdr:colOff>
      <xdr:row>4</xdr:row>
      <xdr:rowOff>80595</xdr:rowOff>
    </xdr:to>
    <xdr:pic>
      <xdr:nvPicPr>
        <xdr:cNvPr id="18" name="Picture 17"/>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7326" y="0"/>
          <a:ext cx="12521711" cy="842595"/>
        </a:xfrm>
        <a:prstGeom prst="rect">
          <a:avLst/>
        </a:prstGeom>
      </xdr:spPr>
    </xdr:pic>
    <xdr:clientData/>
  </xdr:twoCellAnchor>
  <xdr:oneCellAnchor>
    <xdr:from>
      <xdr:col>3</xdr:col>
      <xdr:colOff>446941</xdr:colOff>
      <xdr:row>0</xdr:row>
      <xdr:rowOff>153865</xdr:rowOff>
    </xdr:from>
    <xdr:ext cx="8052290" cy="373674"/>
    <xdr:sp macro="" textlink="">
      <xdr:nvSpPr>
        <xdr:cNvPr id="23" name="TextBox 22"/>
        <xdr:cNvSpPr txBox="1"/>
      </xdr:nvSpPr>
      <xdr:spPr>
        <a:xfrm>
          <a:off x="2271345" y="153865"/>
          <a:ext cx="8052290" cy="373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400" b="1" i="0" u="none" strike="noStrike">
              <a:solidFill>
                <a:schemeClr val="tx1"/>
              </a:solidFill>
              <a:effectLst/>
              <a:latin typeface="+mn-lt"/>
              <a:ea typeface="+mn-ea"/>
              <a:cs typeface="+mn-cs"/>
            </a:rPr>
            <a:t>Grafiki - Neatmaksājamā palīdzība t.sk. ES fondi un valsts budžets</a:t>
          </a:r>
          <a:r>
            <a:rPr lang="lv-LV" sz="1400"/>
            <a:t> </a:t>
          </a:r>
        </a:p>
      </xdr:txBody>
    </xdr:sp>
    <xdr:clientData/>
  </xdr:oneCellAnchor>
  <xdr:oneCellAnchor>
    <xdr:from>
      <xdr:col>7</xdr:col>
      <xdr:colOff>87924</xdr:colOff>
      <xdr:row>2</xdr:row>
      <xdr:rowOff>87923</xdr:rowOff>
    </xdr:from>
    <xdr:ext cx="3780692" cy="280205"/>
    <xdr:sp macro="" textlink="">
      <xdr:nvSpPr>
        <xdr:cNvPr id="28" name="TextBox 27"/>
        <xdr:cNvSpPr txBox="1"/>
      </xdr:nvSpPr>
      <xdr:spPr>
        <a:xfrm>
          <a:off x="4344866" y="468923"/>
          <a:ext cx="378069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200" b="1" i="0" u="none" strike="noStrike">
              <a:solidFill>
                <a:schemeClr val="tx1"/>
              </a:solidFill>
              <a:effectLst/>
              <a:latin typeface="+mn-lt"/>
              <a:ea typeface="+mn-ea"/>
              <a:cs typeface="+mn-cs"/>
            </a:rPr>
            <a:t>Neatmaksājamā palīdzība t.sk. ES fondi </a:t>
          </a:r>
          <a:endParaRPr lang="lv-LV" sz="1200" b="1"/>
        </a:p>
      </xdr:txBody>
    </xdr:sp>
    <xdr:clientData/>
  </xdr:oneCellAnchor>
  <xdr:twoCellAnchor editAs="oneCell">
    <xdr:from>
      <xdr:col>0</xdr:col>
      <xdr:colOff>95250</xdr:colOff>
      <xdr:row>50</xdr:row>
      <xdr:rowOff>36634</xdr:rowOff>
    </xdr:from>
    <xdr:to>
      <xdr:col>20</xdr:col>
      <xdr:colOff>454269</xdr:colOff>
      <xdr:row>54</xdr:row>
      <xdr:rowOff>51287</xdr:rowOff>
    </xdr:to>
    <xdr:pic>
      <xdr:nvPicPr>
        <xdr:cNvPr id="88" name="Picture 87"/>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95250" y="9664211"/>
          <a:ext cx="12521711" cy="842595"/>
        </a:xfrm>
        <a:prstGeom prst="rect">
          <a:avLst/>
        </a:prstGeom>
      </xdr:spPr>
    </xdr:pic>
    <xdr:clientData/>
  </xdr:twoCellAnchor>
  <xdr:oneCellAnchor>
    <xdr:from>
      <xdr:col>7</xdr:col>
      <xdr:colOff>168520</xdr:colOff>
      <xdr:row>51</xdr:row>
      <xdr:rowOff>65942</xdr:rowOff>
    </xdr:from>
    <xdr:ext cx="4399731" cy="280205"/>
    <xdr:sp macro="" textlink="">
      <xdr:nvSpPr>
        <xdr:cNvPr id="29" name="TextBox 28"/>
        <xdr:cNvSpPr txBox="1"/>
      </xdr:nvSpPr>
      <xdr:spPr>
        <a:xfrm>
          <a:off x="4425462" y="9884019"/>
          <a:ext cx="439973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fondi un valsts budžets</a:t>
          </a:r>
          <a:r>
            <a:rPr lang="lv-LV" sz="1200" b="1"/>
            <a:t> </a:t>
          </a:r>
        </a:p>
      </xdr:txBody>
    </xdr:sp>
    <xdr:clientData/>
  </xdr:oneCellAnchor>
  <xdr:oneCellAnchor>
    <xdr:from>
      <xdr:col>9</xdr:col>
      <xdr:colOff>227134</xdr:colOff>
      <xdr:row>52</xdr:row>
      <xdr:rowOff>43962</xdr:rowOff>
    </xdr:from>
    <xdr:ext cx="1586012" cy="264560"/>
    <xdr:sp macro="" textlink="">
      <xdr:nvSpPr>
        <xdr:cNvPr id="31" name="TextBox 30"/>
        <xdr:cNvSpPr txBox="1"/>
      </xdr:nvSpPr>
      <xdr:spPr>
        <a:xfrm>
          <a:off x="5700346" y="10103827"/>
          <a:ext cx="15860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Visas pašvaldības kopā </a:t>
          </a:r>
          <a:r>
            <a:rPr lang="lv-LV" b="1"/>
            <a:t> </a:t>
          </a:r>
          <a:endParaRPr lang="lv-LV" sz="1100" b="1"/>
        </a:p>
      </xdr:txBody>
    </xdr:sp>
    <xdr:clientData/>
  </xdr:oneCellAnchor>
  <xdr:oneCellAnchor>
    <xdr:from>
      <xdr:col>8</xdr:col>
      <xdr:colOff>381000</xdr:colOff>
      <xdr:row>53</xdr:row>
      <xdr:rowOff>153866</xdr:rowOff>
    </xdr:from>
    <xdr:ext cx="184731" cy="264560"/>
    <xdr:sp macro="" textlink="">
      <xdr:nvSpPr>
        <xdr:cNvPr id="34" name="TextBox 33"/>
        <xdr:cNvSpPr txBox="1"/>
      </xdr:nvSpPr>
      <xdr:spPr>
        <a:xfrm>
          <a:off x="5246077" y="104115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8</xdr:col>
      <xdr:colOff>505558</xdr:colOff>
      <xdr:row>53</xdr:row>
      <xdr:rowOff>43962</xdr:rowOff>
    </xdr:from>
    <xdr:ext cx="2511393" cy="264560"/>
    <xdr:sp macro="" textlink="">
      <xdr:nvSpPr>
        <xdr:cNvPr id="36" name="TextBox 35"/>
        <xdr:cNvSpPr txBox="1"/>
      </xdr:nvSpPr>
      <xdr:spPr>
        <a:xfrm>
          <a:off x="5370635" y="10301654"/>
          <a:ext cx="25113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Neatmaksājamā palīdzība t.sk. ES fondi </a:t>
          </a:r>
          <a:endParaRPr lang="lv-LV" sz="1100" b="1"/>
        </a:p>
      </xdr:txBody>
    </xdr:sp>
    <xdr:clientData/>
  </xdr:oneCellAnchor>
  <xdr:twoCellAnchor editAs="oneCell">
    <xdr:from>
      <xdr:col>0</xdr:col>
      <xdr:colOff>80596</xdr:colOff>
      <xdr:row>100</xdr:row>
      <xdr:rowOff>58616</xdr:rowOff>
    </xdr:from>
    <xdr:to>
      <xdr:col>20</xdr:col>
      <xdr:colOff>439615</xdr:colOff>
      <xdr:row>104</xdr:row>
      <xdr:rowOff>21981</xdr:rowOff>
    </xdr:to>
    <xdr:pic>
      <xdr:nvPicPr>
        <xdr:cNvPr id="95" name="Picture 94"/>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80596" y="19291789"/>
          <a:ext cx="12521711" cy="754673"/>
        </a:xfrm>
        <a:prstGeom prst="rect">
          <a:avLst/>
        </a:prstGeom>
      </xdr:spPr>
    </xdr:pic>
    <xdr:clientData/>
  </xdr:twoCellAnchor>
  <xdr:oneCellAnchor>
    <xdr:from>
      <xdr:col>5</xdr:col>
      <xdr:colOff>197828</xdr:colOff>
      <xdr:row>101</xdr:row>
      <xdr:rowOff>58616</xdr:rowOff>
    </xdr:from>
    <xdr:ext cx="6537815" cy="280205"/>
    <xdr:sp macro="" textlink="">
      <xdr:nvSpPr>
        <xdr:cNvPr id="39" name="TextBox 38"/>
        <xdr:cNvSpPr txBox="1"/>
      </xdr:nvSpPr>
      <xdr:spPr>
        <a:xfrm>
          <a:off x="3238501" y="19489616"/>
          <a:ext cx="65378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iedzīvotāju skaitu</a:t>
          </a:r>
          <a:r>
            <a:rPr lang="lv-LV" sz="1200" b="1"/>
            <a:t> </a:t>
          </a:r>
        </a:p>
      </xdr:txBody>
    </xdr:sp>
    <xdr:clientData/>
  </xdr:oneCellAnchor>
  <xdr:twoCellAnchor editAs="oneCell">
    <xdr:from>
      <xdr:col>0</xdr:col>
      <xdr:colOff>153866</xdr:colOff>
      <xdr:row>150</xdr:row>
      <xdr:rowOff>58615</xdr:rowOff>
    </xdr:from>
    <xdr:to>
      <xdr:col>20</xdr:col>
      <xdr:colOff>512885</xdr:colOff>
      <xdr:row>154</xdr:row>
      <xdr:rowOff>43961</xdr:rowOff>
    </xdr:to>
    <xdr:pic>
      <xdr:nvPicPr>
        <xdr:cNvPr id="97" name="Picture 96"/>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153866" y="28875403"/>
          <a:ext cx="12521711" cy="754673"/>
        </a:xfrm>
        <a:prstGeom prst="rect">
          <a:avLst/>
        </a:prstGeom>
      </xdr:spPr>
    </xdr:pic>
    <xdr:clientData/>
  </xdr:twoCellAnchor>
  <xdr:oneCellAnchor>
    <xdr:from>
      <xdr:col>5</xdr:col>
      <xdr:colOff>256442</xdr:colOff>
      <xdr:row>151</xdr:row>
      <xdr:rowOff>124557</xdr:rowOff>
    </xdr:from>
    <xdr:ext cx="6527493" cy="280205"/>
    <xdr:sp macro="" textlink="">
      <xdr:nvSpPr>
        <xdr:cNvPr id="42" name="TextBox 41"/>
        <xdr:cNvSpPr txBox="1"/>
      </xdr:nvSpPr>
      <xdr:spPr>
        <a:xfrm>
          <a:off x="3297115" y="29131845"/>
          <a:ext cx="652749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teritorijas platību</a:t>
          </a:r>
          <a:r>
            <a:rPr lang="lv-LV" sz="1200" b="1"/>
            <a:t> </a:t>
          </a:r>
        </a:p>
      </xdr:txBody>
    </xdr:sp>
    <xdr:clientData/>
  </xdr:oneCellAnchor>
  <xdr:twoCellAnchor editAs="oneCell">
    <xdr:from>
      <xdr:col>0</xdr:col>
      <xdr:colOff>29307</xdr:colOff>
      <xdr:row>201</xdr:row>
      <xdr:rowOff>65942</xdr:rowOff>
    </xdr:from>
    <xdr:to>
      <xdr:col>20</xdr:col>
      <xdr:colOff>388326</xdr:colOff>
      <xdr:row>204</xdr:row>
      <xdr:rowOff>197826</xdr:rowOff>
    </xdr:to>
    <xdr:pic>
      <xdr:nvPicPr>
        <xdr:cNvPr id="99" name="Picture 98"/>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tretch>
          <a:fillRect/>
        </a:stretch>
      </xdr:blipFill>
      <xdr:spPr>
        <a:xfrm>
          <a:off x="29307" y="38634865"/>
          <a:ext cx="12521711" cy="754673"/>
        </a:xfrm>
        <a:prstGeom prst="rect">
          <a:avLst/>
        </a:prstGeom>
      </xdr:spPr>
    </xdr:pic>
    <xdr:clientData/>
  </xdr:twoCellAnchor>
  <xdr:oneCellAnchor>
    <xdr:from>
      <xdr:col>3</xdr:col>
      <xdr:colOff>586154</xdr:colOff>
      <xdr:row>203</xdr:row>
      <xdr:rowOff>21980</xdr:rowOff>
    </xdr:from>
    <xdr:ext cx="184731" cy="264560"/>
    <xdr:sp macro="" textlink="">
      <xdr:nvSpPr>
        <xdr:cNvPr id="45" name="TextBox 44"/>
        <xdr:cNvSpPr txBox="1"/>
      </xdr:nvSpPr>
      <xdr:spPr>
        <a:xfrm>
          <a:off x="2410558" y="390158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v-LV" sz="1100"/>
        </a:p>
      </xdr:txBody>
    </xdr:sp>
    <xdr:clientData/>
  </xdr:oneCellAnchor>
  <xdr:oneCellAnchor>
    <xdr:from>
      <xdr:col>4</xdr:col>
      <xdr:colOff>168519</xdr:colOff>
      <xdr:row>202</xdr:row>
      <xdr:rowOff>36634</xdr:rowOff>
    </xdr:from>
    <xdr:ext cx="7885557" cy="280205"/>
    <xdr:sp macro="" textlink="">
      <xdr:nvSpPr>
        <xdr:cNvPr id="47" name="TextBox 46"/>
        <xdr:cNvSpPr txBox="1"/>
      </xdr:nvSpPr>
      <xdr:spPr>
        <a:xfrm>
          <a:off x="2601057" y="38832692"/>
          <a:ext cx="78855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200" b="1" i="0" u="none" strike="noStrike">
              <a:solidFill>
                <a:schemeClr val="tx1"/>
              </a:solidFill>
              <a:effectLst/>
              <a:latin typeface="+mn-lt"/>
              <a:ea typeface="+mn-ea"/>
              <a:cs typeface="+mn-cs"/>
            </a:rPr>
            <a:t>Grafiki - Neatmaksājamā palīdzība t.sk. ES fondu un Valsts budžeta attēlojums uz iedzīvotāju skaitu un teritorijas platību</a:t>
          </a:r>
          <a:r>
            <a:rPr lang="lv-LV" sz="1200" b="1"/>
            <a:t> </a:t>
          </a:r>
        </a:p>
      </xdr:txBody>
    </xdr:sp>
    <xdr:clientData/>
  </xdr:oneCellAnchor>
  <xdr:oneCellAnchor>
    <xdr:from>
      <xdr:col>9</xdr:col>
      <xdr:colOff>29307</xdr:colOff>
      <xdr:row>203</xdr:row>
      <xdr:rowOff>29307</xdr:rowOff>
    </xdr:from>
    <xdr:ext cx="1554143" cy="264560"/>
    <xdr:sp macro="" textlink="">
      <xdr:nvSpPr>
        <xdr:cNvPr id="49" name="TextBox 48"/>
        <xdr:cNvSpPr txBox="1"/>
      </xdr:nvSpPr>
      <xdr:spPr>
        <a:xfrm>
          <a:off x="5502519" y="39023192"/>
          <a:ext cx="155414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Visas pašvaldības kopā</a:t>
          </a:r>
          <a:r>
            <a:rPr lang="lv-LV" b="1"/>
            <a:t> </a:t>
          </a:r>
          <a:endParaRPr lang="lv-LV" sz="1100" b="1"/>
        </a:p>
      </xdr:txBody>
    </xdr:sp>
    <xdr:clientData/>
  </xdr:oneCellAnchor>
  <xdr:oneCellAnchor>
    <xdr:from>
      <xdr:col>8</xdr:col>
      <xdr:colOff>337038</xdr:colOff>
      <xdr:row>204</xdr:row>
      <xdr:rowOff>29307</xdr:rowOff>
    </xdr:from>
    <xdr:ext cx="2089483" cy="264560"/>
    <xdr:sp macro="" textlink="">
      <xdr:nvSpPr>
        <xdr:cNvPr id="56" name="TextBox 55"/>
        <xdr:cNvSpPr txBox="1"/>
      </xdr:nvSpPr>
      <xdr:spPr>
        <a:xfrm>
          <a:off x="5202115" y="39221019"/>
          <a:ext cx="20894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100" b="1" i="0" u="none" strike="noStrike">
              <a:solidFill>
                <a:schemeClr val="tx1"/>
              </a:solidFill>
              <a:effectLst/>
              <a:latin typeface="+mn-lt"/>
              <a:ea typeface="+mn-ea"/>
              <a:cs typeface="+mn-cs"/>
            </a:rPr>
            <a:t>Attēlojums uz iedzīvotāju skaitu</a:t>
          </a:r>
          <a:r>
            <a:rPr lang="lv-LV" b="1"/>
            <a:t> </a:t>
          </a:r>
          <a:endParaRPr lang="lv-LV" sz="1100" b="1"/>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7</xdr:col>
      <xdr:colOff>3047999</xdr:colOff>
      <xdr:row>5</xdr:row>
      <xdr:rowOff>190500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525" y="0"/>
          <a:ext cx="16202024" cy="1143000"/>
        </a:xfrm>
        <a:prstGeom prst="rect">
          <a:avLst/>
        </a:prstGeom>
      </xdr:spPr>
    </xdr:pic>
    <xdr:clientData/>
  </xdr:twoCellAnchor>
  <xdr:oneCellAnchor>
    <xdr:from>
      <xdr:col>1</xdr:col>
      <xdr:colOff>1476376</xdr:colOff>
      <xdr:row>1</xdr:row>
      <xdr:rowOff>76200</xdr:rowOff>
    </xdr:from>
    <xdr:ext cx="13944600" cy="447673"/>
    <xdr:sp macro="" textlink="">
      <xdr:nvSpPr>
        <xdr:cNvPr id="5" name="TextBox 4"/>
        <xdr:cNvSpPr txBox="1"/>
      </xdr:nvSpPr>
      <xdr:spPr>
        <a:xfrm>
          <a:off x="2085976" y="266700"/>
          <a:ext cx="13944600" cy="4476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lv-LV" sz="1600" b="1" i="0" u="none" strike="noStrike">
              <a:solidFill>
                <a:schemeClr val="tx1"/>
              </a:solidFill>
              <a:effectLst/>
              <a:latin typeface="+mn-lt"/>
              <a:ea typeface="+mn-ea"/>
              <a:cs typeface="+mn-cs"/>
            </a:rPr>
            <a:t>Neatmaksājamā palīdzība t.sk. ES fondi 1995-2000.gadam - pašvaldību papildinājumi, lūgums pievērst uzmanību ailēm "Pašvaldību piezīmes" un "LPS piezīmes"</a:t>
          </a:r>
          <a:r>
            <a:rPr lang="lv-LV" sz="1600"/>
            <a:t> </a:t>
          </a:r>
        </a:p>
      </xdr:txBody>
    </xdr:sp>
    <xdr:clientData/>
  </xdr:oneCellAnchor>
  <xdr:oneCellAnchor>
    <xdr:from>
      <xdr:col>1</xdr:col>
      <xdr:colOff>1828800</xdr:colOff>
      <xdr:row>3</xdr:row>
      <xdr:rowOff>66675</xdr:rowOff>
    </xdr:from>
    <xdr:ext cx="12125326" cy="476250"/>
    <xdr:sp macro="" textlink="">
      <xdr:nvSpPr>
        <xdr:cNvPr id="6" name="TextBox 5"/>
        <xdr:cNvSpPr txBox="1"/>
      </xdr:nvSpPr>
      <xdr:spPr>
        <a:xfrm>
          <a:off x="2438400" y="638175"/>
          <a:ext cx="12125326"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v-LV" sz="1100" b="1" i="0" u="none" strike="noStrike">
              <a:solidFill>
                <a:schemeClr val="tx1"/>
              </a:solidFill>
              <a:effectLst/>
              <a:latin typeface="+mn-lt"/>
              <a:ea typeface="+mn-ea"/>
              <a:cs typeface="+mn-cs"/>
            </a:rPr>
            <a:t>Sākotnēji LPS rīcībā nav bijuši nekādi dati par pašvaldību investīcijām no 1995-2000 gadam, tāpēc tabulā redzami tikai pašvaldību precizējumi. Ailē "LPS piezīmes" redzams, vai pašvaldība ir atbildējusi un sniegusi precizējumus vai nav atbildējusi vispār.</a:t>
          </a:r>
          <a:r>
            <a:rPr lang="lv-LV"/>
            <a:t> </a:t>
          </a:r>
          <a:endParaRPr lang="lv-LV"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2131219</xdr:colOff>
      <xdr:row>6</xdr:row>
      <xdr:rowOff>93491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8359438" cy="1307929"/>
        </a:xfrm>
        <a:prstGeom prst="rect">
          <a:avLst/>
        </a:prstGeom>
      </xdr:spPr>
    </xdr:pic>
    <xdr:clientData/>
  </xdr:twoCellAnchor>
  <xdr:oneCellAnchor>
    <xdr:from>
      <xdr:col>1</xdr:col>
      <xdr:colOff>1535906</xdr:colOff>
      <xdr:row>1</xdr:row>
      <xdr:rowOff>119063</xdr:rowOff>
    </xdr:from>
    <xdr:ext cx="16121063" cy="374141"/>
    <xdr:sp macro="" textlink="">
      <xdr:nvSpPr>
        <xdr:cNvPr id="3" name="TextBox 2"/>
        <xdr:cNvSpPr txBox="1"/>
      </xdr:nvSpPr>
      <xdr:spPr>
        <a:xfrm>
          <a:off x="2143125" y="321469"/>
          <a:ext cx="1612106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800" b="1" i="0" u="none" strike="noStrike">
              <a:solidFill>
                <a:schemeClr val="tx1"/>
              </a:solidFill>
              <a:effectLst/>
              <a:latin typeface="+mn-lt"/>
              <a:ea typeface="+mn-ea"/>
              <a:cs typeface="+mn-cs"/>
            </a:rPr>
            <a:t>Neatmaksājamā palīdzība t.sk. ES fondi 2000-2013.gadam, dati var būt neprecīzi . Lūgums pievērst uzmanību ailēm "Pašvaldību piezīmes" un "LPS piezīmes".</a:t>
          </a:r>
          <a:endParaRPr lang="lv-LV" sz="1800"/>
        </a:p>
      </xdr:txBody>
    </xdr:sp>
    <xdr:clientData/>
  </xdr:oneCellAnchor>
  <xdr:oneCellAnchor>
    <xdr:from>
      <xdr:col>3</xdr:col>
      <xdr:colOff>1000125</xdr:colOff>
      <xdr:row>4</xdr:row>
      <xdr:rowOff>0</xdr:rowOff>
    </xdr:from>
    <xdr:ext cx="9453806" cy="311496"/>
    <xdr:sp macro="" textlink="">
      <xdr:nvSpPr>
        <xdr:cNvPr id="5" name="TextBox 4"/>
        <xdr:cNvSpPr txBox="1"/>
      </xdr:nvSpPr>
      <xdr:spPr>
        <a:xfrm>
          <a:off x="4655344" y="809625"/>
          <a:ext cx="945380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0" i="0" u="none" strike="noStrike">
              <a:solidFill>
                <a:schemeClr val="tx1"/>
              </a:solidFill>
              <a:effectLst/>
              <a:latin typeface="+mn-lt"/>
              <a:ea typeface="+mn-ea"/>
              <a:cs typeface="+mn-cs"/>
            </a:rPr>
            <a:t>Kolonnā "Investīciju mērķis" iespējamas drukas kļūdas, jo esam izmantojuši pašvaldības sniegto projekta nosaukumu/aprakstu.</a:t>
          </a:r>
          <a:r>
            <a:rPr lang="lv-LV" sz="1400"/>
            <a:t> </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23812</xdr:colOff>
      <xdr:row>6</xdr:row>
      <xdr:rowOff>93491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7823656" cy="1307929"/>
        </a:xfrm>
        <a:prstGeom prst="rect">
          <a:avLst/>
        </a:prstGeom>
      </xdr:spPr>
    </xdr:pic>
    <xdr:clientData/>
  </xdr:twoCellAnchor>
  <xdr:oneCellAnchor>
    <xdr:from>
      <xdr:col>1</xdr:col>
      <xdr:colOff>2500313</xdr:colOff>
      <xdr:row>1</xdr:row>
      <xdr:rowOff>142876</xdr:rowOff>
    </xdr:from>
    <xdr:ext cx="12168188" cy="374141"/>
    <xdr:sp macro="" textlink="">
      <xdr:nvSpPr>
        <xdr:cNvPr id="3" name="TextBox 2"/>
        <xdr:cNvSpPr txBox="1"/>
      </xdr:nvSpPr>
      <xdr:spPr>
        <a:xfrm>
          <a:off x="3107532" y="345282"/>
          <a:ext cx="12168188"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lv-LV" sz="1800" b="1" i="0" u="none" strike="noStrike">
              <a:solidFill>
                <a:schemeClr val="tx1"/>
              </a:solidFill>
              <a:effectLst/>
              <a:latin typeface="+mn-lt"/>
              <a:ea typeface="+mn-ea"/>
              <a:cs typeface="+mn-cs"/>
            </a:rPr>
            <a:t>Valsts budžets 1995-2013, dati var būt neprecīzi. Lūgums pievērst uzmanību ailēm "Pašvaldību piezīmes" un "LPS piezīmes"</a:t>
          </a:r>
          <a:r>
            <a:rPr lang="lv-LV" sz="1800"/>
            <a:t>.</a:t>
          </a:r>
        </a:p>
      </xdr:txBody>
    </xdr:sp>
    <xdr:clientData/>
  </xdr:oneCellAnchor>
  <xdr:oneCellAnchor>
    <xdr:from>
      <xdr:col>2</xdr:col>
      <xdr:colOff>785812</xdr:colOff>
      <xdr:row>3</xdr:row>
      <xdr:rowOff>178595</xdr:rowOff>
    </xdr:from>
    <xdr:ext cx="9453806" cy="311496"/>
    <xdr:sp macro="" textlink="">
      <xdr:nvSpPr>
        <xdr:cNvPr id="4" name="TextBox 3"/>
        <xdr:cNvSpPr txBox="1"/>
      </xdr:nvSpPr>
      <xdr:spPr>
        <a:xfrm>
          <a:off x="4393406" y="785814"/>
          <a:ext cx="945380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lv-LV" sz="1400" b="0" i="0" u="none" strike="noStrike">
              <a:solidFill>
                <a:schemeClr val="tx1"/>
              </a:solidFill>
              <a:effectLst/>
              <a:latin typeface="+mn-lt"/>
              <a:ea typeface="+mn-ea"/>
              <a:cs typeface="+mn-cs"/>
            </a:rPr>
            <a:t>Kolonnā "Investīciju mērķis" iespējamas drukas kļūdas, jo esam izmantojuši pašvaldības sniegto projekta nosaukumu/aprakstu.</a:t>
          </a:r>
          <a:r>
            <a:rPr lang="lv-LV" sz="1400"/>
            <a:t> </a:t>
          </a:r>
        </a:p>
      </xdr:txBody>
    </xdr:sp>
    <xdr:clientData/>
  </xdr:one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showWhiteSpace="0" zoomScaleNormal="100" workbookViewId="0">
      <selection activeCell="I1" sqref="I1"/>
    </sheetView>
  </sheetViews>
  <sheetFormatPr defaultColWidth="9.140625" defaultRowHeight="15" x14ac:dyDescent="0.25"/>
  <cols>
    <col min="1" max="16384" width="9.140625" style="177"/>
  </cols>
  <sheetData/>
  <pageMargins left="0.70866141732283472" right="0.70866141732283472" top="0.74803149606299213" bottom="0.74803149606299213" header="0.31496062992125984" footer="0.31496062992125984"/>
  <pageSetup paperSize="9" orientation="portrait" horizontalDpi="4294967295" verticalDpi="4294967295" r:id="rId1"/>
  <headerFoot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34"/>
  <sheetViews>
    <sheetView zoomScale="70" zoomScaleNormal="70" workbookViewId="0">
      <pane xSplit="2" ySplit="8" topLeftCell="C39" activePane="bottomRight" state="frozen"/>
      <selection pane="topRight" activeCell="C1" sqref="C1"/>
      <selection pane="bottomLeft" activeCell="A9" sqref="A9"/>
      <selection pane="bottomRight"/>
    </sheetView>
  </sheetViews>
  <sheetFormatPr defaultRowHeight="15" x14ac:dyDescent="0.25"/>
  <cols>
    <col min="2" max="2" width="34.28515625" customWidth="1"/>
    <col min="3" max="3" width="20" customWidth="1"/>
    <col min="4" max="4" width="18.5703125" customWidth="1"/>
    <col min="5" max="5" width="20.28515625" style="1" customWidth="1"/>
    <col min="6" max="6" width="19.85546875" customWidth="1"/>
    <col min="7" max="7" width="21.5703125" customWidth="1"/>
    <col min="8" max="8" width="19.42578125" customWidth="1"/>
    <col min="9" max="9" width="21.85546875" customWidth="1"/>
    <col min="10" max="10" width="20" customWidth="1"/>
    <col min="11" max="11" width="23.140625" customWidth="1"/>
    <col min="12" max="12" width="21.28515625" customWidth="1"/>
    <col min="13" max="13" width="17.28515625" customWidth="1"/>
    <col min="14" max="14" width="17.42578125" customWidth="1"/>
    <col min="15" max="15" width="17.28515625" customWidth="1"/>
    <col min="16" max="16" width="18.5703125" customWidth="1"/>
    <col min="17" max="17" width="17.85546875" customWidth="1"/>
    <col min="18" max="18" width="18.5703125" customWidth="1"/>
    <col min="19" max="19" width="19" customWidth="1"/>
    <col min="20" max="20" width="18.42578125" customWidth="1"/>
    <col min="21" max="21" width="19.140625" customWidth="1"/>
    <col min="22" max="22" width="18" customWidth="1"/>
    <col min="23" max="23" width="17.5703125" customWidth="1"/>
    <col min="24" max="24" width="17.85546875" customWidth="1"/>
  </cols>
  <sheetData>
    <row r="1" spans="1:35" ht="18.75" x14ac:dyDescent="0.3">
      <c r="A1" s="80"/>
      <c r="J1" s="1"/>
      <c r="K1" s="2"/>
      <c r="W1" s="80"/>
      <c r="X1" s="177"/>
      <c r="Y1" s="177"/>
      <c r="Z1" s="177"/>
      <c r="AA1" s="1"/>
      <c r="AB1" s="177"/>
      <c r="AC1" s="177"/>
      <c r="AD1" s="177"/>
      <c r="AE1" s="177"/>
      <c r="AH1" s="177"/>
      <c r="AI1" s="177"/>
    </row>
    <row r="2" spans="1:35" s="177" customFormat="1" ht="18.75" x14ac:dyDescent="0.3">
      <c r="A2" s="80"/>
      <c r="E2" s="1"/>
      <c r="J2" s="1"/>
      <c r="K2" s="2"/>
      <c r="W2" s="80"/>
      <c r="AA2" s="1"/>
      <c r="AF2" s="1"/>
      <c r="AG2" s="2"/>
    </row>
    <row r="3" spans="1:35" s="177" customFormat="1" ht="18.75" x14ac:dyDescent="0.3">
      <c r="A3" s="80"/>
      <c r="E3" s="1"/>
      <c r="J3" s="1"/>
      <c r="K3" s="2"/>
      <c r="T3" s="282"/>
      <c r="U3" s="2" t="s">
        <v>5</v>
      </c>
      <c r="W3" s="80"/>
      <c r="AA3" s="1"/>
      <c r="AF3" s="1"/>
      <c r="AG3" s="2"/>
    </row>
    <row r="4" spans="1:35" s="177" customFormat="1" ht="18.75" x14ac:dyDescent="0.3">
      <c r="A4" s="80"/>
      <c r="E4" s="1"/>
      <c r="J4" s="1"/>
      <c r="K4" s="2"/>
      <c r="W4" s="80"/>
      <c r="AA4" s="1"/>
      <c r="AF4" s="1"/>
      <c r="AG4" s="2"/>
    </row>
    <row r="5" spans="1:35" ht="18.75" x14ac:dyDescent="0.3">
      <c r="A5" s="80"/>
      <c r="X5" s="177"/>
      <c r="Y5" s="177"/>
      <c r="Z5" s="177"/>
      <c r="AA5" s="1"/>
      <c r="AB5" s="177"/>
      <c r="AC5" s="177"/>
      <c r="AD5" s="177"/>
      <c r="AE5" s="177"/>
      <c r="AF5" s="177"/>
      <c r="AG5" s="177"/>
      <c r="AH5" s="177"/>
      <c r="AI5" s="177"/>
    </row>
    <row r="6" spans="1:35" ht="19.5" thickBot="1" x14ac:dyDescent="0.35">
      <c r="AB6" s="80"/>
    </row>
    <row r="7" spans="1:35" ht="15.75" thickBot="1" x14ac:dyDescent="0.3">
      <c r="A7" s="452" t="s">
        <v>0</v>
      </c>
      <c r="B7" s="489" t="s">
        <v>8393</v>
      </c>
      <c r="C7" s="446" t="s">
        <v>1</v>
      </c>
      <c r="D7" s="446"/>
      <c r="E7" s="446"/>
      <c r="F7" s="446"/>
      <c r="G7" s="446"/>
      <c r="H7" s="446"/>
      <c r="I7" s="446"/>
      <c r="J7" s="446"/>
      <c r="K7" s="446"/>
      <c r="L7" s="446"/>
      <c r="M7" s="446"/>
      <c r="N7" s="446"/>
      <c r="O7" s="446"/>
      <c r="P7" s="446"/>
      <c r="Q7" s="446"/>
      <c r="R7" s="446"/>
      <c r="S7" s="446"/>
      <c r="T7" s="446"/>
      <c r="U7" s="446"/>
      <c r="V7" s="446"/>
      <c r="W7" s="446"/>
      <c r="X7" s="447"/>
    </row>
    <row r="8" spans="1:35" ht="86.25" thickBot="1" x14ac:dyDescent="0.3">
      <c r="A8" s="453"/>
      <c r="B8" s="490"/>
      <c r="C8" s="243" t="s">
        <v>8134</v>
      </c>
      <c r="D8" s="57" t="s">
        <v>7681</v>
      </c>
      <c r="E8" s="243" t="s">
        <v>8133</v>
      </c>
      <c r="F8" s="57" t="s">
        <v>7682</v>
      </c>
      <c r="G8" s="243" t="s">
        <v>8132</v>
      </c>
      <c r="H8" s="58" t="s">
        <v>7866</v>
      </c>
      <c r="I8" s="243" t="s">
        <v>8135</v>
      </c>
      <c r="J8" s="57" t="s">
        <v>4</v>
      </c>
      <c r="K8" s="243" t="s">
        <v>8136</v>
      </c>
      <c r="L8" s="59" t="s">
        <v>2</v>
      </c>
      <c r="M8" s="243" t="s">
        <v>8137</v>
      </c>
      <c r="N8" s="238" t="s">
        <v>8127</v>
      </c>
      <c r="O8" s="243" t="s">
        <v>8138</v>
      </c>
      <c r="P8" s="238" t="s">
        <v>7588</v>
      </c>
      <c r="Q8" s="243" t="s">
        <v>8139</v>
      </c>
      <c r="R8" s="238" t="s">
        <v>3</v>
      </c>
      <c r="S8" s="243" t="s">
        <v>8140</v>
      </c>
      <c r="T8" s="57" t="s">
        <v>7683</v>
      </c>
      <c r="U8" s="243" t="s">
        <v>8141</v>
      </c>
      <c r="V8" s="57" t="s">
        <v>7684</v>
      </c>
      <c r="W8" s="243" t="s">
        <v>8142</v>
      </c>
      <c r="X8" s="57" t="s">
        <v>7685</v>
      </c>
      <c r="AB8" s="177"/>
    </row>
    <row r="9" spans="1:35" ht="18.75" x14ac:dyDescent="0.25">
      <c r="A9" s="275">
        <v>1</v>
      </c>
      <c r="B9" s="276" t="s">
        <v>15</v>
      </c>
      <c r="C9" s="240">
        <v>0</v>
      </c>
      <c r="D9" s="258">
        <f>kopsavilkums!C9</f>
        <v>0</v>
      </c>
      <c r="E9" s="240">
        <f>'ES fondi 2000-2013'!F307</f>
        <v>167518506.74000001</v>
      </c>
      <c r="F9" s="258">
        <f>kopsavilkums!D9</f>
        <v>182776129.56999987</v>
      </c>
      <c r="G9" s="240">
        <f>C9+E9</f>
        <v>167518506.74000001</v>
      </c>
      <c r="H9" s="258">
        <f>kopsavilkums!E9</f>
        <v>182776129.56999987</v>
      </c>
      <c r="I9" s="240">
        <f>'VB 1995-2013'!F46</f>
        <v>6148698</v>
      </c>
      <c r="J9" s="258">
        <f>kopsavilkums!F9</f>
        <v>9098628.5999999996</v>
      </c>
      <c r="K9" s="240">
        <f>G9+I9</f>
        <v>173667204.74000001</v>
      </c>
      <c r="L9" s="258">
        <f>kopsavilkums!G9</f>
        <v>191874758.16999987</v>
      </c>
      <c r="M9" s="240">
        <v>650478</v>
      </c>
      <c r="N9" s="260">
        <f>kopsavilkums!H9</f>
        <v>696618</v>
      </c>
      <c r="O9" s="240">
        <f>G9/M9</f>
        <v>257.53139497415748</v>
      </c>
      <c r="P9" s="258">
        <f>kopsavilkums!I9</f>
        <v>262.37640940946096</v>
      </c>
      <c r="Q9" s="240">
        <f>I9/M9</f>
        <v>9.4525840996928405</v>
      </c>
      <c r="R9" s="262">
        <f>kopsavilkums!J9</f>
        <v>13.061144845525094</v>
      </c>
      <c r="S9" s="240">
        <v>304</v>
      </c>
      <c r="T9" s="272">
        <f>kopsavilkums!L9</f>
        <v>304</v>
      </c>
      <c r="U9" s="240">
        <f>G9/S9</f>
        <v>551047.71953947376</v>
      </c>
      <c r="V9" s="262">
        <f>kopsavilkums!M9</f>
        <v>601237.26832236804</v>
      </c>
      <c r="W9" s="240">
        <f>I9/S9</f>
        <v>20225.980263157893</v>
      </c>
      <c r="X9" s="258">
        <f>kopsavilkums!N9</f>
        <v>29929.699342105261</v>
      </c>
    </row>
    <row r="10" spans="1:35" ht="18.75" x14ac:dyDescent="0.25">
      <c r="A10" s="277">
        <v>2</v>
      </c>
      <c r="B10" s="278" t="s">
        <v>414</v>
      </c>
      <c r="C10" s="240">
        <v>0</v>
      </c>
      <c r="D10" s="258">
        <f>kopsavilkums!C10</f>
        <v>0</v>
      </c>
      <c r="E10" s="240">
        <f>'ES fondi 2000-2013'!F397</f>
        <v>137491331.28999999</v>
      </c>
      <c r="F10" s="258">
        <f>kopsavilkums!D10</f>
        <v>136202466.36000001</v>
      </c>
      <c r="G10" s="240">
        <f t="shared" ref="G10:G17" si="0">C10+E10</f>
        <v>137491331.28999999</v>
      </c>
      <c r="H10" s="258">
        <f>kopsavilkums!E10</f>
        <v>136202466.36000001</v>
      </c>
      <c r="I10" s="240">
        <f>'VB 1995-2013'!F110</f>
        <v>10373868</v>
      </c>
      <c r="J10" s="258">
        <f>kopsavilkums!F10</f>
        <v>11745979.469999997</v>
      </c>
      <c r="K10" s="240">
        <f t="shared" ref="K10:K17" si="1">G10+I10</f>
        <v>147865199.28999999</v>
      </c>
      <c r="L10" s="258">
        <f>kopsavilkums!G10</f>
        <v>147948445.83000001</v>
      </c>
      <c r="M10" s="240">
        <v>91478</v>
      </c>
      <c r="N10" s="260">
        <f>kopsavilkums!H10</f>
        <v>100006</v>
      </c>
      <c r="O10" s="240">
        <f t="shared" ref="O10:O17" si="2">G10/M10</f>
        <v>1502.9988772163797</v>
      </c>
      <c r="P10" s="258">
        <f>kopsavilkums!I10</f>
        <v>1361.9429470231787</v>
      </c>
      <c r="Q10" s="240">
        <f t="shared" ref="Q10:Q17" si="3">I10/M10</f>
        <v>113.40287282188068</v>
      </c>
      <c r="R10" s="262">
        <f>kopsavilkums!J10</f>
        <v>117.45274753514786</v>
      </c>
      <c r="S10" s="240">
        <v>72</v>
      </c>
      <c r="T10" s="272">
        <f>kopsavilkums!L10</f>
        <v>72</v>
      </c>
      <c r="U10" s="240">
        <f t="shared" ref="U10:U17" si="4">G10/S10</f>
        <v>1909601.8234722221</v>
      </c>
      <c r="V10" s="262">
        <f>kopsavilkums!M10</f>
        <v>1891700.9216666669</v>
      </c>
      <c r="W10" s="240">
        <f t="shared" ref="W10:W17" si="5">I10/S10</f>
        <v>144081.5</v>
      </c>
      <c r="X10" s="258">
        <f>kopsavilkums!N10</f>
        <v>163138.60374999995</v>
      </c>
    </row>
    <row r="11" spans="1:35" ht="18.75" x14ac:dyDescent="0.25">
      <c r="A11" s="277">
        <v>3</v>
      </c>
      <c r="B11" s="278" t="s">
        <v>622</v>
      </c>
      <c r="C11" s="240">
        <v>0</v>
      </c>
      <c r="D11" s="258">
        <f>kopsavilkums!C11</f>
        <v>1311777.459798025</v>
      </c>
      <c r="E11" s="240">
        <f>'ES fondi 2000-2013'!F484</f>
        <v>48323639.75</v>
      </c>
      <c r="F11" s="258">
        <f>kopsavilkums!D11</f>
        <v>79749220.730000004</v>
      </c>
      <c r="G11" s="240">
        <f t="shared" si="0"/>
        <v>48323639.75</v>
      </c>
      <c r="H11" s="258">
        <f>kopsavilkums!E11</f>
        <v>81060998.189798027</v>
      </c>
      <c r="I11" s="240">
        <f>'VB 1995-2013'!F166</f>
        <v>7540807</v>
      </c>
      <c r="J11" s="258">
        <f>kopsavilkums!F11</f>
        <v>10975890.9</v>
      </c>
      <c r="K11" s="240">
        <f t="shared" si="1"/>
        <v>55864446.75</v>
      </c>
      <c r="L11" s="258">
        <f>kopsavilkums!G11</f>
        <v>92036889.089798033</v>
      </c>
      <c r="M11" s="240">
        <v>58280</v>
      </c>
      <c r="N11" s="260">
        <f>kopsavilkums!H11</f>
        <v>63046</v>
      </c>
      <c r="O11" s="240">
        <f t="shared" si="2"/>
        <v>829.16334505833902</v>
      </c>
      <c r="P11" s="258">
        <f>kopsavilkums!I11</f>
        <v>1285.7437139516865</v>
      </c>
      <c r="Q11" s="240">
        <f t="shared" si="3"/>
        <v>129.38927590940287</v>
      </c>
      <c r="R11" s="262">
        <f>kopsavilkums!J11</f>
        <v>174.09337467880596</v>
      </c>
      <c r="S11" s="240">
        <v>60</v>
      </c>
      <c r="T11" s="272">
        <f>kopsavilkums!L11</f>
        <v>60</v>
      </c>
      <c r="U11" s="240">
        <f t="shared" si="4"/>
        <v>805393.99583333335</v>
      </c>
      <c r="V11" s="262">
        <f>kopsavilkums!M11</f>
        <v>1351016.6364966338</v>
      </c>
      <c r="W11" s="240">
        <f t="shared" si="5"/>
        <v>125680.11666666667</v>
      </c>
      <c r="X11" s="258">
        <f>kopsavilkums!N11</f>
        <v>182931.51500000001</v>
      </c>
    </row>
    <row r="12" spans="1:35" ht="18.75" x14ac:dyDescent="0.25">
      <c r="A12" s="277">
        <v>4</v>
      </c>
      <c r="B12" s="278" t="s">
        <v>786</v>
      </c>
      <c r="C12" s="240">
        <v>0</v>
      </c>
      <c r="D12" s="258">
        <f>kopsavilkums!C12</f>
        <v>0</v>
      </c>
      <c r="E12" s="240">
        <f>'ES fondi 2000-2013'!F544</f>
        <v>24499642.970000003</v>
      </c>
      <c r="F12" s="258">
        <f>kopsavilkums!D12</f>
        <v>48151517.904098392</v>
      </c>
      <c r="G12" s="240">
        <f t="shared" si="0"/>
        <v>24499642.970000003</v>
      </c>
      <c r="H12" s="258">
        <f>kopsavilkums!E12</f>
        <v>48151517.904098392</v>
      </c>
      <c r="I12" s="240">
        <f>'VB 1995-2013'!F212</f>
        <v>4409041</v>
      </c>
      <c r="J12" s="258">
        <f>kopsavilkums!F12</f>
        <v>4459041</v>
      </c>
      <c r="K12" s="240">
        <f t="shared" si="1"/>
        <v>28908683.970000003</v>
      </c>
      <c r="L12" s="258">
        <f>kopsavilkums!G12</f>
        <v>52610558.904098392</v>
      </c>
      <c r="M12" s="240">
        <v>24017</v>
      </c>
      <c r="N12" s="260">
        <f>kopsavilkums!H12</f>
        <v>25539</v>
      </c>
      <c r="O12" s="240">
        <f t="shared" si="2"/>
        <v>1020.0958891618438</v>
      </c>
      <c r="P12" s="258">
        <f>kopsavilkums!I12</f>
        <v>1885.4112496220835</v>
      </c>
      <c r="Q12" s="240">
        <f t="shared" si="3"/>
        <v>183.58000582920431</v>
      </c>
      <c r="R12" s="262">
        <f>kopsavilkums!J12</f>
        <v>174.59732174321627</v>
      </c>
      <c r="S12" s="240">
        <v>25</v>
      </c>
      <c r="T12" s="272">
        <f>kopsavilkums!L12</f>
        <v>25</v>
      </c>
      <c r="U12" s="240">
        <f t="shared" si="4"/>
        <v>979985.71880000015</v>
      </c>
      <c r="V12" s="262">
        <f>kopsavilkums!M12</f>
        <v>1926060.7161639356</v>
      </c>
      <c r="W12" s="240">
        <f t="shared" si="5"/>
        <v>176361.64</v>
      </c>
      <c r="X12" s="258">
        <f>kopsavilkums!N12</f>
        <v>178361.64</v>
      </c>
    </row>
    <row r="13" spans="1:35" ht="18.75" x14ac:dyDescent="0.25">
      <c r="A13" s="277">
        <v>5</v>
      </c>
      <c r="B13" s="278" t="s">
        <v>891</v>
      </c>
      <c r="C13" s="240">
        <v>0</v>
      </c>
      <c r="D13" s="258">
        <f>kopsavilkums!C13</f>
        <v>0</v>
      </c>
      <c r="E13" s="240">
        <f>'ES fondi 2000-2013'!F584</f>
        <v>72798285</v>
      </c>
      <c r="F13" s="258">
        <f>kopsavilkums!D13</f>
        <v>17618662.060000002</v>
      </c>
      <c r="G13" s="240">
        <f t="shared" si="0"/>
        <v>72798285</v>
      </c>
      <c r="H13" s="258">
        <f>kopsavilkums!E13</f>
        <v>17618662.060000002</v>
      </c>
      <c r="I13" s="240">
        <f>'VB 1995-2013'!F230</f>
        <v>3532090</v>
      </c>
      <c r="J13" s="258">
        <f>kopsavilkums!F13</f>
        <v>3428937.27</v>
      </c>
      <c r="K13" s="240">
        <f t="shared" si="1"/>
        <v>76330375</v>
      </c>
      <c r="L13" s="258">
        <f>kopsavilkums!G13</f>
        <v>21047599.330000002</v>
      </c>
      <c r="M13" s="240">
        <v>50616</v>
      </c>
      <c r="N13" s="260">
        <f>kopsavilkums!H13</f>
        <v>57479</v>
      </c>
      <c r="O13" s="240">
        <f t="shared" si="2"/>
        <v>1438.2465030820294</v>
      </c>
      <c r="P13" s="258">
        <f>kopsavilkums!I13</f>
        <v>306.52346178604364</v>
      </c>
      <c r="Q13" s="240">
        <f t="shared" si="3"/>
        <v>69.782084716295245</v>
      </c>
      <c r="R13" s="262">
        <f>kopsavilkums!J13</f>
        <v>59.655478870544023</v>
      </c>
      <c r="S13" s="240">
        <v>100</v>
      </c>
      <c r="T13" s="272">
        <f>kopsavilkums!L13</f>
        <v>101</v>
      </c>
      <c r="U13" s="240">
        <f t="shared" si="4"/>
        <v>727982.85</v>
      </c>
      <c r="V13" s="262">
        <f>kopsavilkums!M13</f>
        <v>174442.1986138614</v>
      </c>
      <c r="W13" s="240">
        <f t="shared" si="5"/>
        <v>35320.9</v>
      </c>
      <c r="X13" s="258">
        <f>kopsavilkums!N13</f>
        <v>33949.873960396042</v>
      </c>
    </row>
    <row r="14" spans="1:35" ht="18.75" x14ac:dyDescent="0.25">
      <c r="A14" s="277">
        <v>6</v>
      </c>
      <c r="B14" s="278" t="s">
        <v>949</v>
      </c>
      <c r="C14" s="240">
        <v>0</v>
      </c>
      <c r="D14" s="258">
        <f>kopsavilkums!C14</f>
        <v>0</v>
      </c>
      <c r="E14" s="240">
        <f>'ES fondi 2000-2013'!F656</f>
        <v>68513451.969999999</v>
      </c>
      <c r="F14" s="258">
        <f>kopsavilkums!D14</f>
        <v>139246143.44</v>
      </c>
      <c r="G14" s="240">
        <f t="shared" si="0"/>
        <v>68513451.969999999</v>
      </c>
      <c r="H14" s="258">
        <f>kopsavilkums!E14</f>
        <v>139246143.44</v>
      </c>
      <c r="I14" s="240">
        <f>'VB 1995-2013'!F279</f>
        <v>8016500</v>
      </c>
      <c r="J14" s="258">
        <f>kopsavilkums!F14</f>
        <v>11740244</v>
      </c>
      <c r="K14" s="240">
        <f t="shared" si="1"/>
        <v>76529951.969999999</v>
      </c>
      <c r="L14" s="258">
        <f>kopsavilkums!G14</f>
        <v>150986387.44</v>
      </c>
      <c r="M14" s="240">
        <v>75372</v>
      </c>
      <c r="N14" s="260">
        <f>kopsavilkums!H14</f>
        <v>81454</v>
      </c>
      <c r="O14" s="240">
        <f t="shared" si="2"/>
        <v>909.00403293000056</v>
      </c>
      <c r="P14" s="258">
        <f>kopsavilkums!I14</f>
        <v>1709.5065121418224</v>
      </c>
      <c r="Q14" s="240">
        <f t="shared" si="3"/>
        <v>106.35912540465955</v>
      </c>
      <c r="R14" s="262">
        <f>kopsavilkums!J14</f>
        <v>144.13342500061384</v>
      </c>
      <c r="S14" s="240">
        <v>68</v>
      </c>
      <c r="T14" s="272">
        <f>kopsavilkums!L14</f>
        <v>68</v>
      </c>
      <c r="U14" s="240">
        <f t="shared" si="4"/>
        <v>1007550.7642647058</v>
      </c>
      <c r="V14" s="262">
        <f>kopsavilkums!M14</f>
        <v>2047737.4035294116</v>
      </c>
      <c r="W14" s="240">
        <f t="shared" si="5"/>
        <v>117889.70588235294</v>
      </c>
      <c r="X14" s="258">
        <f>kopsavilkums!N14</f>
        <v>172650.64705882352</v>
      </c>
    </row>
    <row r="15" spans="1:35" ht="18.75" x14ac:dyDescent="0.25">
      <c r="A15" s="277">
        <v>7</v>
      </c>
      <c r="B15" s="278" t="s">
        <v>1065</v>
      </c>
      <c r="C15" s="240">
        <v>0</v>
      </c>
      <c r="D15" s="258">
        <f>kopsavilkums!C15</f>
        <v>0</v>
      </c>
      <c r="E15" s="240">
        <f>'ES fondi 2000-2013'!F688</f>
        <v>49780605.030000009</v>
      </c>
      <c r="F15" s="258">
        <f>kopsavilkums!D15</f>
        <v>43849351.609999999</v>
      </c>
      <c r="G15" s="240">
        <f t="shared" si="0"/>
        <v>49780605.030000009</v>
      </c>
      <c r="H15" s="258">
        <f>kopsavilkums!E15</f>
        <v>43849351.609999999</v>
      </c>
      <c r="I15" s="240">
        <f>'VB 1995-2013'!F314</f>
        <v>2257922</v>
      </c>
      <c r="J15" s="258">
        <f>kopsavilkums!F15</f>
        <v>2257922</v>
      </c>
      <c r="K15" s="240">
        <f t="shared" si="1"/>
        <v>52038527.030000009</v>
      </c>
      <c r="L15" s="258">
        <f>kopsavilkums!G15</f>
        <v>46107273.609999999</v>
      </c>
      <c r="M15" s="240">
        <v>31559</v>
      </c>
      <c r="N15" s="260">
        <f>kopsavilkums!H15</f>
        <v>33438</v>
      </c>
      <c r="O15" s="240">
        <f t="shared" si="2"/>
        <v>1577.3822057099403</v>
      </c>
      <c r="P15" s="258">
        <f>kopsavilkums!I15</f>
        <v>1311.3628688916801</v>
      </c>
      <c r="Q15" s="240">
        <f t="shared" si="3"/>
        <v>71.546056592414203</v>
      </c>
      <c r="R15" s="262">
        <f>kopsavilkums!J15</f>
        <v>67.525629523296843</v>
      </c>
      <c r="S15" s="240">
        <v>17</v>
      </c>
      <c r="T15" s="272">
        <f>kopsavilkums!L15</f>
        <v>18</v>
      </c>
      <c r="U15" s="240">
        <f t="shared" si="4"/>
        <v>2928270.8841176475</v>
      </c>
      <c r="V15" s="262">
        <f>kopsavilkums!M15</f>
        <v>2436075.0894444445</v>
      </c>
      <c r="W15" s="240">
        <f t="shared" si="5"/>
        <v>132818.9411764706</v>
      </c>
      <c r="X15" s="258">
        <f>kopsavilkums!N15</f>
        <v>125440.11111111111</v>
      </c>
    </row>
    <row r="16" spans="1:35" s="11" customFormat="1" ht="18.75" x14ac:dyDescent="0.25">
      <c r="A16" s="277">
        <v>8</v>
      </c>
      <c r="B16" s="278" t="s">
        <v>1134</v>
      </c>
      <c r="C16" s="240">
        <v>0</v>
      </c>
      <c r="D16" s="258">
        <f>kopsavilkums!C16</f>
        <v>249889.23</v>
      </c>
      <c r="E16" s="240">
        <f>'ES fondi 2000-2013'!F785</f>
        <v>43288866.050000004</v>
      </c>
      <c r="F16" s="258">
        <f>kopsavilkums!D16</f>
        <v>57773671.817000009</v>
      </c>
      <c r="G16" s="240">
        <f t="shared" si="0"/>
        <v>43288866.050000004</v>
      </c>
      <c r="H16" s="258">
        <f>kopsavilkums!E16</f>
        <v>58023561.047000006</v>
      </c>
      <c r="I16" s="240">
        <f>'VB 1995-2013'!F366</f>
        <v>6589212</v>
      </c>
      <c r="J16" s="258">
        <f>kopsavilkums!F16</f>
        <v>6758675.4000000004</v>
      </c>
      <c r="K16" s="240">
        <f t="shared" si="1"/>
        <v>49878078.050000004</v>
      </c>
      <c r="L16" s="258">
        <f>kopsavilkums!G16</f>
        <v>64782236.447000004</v>
      </c>
      <c r="M16" s="240">
        <v>24722</v>
      </c>
      <c r="N16" s="260">
        <f>kopsavilkums!H16</f>
        <v>26284</v>
      </c>
      <c r="O16" s="240">
        <f t="shared" si="2"/>
        <v>1751.026051694847</v>
      </c>
      <c r="P16" s="258">
        <f>kopsavilkums!I16</f>
        <v>2207.5620547481358</v>
      </c>
      <c r="Q16" s="240">
        <f t="shared" si="3"/>
        <v>266.53231939163499</v>
      </c>
      <c r="R16" s="262">
        <f>kopsavilkums!J16</f>
        <v>257.14029067113074</v>
      </c>
      <c r="S16" s="240">
        <v>18</v>
      </c>
      <c r="T16" s="272">
        <f>kopsavilkums!L16</f>
        <v>18</v>
      </c>
      <c r="U16" s="240">
        <f t="shared" si="4"/>
        <v>2404937.0027777781</v>
      </c>
      <c r="V16" s="262">
        <f>kopsavilkums!M16</f>
        <v>3223531.1692777779</v>
      </c>
      <c r="W16" s="240">
        <f t="shared" si="5"/>
        <v>366067.33333333331</v>
      </c>
      <c r="X16" s="258">
        <f>kopsavilkums!N16</f>
        <v>375481.96666666667</v>
      </c>
    </row>
    <row r="17" spans="1:24" s="11" customFormat="1" ht="19.5" thickBot="1" x14ac:dyDescent="0.3">
      <c r="A17" s="279">
        <v>9</v>
      </c>
      <c r="B17" s="280" t="s">
        <v>1269</v>
      </c>
      <c r="C17" s="241">
        <v>0</v>
      </c>
      <c r="D17" s="259">
        <f>kopsavilkums!C17</f>
        <v>0</v>
      </c>
      <c r="E17" s="241">
        <f>'ES fondi 2000-2013'!F816</f>
        <v>109269536.19000004</v>
      </c>
      <c r="F17" s="259">
        <f>kopsavilkums!D17</f>
        <v>109269536.19000004</v>
      </c>
      <c r="G17" s="241">
        <f t="shared" si="0"/>
        <v>109269536.19000004</v>
      </c>
      <c r="H17" s="259">
        <f>kopsavilkums!E17</f>
        <v>109269536.19000004</v>
      </c>
      <c r="I17" s="241">
        <f>'VB 1995-2013'!F407</f>
        <v>8019955</v>
      </c>
      <c r="J17" s="259">
        <f>kopsavilkums!F17</f>
        <v>8019955</v>
      </c>
      <c r="K17" s="241">
        <f t="shared" si="1"/>
        <v>117289491.19000004</v>
      </c>
      <c r="L17" s="259">
        <f>kopsavilkums!G17</f>
        <v>117289491.19000004</v>
      </c>
      <c r="M17" s="241">
        <v>38068</v>
      </c>
      <c r="N17" s="261">
        <f>kopsavilkums!H17</f>
        <v>41431</v>
      </c>
      <c r="O17" s="241">
        <f t="shared" si="2"/>
        <v>2870.3776450036789</v>
      </c>
      <c r="P17" s="259">
        <f>kopsavilkums!I17</f>
        <v>2637.3859233424259</v>
      </c>
      <c r="Q17" s="241">
        <f t="shared" si="3"/>
        <v>210.67445098245244</v>
      </c>
      <c r="R17" s="263">
        <f>kopsavilkums!J17</f>
        <v>193.57377326156742</v>
      </c>
      <c r="S17" s="241">
        <v>58</v>
      </c>
      <c r="T17" s="274">
        <f>kopsavilkums!L17</f>
        <v>58</v>
      </c>
      <c r="U17" s="241">
        <f t="shared" si="4"/>
        <v>1883957.5205172421</v>
      </c>
      <c r="V17" s="263">
        <f>kopsavilkums!M17</f>
        <v>1883957.5205172421</v>
      </c>
      <c r="W17" s="241">
        <f t="shared" si="5"/>
        <v>138275.08620689655</v>
      </c>
      <c r="X17" s="259">
        <f>kopsavilkums!N17</f>
        <v>138275.08620689655</v>
      </c>
    </row>
    <row r="18" spans="1:24" s="11" customFormat="1" ht="15.75" thickBot="1" x14ac:dyDescent="0.3">
      <c r="A18" s="62"/>
      <c r="B18" s="63"/>
      <c r="C18" s="242">
        <f>SUM(C9:C17)</f>
        <v>0</v>
      </c>
      <c r="D18" s="257">
        <f t="shared" ref="D18:X18" si="6">SUM(D9:D17)</f>
        <v>1561666.6897980249</v>
      </c>
      <c r="E18" s="242">
        <f t="shared" si="6"/>
        <v>721483864.99000001</v>
      </c>
      <c r="F18" s="257">
        <f t="shared" si="6"/>
        <v>814636699.68109846</v>
      </c>
      <c r="G18" s="242">
        <f t="shared" si="6"/>
        <v>721483864.99000001</v>
      </c>
      <c r="H18" s="257">
        <f t="shared" si="6"/>
        <v>816198366.37089646</v>
      </c>
      <c r="I18" s="242">
        <f t="shared" si="6"/>
        <v>56888093</v>
      </c>
      <c r="J18" s="257">
        <f t="shared" si="6"/>
        <v>68485273.640000001</v>
      </c>
      <c r="K18" s="242">
        <f t="shared" si="6"/>
        <v>778371957.99000001</v>
      </c>
      <c r="L18" s="257">
        <f t="shared" si="6"/>
        <v>884683640.01089633</v>
      </c>
      <c r="M18" s="242">
        <f t="shared" si="6"/>
        <v>1044590</v>
      </c>
      <c r="N18" s="77">
        <f t="shared" si="6"/>
        <v>1125295</v>
      </c>
      <c r="O18" s="242">
        <f t="shared" si="6"/>
        <v>12155.825944831216</v>
      </c>
      <c r="P18" s="257">
        <f t="shared" si="6"/>
        <v>12967.815140916517</v>
      </c>
      <c r="Q18" s="242">
        <f t="shared" si="6"/>
        <v>1160.7187757476372</v>
      </c>
      <c r="R18" s="76">
        <f t="shared" si="6"/>
        <v>1201.233186129848</v>
      </c>
      <c r="S18" s="242">
        <f t="shared" si="6"/>
        <v>722</v>
      </c>
      <c r="T18" s="273">
        <f t="shared" si="6"/>
        <v>724</v>
      </c>
      <c r="U18" s="242">
        <f t="shared" si="6"/>
        <v>13198728.279322401</v>
      </c>
      <c r="V18" s="76">
        <f t="shared" si="6"/>
        <v>15535758.924032342</v>
      </c>
      <c r="W18" s="242">
        <f t="shared" si="6"/>
        <v>1256721.2035288778</v>
      </c>
      <c r="X18" s="257">
        <f t="shared" si="6"/>
        <v>1400159.143095999</v>
      </c>
    </row>
    <row r="19" spans="1:24" ht="15.75" thickBot="1" x14ac:dyDescent="0.3">
      <c r="T19" s="1"/>
      <c r="X19" s="1"/>
    </row>
    <row r="20" spans="1:24" ht="15.75" thickBot="1" x14ac:dyDescent="0.3">
      <c r="A20" s="452" t="s">
        <v>0</v>
      </c>
      <c r="B20" s="489" t="s">
        <v>8393</v>
      </c>
      <c r="C20" s="446" t="s">
        <v>1</v>
      </c>
      <c r="D20" s="446"/>
      <c r="E20" s="446"/>
      <c r="F20" s="446"/>
      <c r="G20" s="446"/>
      <c r="H20" s="446"/>
      <c r="I20" s="446"/>
      <c r="J20" s="446"/>
      <c r="K20" s="446"/>
      <c r="L20" s="446"/>
      <c r="M20" s="446"/>
      <c r="N20" s="446"/>
      <c r="O20" s="446"/>
      <c r="P20" s="446"/>
      <c r="Q20" s="446"/>
      <c r="R20" s="446"/>
      <c r="S20" s="446"/>
      <c r="T20" s="446"/>
      <c r="U20" s="446"/>
      <c r="V20" s="446"/>
      <c r="W20" s="446"/>
      <c r="X20" s="447"/>
    </row>
    <row r="21" spans="1:24" ht="99.75" customHeight="1" thickBot="1" x14ac:dyDescent="0.3">
      <c r="A21" s="453"/>
      <c r="B21" s="490"/>
      <c r="C21" s="243" t="s">
        <v>8131</v>
      </c>
      <c r="D21" s="57" t="s">
        <v>7681</v>
      </c>
      <c r="E21" s="243" t="s">
        <v>8130</v>
      </c>
      <c r="F21" s="57" t="s">
        <v>7682</v>
      </c>
      <c r="G21" s="243" t="s">
        <v>7910</v>
      </c>
      <c r="H21" s="58" t="s">
        <v>7866</v>
      </c>
      <c r="I21" s="243" t="s">
        <v>6</v>
      </c>
      <c r="J21" s="57" t="s">
        <v>4</v>
      </c>
      <c r="K21" s="243" t="s">
        <v>7</v>
      </c>
      <c r="L21" s="59" t="s">
        <v>2</v>
      </c>
      <c r="M21" s="243" t="s">
        <v>7871</v>
      </c>
      <c r="N21" s="238" t="s">
        <v>8127</v>
      </c>
      <c r="O21" s="243" t="s">
        <v>7867</v>
      </c>
      <c r="P21" s="238" t="s">
        <v>7588</v>
      </c>
      <c r="Q21" s="243" t="s">
        <v>8</v>
      </c>
      <c r="R21" s="238" t="s">
        <v>3</v>
      </c>
      <c r="S21" s="243" t="s">
        <v>7868</v>
      </c>
      <c r="T21" s="57" t="s">
        <v>7683</v>
      </c>
      <c r="U21" s="243" t="s">
        <v>7869</v>
      </c>
      <c r="V21" s="57" t="s">
        <v>7684</v>
      </c>
      <c r="W21" s="243" t="s">
        <v>7870</v>
      </c>
      <c r="X21" s="57" t="s">
        <v>7685</v>
      </c>
    </row>
    <row r="22" spans="1:24" ht="18.75" x14ac:dyDescent="0.25">
      <c r="A22" s="275">
        <v>1</v>
      </c>
      <c r="B22" s="276" t="s">
        <v>7589</v>
      </c>
      <c r="C22" s="244">
        <v>0</v>
      </c>
      <c r="D22" s="264">
        <f>kopsavilkums!C22</f>
        <v>0</v>
      </c>
      <c r="E22" s="245">
        <f>'ES fondi 2000-2013'!F829</f>
        <v>7415679.6600000001</v>
      </c>
      <c r="F22" s="265">
        <f>kopsavilkums!D22</f>
        <v>7415679.6600000001</v>
      </c>
      <c r="G22" s="244">
        <f>C22+E22</f>
        <v>7415679.6600000001</v>
      </c>
      <c r="H22" s="264">
        <f>kopsavilkums!E22</f>
        <v>7415679.6600000001</v>
      </c>
      <c r="I22" s="245">
        <f>'VB 1995-2013'!F417</f>
        <v>457127</v>
      </c>
      <c r="J22" s="265">
        <f>kopsavilkums!F22</f>
        <v>457127</v>
      </c>
      <c r="K22" s="244">
        <f>G22+I22</f>
        <v>7872806.6600000001</v>
      </c>
      <c r="L22" s="264">
        <f>kopsavilkums!G22</f>
        <v>7872806.6600000001</v>
      </c>
      <c r="M22" s="249">
        <v>9972</v>
      </c>
      <c r="N22" s="268">
        <f>kopsavilkums!H22</f>
        <v>10263</v>
      </c>
      <c r="O22" s="244">
        <f>G22/M22</f>
        <v>743.6501865222624</v>
      </c>
      <c r="P22" s="264">
        <f>kopsavilkums!I22</f>
        <v>722.56451914644845</v>
      </c>
      <c r="Q22" s="245">
        <f>I22/M22</f>
        <v>45.841054953870838</v>
      </c>
      <c r="R22" s="265">
        <f>kopsavilkums!J22</f>
        <v>44.541264737406216</v>
      </c>
      <c r="S22" s="253">
        <v>163</v>
      </c>
      <c r="T22" s="271">
        <f>kopsavilkums!L22</f>
        <v>163</v>
      </c>
      <c r="U22" s="245">
        <f>G22/S22</f>
        <v>45494.967239263802</v>
      </c>
      <c r="V22" s="265">
        <f>kopsavilkums!M22</f>
        <v>45494.967239263802</v>
      </c>
      <c r="W22" s="244">
        <f>I22/S22</f>
        <v>2804.4601226993864</v>
      </c>
      <c r="X22" s="264">
        <f>kopsavilkums!N22</f>
        <v>2804.4601226993864</v>
      </c>
    </row>
    <row r="23" spans="1:24" ht="18.75" x14ac:dyDescent="0.25">
      <c r="A23" s="277">
        <v>2</v>
      </c>
      <c r="B23" s="278" t="s">
        <v>7590</v>
      </c>
      <c r="C23" s="240">
        <v>0</v>
      </c>
      <c r="D23" s="258">
        <f>kopsavilkums!C23</f>
        <v>0</v>
      </c>
      <c r="E23" s="246">
        <f>'ES fondi 2000-2013'!F849</f>
        <v>2207782.7200000002</v>
      </c>
      <c r="F23" s="266">
        <f>kopsavilkums!D23</f>
        <v>1677612.31</v>
      </c>
      <c r="G23" s="240">
        <f t="shared" ref="G23:G86" si="7">C23+E23</f>
        <v>2207782.7200000002</v>
      </c>
      <c r="H23" s="258">
        <f>kopsavilkums!E23</f>
        <v>1677612.31</v>
      </c>
      <c r="I23" s="246">
        <f>'VB 1995-2013'!F441</f>
        <v>976839</v>
      </c>
      <c r="J23" s="266">
        <f>kopsavilkums!F23</f>
        <v>976839</v>
      </c>
      <c r="K23" s="240">
        <f t="shared" ref="K23:K86" si="8">G23+I23</f>
        <v>3184621.72</v>
      </c>
      <c r="L23" s="258">
        <f>kopsavilkums!G23</f>
        <v>2654451.31</v>
      </c>
      <c r="M23" s="250">
        <v>3856</v>
      </c>
      <c r="N23" s="269">
        <f>kopsavilkums!H23</f>
        <v>4194</v>
      </c>
      <c r="O23" s="240">
        <f t="shared" ref="O23:O86" si="9">G23/M23</f>
        <v>572.55775933609959</v>
      </c>
      <c r="P23" s="258">
        <f>kopsavilkums!I23</f>
        <v>400.00293514544586</v>
      </c>
      <c r="Q23" s="246">
        <f t="shared" ref="Q23:Q86" si="10">I23/M23</f>
        <v>253.32961618257261</v>
      </c>
      <c r="R23" s="266">
        <f>kopsavilkums!J23</f>
        <v>232.91344778254648</v>
      </c>
      <c r="S23" s="254">
        <v>393</v>
      </c>
      <c r="T23" s="272">
        <f>kopsavilkums!L23</f>
        <v>393</v>
      </c>
      <c r="U23" s="246">
        <f t="shared" ref="U23:U86" si="11">G23/S23</f>
        <v>5617.7677353689569</v>
      </c>
      <c r="V23" s="266">
        <f>kopsavilkums!M23</f>
        <v>4268.7336132315522</v>
      </c>
      <c r="W23" s="240">
        <f t="shared" ref="W23:W86" si="12">I23/S23</f>
        <v>2485.5954198473282</v>
      </c>
      <c r="X23" s="258">
        <f>kopsavilkums!N23</f>
        <v>2485.5954198473282</v>
      </c>
    </row>
    <row r="24" spans="1:24" ht="18.75" x14ac:dyDescent="0.25">
      <c r="A24" s="277">
        <v>3</v>
      </c>
      <c r="B24" s="278" t="s">
        <v>7591</v>
      </c>
      <c r="C24" s="240">
        <v>0</v>
      </c>
      <c r="D24" s="258">
        <f>kopsavilkums!C24</f>
        <v>0</v>
      </c>
      <c r="E24" s="246">
        <f>'ES fondi 2000-2013'!F900</f>
        <v>6637982.1400000006</v>
      </c>
      <c r="F24" s="266">
        <f>kopsavilkums!D24</f>
        <v>16158305.120000001</v>
      </c>
      <c r="G24" s="240">
        <f t="shared" si="7"/>
        <v>6637982.1400000006</v>
      </c>
      <c r="H24" s="258">
        <f>kopsavilkums!E24</f>
        <v>16158305.120000001</v>
      </c>
      <c r="I24" s="246">
        <f>'VB 1995-2013'!F471</f>
        <v>3024301</v>
      </c>
      <c r="J24" s="266">
        <f>kopsavilkums!F24</f>
        <v>3011301</v>
      </c>
      <c r="K24" s="240">
        <f t="shared" si="8"/>
        <v>9662283.1400000006</v>
      </c>
      <c r="L24" s="258">
        <f>kopsavilkums!G24</f>
        <v>19169606.120000001</v>
      </c>
      <c r="M24" s="250">
        <v>8826</v>
      </c>
      <c r="N24" s="269">
        <f>kopsavilkums!H24</f>
        <v>9505</v>
      </c>
      <c r="O24" s="240">
        <f t="shared" si="9"/>
        <v>752.09405619759809</v>
      </c>
      <c r="P24" s="258">
        <f>kopsavilkums!I24</f>
        <v>1699.9794971067861</v>
      </c>
      <c r="Q24" s="246">
        <f t="shared" si="10"/>
        <v>342.65816904600047</v>
      </c>
      <c r="R24" s="266">
        <f>kopsavilkums!J24</f>
        <v>316.81230931088902</v>
      </c>
      <c r="S24" s="254">
        <v>102</v>
      </c>
      <c r="T24" s="272">
        <f>kopsavilkums!L24</f>
        <v>102</v>
      </c>
      <c r="U24" s="246">
        <f t="shared" si="11"/>
        <v>65078.256274509811</v>
      </c>
      <c r="V24" s="266">
        <f>kopsavilkums!M24</f>
        <v>158414.75607843138</v>
      </c>
      <c r="W24" s="240">
        <f t="shared" si="12"/>
        <v>29650.00980392157</v>
      </c>
      <c r="X24" s="258">
        <f>kopsavilkums!N24</f>
        <v>29522.558823529413</v>
      </c>
    </row>
    <row r="25" spans="1:24" ht="18.75" x14ac:dyDescent="0.25">
      <c r="A25" s="277">
        <v>4</v>
      </c>
      <c r="B25" s="278" t="s">
        <v>7592</v>
      </c>
      <c r="C25" s="240">
        <v>0</v>
      </c>
      <c r="D25" s="258">
        <f>kopsavilkums!C25</f>
        <v>0</v>
      </c>
      <c r="E25" s="246">
        <f>'ES fondi 2000-2013'!F941</f>
        <v>11109237.769999998</v>
      </c>
      <c r="F25" s="266">
        <f>kopsavilkums!D25</f>
        <v>10879511.093499999</v>
      </c>
      <c r="G25" s="240">
        <f t="shared" si="7"/>
        <v>11109237.769999998</v>
      </c>
      <c r="H25" s="258">
        <f>kopsavilkums!E25</f>
        <v>10879511.093499999</v>
      </c>
      <c r="I25" s="246">
        <f>'VB 1995-2013'!F526</f>
        <v>2506936</v>
      </c>
      <c r="J25" s="266">
        <f>kopsavilkums!F25</f>
        <v>2506936</v>
      </c>
      <c r="K25" s="240">
        <f t="shared" si="8"/>
        <v>13616173.769999998</v>
      </c>
      <c r="L25" s="258">
        <f>kopsavilkums!G25</f>
        <v>13386447.093499999</v>
      </c>
      <c r="M25" s="250">
        <v>9137</v>
      </c>
      <c r="N25" s="269">
        <f>kopsavilkums!H25</f>
        <v>10025</v>
      </c>
      <c r="O25" s="240">
        <f t="shared" si="9"/>
        <v>1215.8517861442483</v>
      </c>
      <c r="P25" s="258">
        <f>kopsavilkums!I25</f>
        <v>1085.2380143142145</v>
      </c>
      <c r="Q25" s="246">
        <f t="shared" si="10"/>
        <v>274.3718944949108</v>
      </c>
      <c r="R25" s="266">
        <f>kopsavilkums!J25</f>
        <v>250.0684289276808</v>
      </c>
      <c r="S25" s="254">
        <v>640</v>
      </c>
      <c r="T25" s="272">
        <f>kopsavilkums!L25</f>
        <v>640</v>
      </c>
      <c r="U25" s="246">
        <f t="shared" si="11"/>
        <v>17358.184015624996</v>
      </c>
      <c r="V25" s="266">
        <f>kopsavilkums!M25</f>
        <v>16999.236083593751</v>
      </c>
      <c r="W25" s="240">
        <f t="shared" si="12"/>
        <v>3917.0875000000001</v>
      </c>
      <c r="X25" s="258">
        <f>kopsavilkums!N25</f>
        <v>3917.0875000000001</v>
      </c>
    </row>
    <row r="26" spans="1:24" ht="18.75" x14ac:dyDescent="0.25">
      <c r="A26" s="277">
        <v>5</v>
      </c>
      <c r="B26" s="278" t="s">
        <v>7593</v>
      </c>
      <c r="C26" s="240">
        <v>0</v>
      </c>
      <c r="D26" s="258">
        <f>kopsavilkums!C26</f>
        <v>2108.41</v>
      </c>
      <c r="E26" s="246">
        <f>'ES fondi 2000-2013'!F973</f>
        <v>1773517.4600000002</v>
      </c>
      <c r="F26" s="266">
        <f>kopsavilkums!D26</f>
        <v>3859625.5900000008</v>
      </c>
      <c r="G26" s="240">
        <f t="shared" si="7"/>
        <v>1773517.4600000002</v>
      </c>
      <c r="H26" s="258">
        <f>kopsavilkums!E26</f>
        <v>3861734.0000000009</v>
      </c>
      <c r="I26" s="246">
        <f>'VB 1995-2013'!F548</f>
        <v>862500</v>
      </c>
      <c r="J26" s="266">
        <f>kopsavilkums!F26</f>
        <v>888192</v>
      </c>
      <c r="K26" s="240">
        <f t="shared" si="8"/>
        <v>2636017.46</v>
      </c>
      <c r="L26" s="258">
        <f>kopsavilkums!G26</f>
        <v>4749926.0000000009</v>
      </c>
      <c r="M26" s="250">
        <v>2909</v>
      </c>
      <c r="N26" s="269">
        <f>kopsavilkums!H26</f>
        <v>3084</v>
      </c>
      <c r="O26" s="240">
        <f t="shared" si="9"/>
        <v>609.6656789274665</v>
      </c>
      <c r="P26" s="258">
        <f>kopsavilkums!I26</f>
        <v>1252.1835278858628</v>
      </c>
      <c r="Q26" s="246">
        <f t="shared" si="10"/>
        <v>296.49364042626331</v>
      </c>
      <c r="R26" s="266">
        <f>kopsavilkums!J26</f>
        <v>288</v>
      </c>
      <c r="S26" s="254">
        <v>285</v>
      </c>
      <c r="T26" s="272">
        <f>kopsavilkums!L26</f>
        <v>285</v>
      </c>
      <c r="U26" s="246">
        <f t="shared" si="11"/>
        <v>6222.8682807017549</v>
      </c>
      <c r="V26" s="266">
        <f>kopsavilkums!M26</f>
        <v>13549.943859649125</v>
      </c>
      <c r="W26" s="240">
        <f t="shared" si="12"/>
        <v>3026.3157894736842</v>
      </c>
      <c r="X26" s="258">
        <f>kopsavilkums!N26</f>
        <v>3116.4631578947369</v>
      </c>
    </row>
    <row r="27" spans="1:24" ht="18.75" x14ac:dyDescent="0.25">
      <c r="A27" s="277">
        <v>6</v>
      </c>
      <c r="B27" s="278" t="s">
        <v>1594</v>
      </c>
      <c r="C27" s="240">
        <v>0</v>
      </c>
      <c r="D27" s="258">
        <f>kopsavilkums!C27</f>
        <v>0</v>
      </c>
      <c r="E27" s="246">
        <f>'ES fondi 2000-2013'!F1015</f>
        <v>6628245.3099999987</v>
      </c>
      <c r="F27" s="266">
        <f>kopsavilkums!D27</f>
        <v>4719942.830000001</v>
      </c>
      <c r="G27" s="240">
        <f t="shared" si="7"/>
        <v>6628245.3099999987</v>
      </c>
      <c r="H27" s="258">
        <f>kopsavilkums!E27</f>
        <v>4719942.830000001</v>
      </c>
      <c r="I27" s="246">
        <f>'VB 1995-2013'!F579</f>
        <v>1411500</v>
      </c>
      <c r="J27" s="266">
        <f>kopsavilkums!F27</f>
        <v>1411477.71</v>
      </c>
      <c r="K27" s="240">
        <f t="shared" si="8"/>
        <v>8039745.3099999987</v>
      </c>
      <c r="L27" s="258">
        <f>kopsavilkums!G27</f>
        <v>6131420.540000001</v>
      </c>
      <c r="M27" s="250">
        <v>5228</v>
      </c>
      <c r="N27" s="269">
        <f>kopsavilkums!H27</f>
        <v>5799</v>
      </c>
      <c r="O27" s="240">
        <f t="shared" si="9"/>
        <v>1267.8357517214993</v>
      </c>
      <c r="P27" s="258">
        <f>kopsavilkums!I27</f>
        <v>813.92357820313862</v>
      </c>
      <c r="Q27" s="246">
        <f t="shared" si="10"/>
        <v>269.98852333588371</v>
      </c>
      <c r="R27" s="266">
        <f>kopsavilkums!J27</f>
        <v>243.40019141231247</v>
      </c>
      <c r="S27" s="254">
        <v>631</v>
      </c>
      <c r="T27" s="272">
        <f>kopsavilkums!L27</f>
        <v>631</v>
      </c>
      <c r="U27" s="246">
        <f t="shared" si="11"/>
        <v>10504.350729001582</v>
      </c>
      <c r="V27" s="266">
        <f>kopsavilkums!M27</f>
        <v>7480.099572107767</v>
      </c>
      <c r="W27" s="240">
        <f t="shared" si="12"/>
        <v>2236.9255150554677</v>
      </c>
      <c r="X27" s="258">
        <f>kopsavilkums!N27</f>
        <v>2236.8901901743266</v>
      </c>
    </row>
    <row r="28" spans="1:24" ht="18.75" x14ac:dyDescent="0.25">
      <c r="A28" s="277">
        <v>7</v>
      </c>
      <c r="B28" s="278" t="s">
        <v>7594</v>
      </c>
      <c r="C28" s="240">
        <v>0</v>
      </c>
      <c r="D28" s="258">
        <f>kopsavilkums!C28</f>
        <v>0</v>
      </c>
      <c r="E28" s="246">
        <f>'ES fondi 2000-2013'!F1022</f>
        <v>236532.14000000004</v>
      </c>
      <c r="F28" s="266">
        <f>kopsavilkums!D28</f>
        <v>236532.14000000004</v>
      </c>
      <c r="G28" s="240">
        <f t="shared" si="7"/>
        <v>236532.14000000004</v>
      </c>
      <c r="H28" s="258">
        <f>kopsavilkums!E28</f>
        <v>236532.14000000004</v>
      </c>
      <c r="I28" s="246">
        <f>'VB 1995-2013'!F582</f>
        <v>60000</v>
      </c>
      <c r="J28" s="266">
        <f>kopsavilkums!F28</f>
        <v>60000</v>
      </c>
      <c r="K28" s="240">
        <f t="shared" si="8"/>
        <v>296532.14</v>
      </c>
      <c r="L28" s="258">
        <f>kopsavilkums!G28</f>
        <v>296532.14</v>
      </c>
      <c r="M28" s="250">
        <v>1462</v>
      </c>
      <c r="N28" s="269">
        <f>kopsavilkums!H28</f>
        <v>1602</v>
      </c>
      <c r="O28" s="240">
        <f t="shared" si="9"/>
        <v>161.78668946648429</v>
      </c>
      <c r="P28" s="258">
        <f>kopsavilkums!I28</f>
        <v>147.64802746566795</v>
      </c>
      <c r="Q28" s="246">
        <f t="shared" si="10"/>
        <v>41.03967168262654</v>
      </c>
      <c r="R28" s="266">
        <f>kopsavilkums!J28</f>
        <v>37.453183520599254</v>
      </c>
      <c r="S28" s="254">
        <v>191</v>
      </c>
      <c r="T28" s="272">
        <f>kopsavilkums!L28</f>
        <v>191</v>
      </c>
      <c r="U28" s="246">
        <f t="shared" si="11"/>
        <v>1238.3881675392672</v>
      </c>
      <c r="V28" s="266">
        <f>kopsavilkums!M28</f>
        <v>1238.3881675392672</v>
      </c>
      <c r="W28" s="240">
        <f t="shared" si="12"/>
        <v>314.13612565445027</v>
      </c>
      <c r="X28" s="258">
        <f>kopsavilkums!N28</f>
        <v>314.13612565445027</v>
      </c>
    </row>
    <row r="29" spans="1:24" ht="18.75" x14ac:dyDescent="0.25">
      <c r="A29" s="277">
        <v>8</v>
      </c>
      <c r="B29" s="278" t="s">
        <v>7595</v>
      </c>
      <c r="C29" s="240">
        <v>0</v>
      </c>
      <c r="D29" s="258">
        <f>kopsavilkums!C29</f>
        <v>0</v>
      </c>
      <c r="E29" s="246">
        <f>'ES fondi 2000-2013'!F1117</f>
        <v>12574577.699999999</v>
      </c>
      <c r="F29" s="266">
        <f>kopsavilkums!D29</f>
        <v>17212923.24000001</v>
      </c>
      <c r="G29" s="240">
        <f t="shared" si="7"/>
        <v>12574577.699999999</v>
      </c>
      <c r="H29" s="258">
        <f>kopsavilkums!E29</f>
        <v>17212923.24000001</v>
      </c>
      <c r="I29" s="246">
        <f>'VB 1995-2013'!F685</f>
        <v>5101202</v>
      </c>
      <c r="J29" s="266">
        <f>kopsavilkums!F29</f>
        <v>5201263</v>
      </c>
      <c r="K29" s="240">
        <f t="shared" si="8"/>
        <v>17675779.699999999</v>
      </c>
      <c r="L29" s="258">
        <f>kopsavilkums!G29</f>
        <v>22414186.24000001</v>
      </c>
      <c r="M29" s="250">
        <v>16859</v>
      </c>
      <c r="N29" s="269">
        <f>kopsavilkums!H29</f>
        <v>18501</v>
      </c>
      <c r="O29" s="240">
        <f t="shared" si="9"/>
        <v>745.86735274927332</v>
      </c>
      <c r="P29" s="258">
        <f>kopsavilkums!I29</f>
        <v>930.37799254094421</v>
      </c>
      <c r="Q29" s="246">
        <f t="shared" si="10"/>
        <v>302.58034284358502</v>
      </c>
      <c r="R29" s="266">
        <f>kopsavilkums!J29</f>
        <v>281.13415491054536</v>
      </c>
      <c r="S29" s="254">
        <v>1698</v>
      </c>
      <c r="T29" s="272">
        <f>kopsavilkums!L29</f>
        <v>1698</v>
      </c>
      <c r="U29" s="246">
        <f t="shared" si="11"/>
        <v>7405.5227915194346</v>
      </c>
      <c r="V29" s="266">
        <f>kopsavilkums!M29</f>
        <v>10137.175053003539</v>
      </c>
      <c r="W29" s="240">
        <f t="shared" si="12"/>
        <v>3004.2414605418139</v>
      </c>
      <c r="X29" s="258">
        <f>kopsavilkums!N29</f>
        <v>3063.1702002355714</v>
      </c>
    </row>
    <row r="30" spans="1:24" ht="18.75" x14ac:dyDescent="0.25">
      <c r="A30" s="277">
        <v>9</v>
      </c>
      <c r="B30" s="278" t="s">
        <v>1836</v>
      </c>
      <c r="C30" s="240">
        <v>0</v>
      </c>
      <c r="D30" s="258">
        <f>kopsavilkums!C30</f>
        <v>0</v>
      </c>
      <c r="E30" s="246">
        <f>'ES fondi 2000-2013'!F1142</f>
        <v>2110990.2199999997</v>
      </c>
      <c r="F30" s="266">
        <f>kopsavilkums!D30</f>
        <v>2110990.2199999997</v>
      </c>
      <c r="G30" s="240">
        <f t="shared" si="7"/>
        <v>2110990.2199999997</v>
      </c>
      <c r="H30" s="258">
        <f>kopsavilkums!E30</f>
        <v>2110990.2199999997</v>
      </c>
      <c r="I30" s="246">
        <f>'VB 1995-2013'!F711</f>
        <v>1236246</v>
      </c>
      <c r="J30" s="266">
        <f>kopsavilkums!F30</f>
        <v>1236246</v>
      </c>
      <c r="K30" s="240">
        <f t="shared" si="8"/>
        <v>3347236.2199999997</v>
      </c>
      <c r="L30" s="258">
        <f>kopsavilkums!G30</f>
        <v>3347236.2199999997</v>
      </c>
      <c r="M30" s="250">
        <v>5647</v>
      </c>
      <c r="N30" s="269">
        <f>kopsavilkums!H30</f>
        <v>6246</v>
      </c>
      <c r="O30" s="240">
        <f t="shared" si="9"/>
        <v>373.82507880290416</v>
      </c>
      <c r="P30" s="258">
        <f>kopsavilkums!I30</f>
        <v>337.97473903298106</v>
      </c>
      <c r="Q30" s="246">
        <f t="shared" si="10"/>
        <v>218.92084292544715</v>
      </c>
      <c r="R30" s="266">
        <f>kopsavilkums!J30</f>
        <v>197.92603266090299</v>
      </c>
      <c r="S30" s="254">
        <v>745</v>
      </c>
      <c r="T30" s="272">
        <f>kopsavilkums!L30</f>
        <v>745</v>
      </c>
      <c r="U30" s="246">
        <f t="shared" si="11"/>
        <v>2833.5439194630867</v>
      </c>
      <c r="V30" s="266">
        <f>kopsavilkums!M30</f>
        <v>2833.5439194630867</v>
      </c>
      <c r="W30" s="240">
        <f t="shared" si="12"/>
        <v>1659.3906040268457</v>
      </c>
      <c r="X30" s="258">
        <f>kopsavilkums!N30</f>
        <v>1659.3906040268457</v>
      </c>
    </row>
    <row r="31" spans="1:24" ht="18.75" x14ac:dyDescent="0.25">
      <c r="A31" s="277">
        <v>10</v>
      </c>
      <c r="B31" s="278" t="s">
        <v>7596</v>
      </c>
      <c r="C31" s="240">
        <v>0</v>
      </c>
      <c r="D31" s="258">
        <f>kopsavilkums!C31</f>
        <v>0</v>
      </c>
      <c r="E31" s="246">
        <f>'ES fondi 2000-2013'!F1188</f>
        <v>5236401.18</v>
      </c>
      <c r="F31" s="266">
        <f>kopsavilkums!D31</f>
        <v>4348962.2200000007</v>
      </c>
      <c r="G31" s="240">
        <f t="shared" si="7"/>
        <v>5236401.18</v>
      </c>
      <c r="H31" s="258">
        <f>kopsavilkums!E31</f>
        <v>4348962.2200000007</v>
      </c>
      <c r="I31" s="246">
        <f>'VB 1995-2013'!F754</f>
        <v>1312500</v>
      </c>
      <c r="J31" s="266">
        <f>kopsavilkums!F31</f>
        <v>1287232.1799999997</v>
      </c>
      <c r="K31" s="240">
        <f t="shared" si="8"/>
        <v>6548901.1799999997</v>
      </c>
      <c r="L31" s="258">
        <f>kopsavilkums!G31</f>
        <v>5636194.4000000004</v>
      </c>
      <c r="M31" s="250">
        <v>7223</v>
      </c>
      <c r="N31" s="269">
        <f>kopsavilkums!H31</f>
        <v>8197</v>
      </c>
      <c r="O31" s="240">
        <f t="shared" si="9"/>
        <v>724.96209054409519</v>
      </c>
      <c r="P31" s="258">
        <f>kopsavilkums!I31</f>
        <v>530.5553519580335</v>
      </c>
      <c r="Q31" s="246">
        <f t="shared" si="10"/>
        <v>181.71120033227191</v>
      </c>
      <c r="R31" s="266">
        <f>kopsavilkums!J31</f>
        <v>157.03698670245208</v>
      </c>
      <c r="S31" s="254">
        <v>517</v>
      </c>
      <c r="T31" s="272">
        <f>kopsavilkums!L31</f>
        <v>517</v>
      </c>
      <c r="U31" s="246">
        <f t="shared" si="11"/>
        <v>10128.435551257253</v>
      </c>
      <c r="V31" s="266">
        <f>kopsavilkums!M31</f>
        <v>8411.9191876208915</v>
      </c>
      <c r="W31" s="240">
        <f t="shared" si="12"/>
        <v>2538.6847195357832</v>
      </c>
      <c r="X31" s="258">
        <f>kopsavilkums!N31</f>
        <v>2489.8107930367501</v>
      </c>
    </row>
    <row r="32" spans="1:24" ht="18.75" x14ac:dyDescent="0.25">
      <c r="A32" s="277">
        <v>11</v>
      </c>
      <c r="B32" s="278" t="s">
        <v>1971</v>
      </c>
      <c r="C32" s="240">
        <v>0</v>
      </c>
      <c r="D32" s="258">
        <f>kopsavilkums!C32</f>
        <v>0</v>
      </c>
      <c r="E32" s="246">
        <f>'ES fondi 2000-2013'!F1247</f>
        <v>2068491.6600000004</v>
      </c>
      <c r="F32" s="266">
        <f>kopsavilkums!D32</f>
        <v>3275458.879999999</v>
      </c>
      <c r="G32" s="240">
        <f t="shared" si="7"/>
        <v>2068491.6600000004</v>
      </c>
      <c r="H32" s="258">
        <f>kopsavilkums!E32</f>
        <v>3275458.879999999</v>
      </c>
      <c r="I32" s="246">
        <f>'VB 1995-2013'!F863</f>
        <v>1625662</v>
      </c>
      <c r="J32" s="266">
        <f>kopsavilkums!F32</f>
        <v>2039584.6600000001</v>
      </c>
      <c r="K32" s="240">
        <f t="shared" si="8"/>
        <v>3694153.66</v>
      </c>
      <c r="L32" s="258">
        <f>kopsavilkums!G32</f>
        <v>5315043.5399999991</v>
      </c>
      <c r="M32" s="250">
        <v>3775</v>
      </c>
      <c r="N32" s="269">
        <f>kopsavilkums!H32</f>
        <v>4010</v>
      </c>
      <c r="O32" s="240">
        <f t="shared" si="9"/>
        <v>547.94481059602663</v>
      </c>
      <c r="P32" s="258">
        <f>kopsavilkums!I32</f>
        <v>816.82266334164558</v>
      </c>
      <c r="Q32" s="246">
        <f t="shared" si="10"/>
        <v>430.63894039735101</v>
      </c>
      <c r="R32" s="266">
        <f>kopsavilkums!J32</f>
        <v>508.62460349127184</v>
      </c>
      <c r="S32" s="254">
        <v>545</v>
      </c>
      <c r="T32" s="272">
        <f>kopsavilkums!L32</f>
        <v>545</v>
      </c>
      <c r="U32" s="246">
        <f t="shared" si="11"/>
        <v>3795.3975412844043</v>
      </c>
      <c r="V32" s="266">
        <f>kopsavilkums!M32</f>
        <v>6010.0162935779799</v>
      </c>
      <c r="W32" s="240">
        <f t="shared" si="12"/>
        <v>2982.8660550458717</v>
      </c>
      <c r="X32" s="258">
        <f>kopsavilkums!N32</f>
        <v>3742.3571743119269</v>
      </c>
    </row>
    <row r="33" spans="1:24" ht="18.75" x14ac:dyDescent="0.25">
      <c r="A33" s="277">
        <v>12</v>
      </c>
      <c r="B33" s="278" t="s">
        <v>7597</v>
      </c>
      <c r="C33" s="240">
        <v>0</v>
      </c>
      <c r="D33" s="258">
        <f>kopsavilkums!C33</f>
        <v>0</v>
      </c>
      <c r="E33" s="246">
        <f>'ES fondi 2000-2013'!F1259</f>
        <v>10576417.500000002</v>
      </c>
      <c r="F33" s="266">
        <f>kopsavilkums!D33</f>
        <v>10621413.73</v>
      </c>
      <c r="G33" s="240">
        <f t="shared" si="7"/>
        <v>10576417.500000002</v>
      </c>
      <c r="H33" s="258">
        <f>kopsavilkums!E33</f>
        <v>10621413.73</v>
      </c>
      <c r="I33" s="246">
        <f>'VB 1995-2013'!F870</f>
        <v>437762</v>
      </c>
      <c r="J33" s="266">
        <f>kopsavilkums!F33</f>
        <v>437762</v>
      </c>
      <c r="K33" s="240">
        <f t="shared" si="8"/>
        <v>11014179.500000002</v>
      </c>
      <c r="L33" s="258">
        <f>kopsavilkums!G33</f>
        <v>11059175.73</v>
      </c>
      <c r="M33" s="250">
        <v>9402</v>
      </c>
      <c r="N33" s="269">
        <f>kopsavilkums!H33</f>
        <v>9782</v>
      </c>
      <c r="O33" s="240">
        <f t="shared" si="9"/>
        <v>1124.9114550095726</v>
      </c>
      <c r="P33" s="258">
        <f>kopsavilkums!I33</f>
        <v>1085.8120762625231</v>
      </c>
      <c r="Q33" s="246">
        <f t="shared" si="10"/>
        <v>46.560519038502449</v>
      </c>
      <c r="R33" s="266">
        <f>kopsavilkums!J33</f>
        <v>44.751789000204454</v>
      </c>
      <c r="S33" s="254">
        <v>243</v>
      </c>
      <c r="T33" s="272">
        <f>kopsavilkums!L33</f>
        <v>243</v>
      </c>
      <c r="U33" s="246">
        <f t="shared" si="11"/>
        <v>43524.351851851861</v>
      </c>
      <c r="V33" s="266">
        <f>kopsavilkums!M33</f>
        <v>43709.521522633746</v>
      </c>
      <c r="W33" s="240">
        <f t="shared" si="12"/>
        <v>1801.4897119341563</v>
      </c>
      <c r="X33" s="258">
        <f>kopsavilkums!N33</f>
        <v>1801.4897119341563</v>
      </c>
    </row>
    <row r="34" spans="1:24" ht="18.75" x14ac:dyDescent="0.25">
      <c r="A34" s="277">
        <v>13</v>
      </c>
      <c r="B34" s="278" t="s">
        <v>7598</v>
      </c>
      <c r="C34" s="240">
        <v>0</v>
      </c>
      <c r="D34" s="258">
        <f>kopsavilkums!C34</f>
        <v>0</v>
      </c>
      <c r="E34" s="246">
        <f>'ES fondi 2000-2013'!F1278</f>
        <v>4943917.12</v>
      </c>
      <c r="F34" s="266">
        <f>kopsavilkums!D34</f>
        <v>5193108.8899999997</v>
      </c>
      <c r="G34" s="240">
        <f t="shared" si="7"/>
        <v>4943917.12</v>
      </c>
      <c r="H34" s="258">
        <f>kopsavilkums!E34</f>
        <v>5193108.8899999997</v>
      </c>
      <c r="I34" s="246">
        <f>'VB 1995-2013'!F884</f>
        <v>1367440</v>
      </c>
      <c r="J34" s="266">
        <f>kopsavilkums!F34</f>
        <v>1367440</v>
      </c>
      <c r="K34" s="240">
        <f t="shared" si="8"/>
        <v>6311357.1200000001</v>
      </c>
      <c r="L34" s="258">
        <f>kopsavilkums!G34</f>
        <v>6560548.8899999997</v>
      </c>
      <c r="M34" s="250">
        <v>5429</v>
      </c>
      <c r="N34" s="269">
        <f>kopsavilkums!H34</f>
        <v>5701</v>
      </c>
      <c r="O34" s="240">
        <f t="shared" si="9"/>
        <v>910.64968134094681</v>
      </c>
      <c r="P34" s="258">
        <f>kopsavilkums!I34</f>
        <v>910.91192597789859</v>
      </c>
      <c r="Q34" s="246">
        <f t="shared" si="10"/>
        <v>251.87695708233559</v>
      </c>
      <c r="R34" s="266">
        <f>kopsavilkums!J34</f>
        <v>239.85967374144886</v>
      </c>
      <c r="S34" s="254">
        <v>179</v>
      </c>
      <c r="T34" s="272">
        <f>kopsavilkums!L34</f>
        <v>179</v>
      </c>
      <c r="U34" s="246">
        <f t="shared" si="11"/>
        <v>27619.6487150838</v>
      </c>
      <c r="V34" s="266">
        <f>kopsavilkums!M34</f>
        <v>29011.781508379885</v>
      </c>
      <c r="W34" s="240">
        <f t="shared" si="12"/>
        <v>7639.3296089385476</v>
      </c>
      <c r="X34" s="258">
        <f>kopsavilkums!N34</f>
        <v>7639.3296089385476</v>
      </c>
    </row>
    <row r="35" spans="1:24" ht="18.75" x14ac:dyDescent="0.25">
      <c r="A35" s="277">
        <v>14</v>
      </c>
      <c r="B35" s="278" t="s">
        <v>7599</v>
      </c>
      <c r="C35" s="240">
        <v>0</v>
      </c>
      <c r="D35" s="258">
        <f>kopsavilkums!C35</f>
        <v>0</v>
      </c>
      <c r="E35" s="246">
        <f>'ES fondi 2000-2013'!F1288</f>
        <v>790264.85000000009</v>
      </c>
      <c r="F35" s="266">
        <f>kopsavilkums!D35</f>
        <v>790264.85000000009</v>
      </c>
      <c r="G35" s="240">
        <f t="shared" si="7"/>
        <v>790264.85000000009</v>
      </c>
      <c r="H35" s="258">
        <f>kopsavilkums!E35</f>
        <v>790264.85000000009</v>
      </c>
      <c r="I35" s="246">
        <f>'VB 1995-2013'!F889</f>
        <v>250000</v>
      </c>
      <c r="J35" s="266">
        <f>kopsavilkums!F35</f>
        <v>250000</v>
      </c>
      <c r="K35" s="240">
        <f t="shared" si="8"/>
        <v>1040264.8500000001</v>
      </c>
      <c r="L35" s="258">
        <f>kopsavilkums!G35</f>
        <v>1040264.8500000001</v>
      </c>
      <c r="M35" s="250">
        <v>1148</v>
      </c>
      <c r="N35" s="269">
        <f>kopsavilkums!H35</f>
        <v>1288</v>
      </c>
      <c r="O35" s="240">
        <f t="shared" si="9"/>
        <v>688.38401567944254</v>
      </c>
      <c r="P35" s="258">
        <f>kopsavilkums!I35</f>
        <v>613.55966614906845</v>
      </c>
      <c r="Q35" s="246">
        <f t="shared" si="10"/>
        <v>217.77003484320556</v>
      </c>
      <c r="R35" s="266">
        <f>kopsavilkums!J35</f>
        <v>194.09937888198758</v>
      </c>
      <c r="S35" s="254">
        <v>187</v>
      </c>
      <c r="T35" s="272">
        <f>kopsavilkums!L35</f>
        <v>187</v>
      </c>
      <c r="U35" s="246">
        <f t="shared" si="11"/>
        <v>4226.0152406417119</v>
      </c>
      <c r="V35" s="266">
        <f>kopsavilkums!M35</f>
        <v>4226.0152406417119</v>
      </c>
      <c r="W35" s="240">
        <f t="shared" si="12"/>
        <v>1336.8983957219252</v>
      </c>
      <c r="X35" s="258">
        <f>kopsavilkums!N35</f>
        <v>1336.8983957219252</v>
      </c>
    </row>
    <row r="36" spans="1:24" ht="18.75" x14ac:dyDescent="0.25">
      <c r="A36" s="277">
        <v>15</v>
      </c>
      <c r="B36" s="278" t="s">
        <v>7600</v>
      </c>
      <c r="C36" s="240">
        <v>0</v>
      </c>
      <c r="D36" s="258">
        <f>kopsavilkums!C36</f>
        <v>0</v>
      </c>
      <c r="E36" s="246">
        <f>'ES fondi 2000-2013'!F1335</f>
        <v>6400490.6600000001</v>
      </c>
      <c r="F36" s="266">
        <f>kopsavilkums!D36</f>
        <v>6400490.6600000001</v>
      </c>
      <c r="G36" s="240">
        <f t="shared" si="7"/>
        <v>6400490.6600000001</v>
      </c>
      <c r="H36" s="258">
        <f>kopsavilkums!E36</f>
        <v>6400490.6600000001</v>
      </c>
      <c r="I36" s="246">
        <f>'VB 1995-2013'!F979</f>
        <v>5696487</v>
      </c>
      <c r="J36" s="266">
        <f>kopsavilkums!F36</f>
        <v>5696487</v>
      </c>
      <c r="K36" s="240">
        <f t="shared" si="8"/>
        <v>12096977.66</v>
      </c>
      <c r="L36" s="258">
        <f>kopsavilkums!G36</f>
        <v>12096977.66</v>
      </c>
      <c r="M36" s="250">
        <v>13868</v>
      </c>
      <c r="N36" s="269">
        <f>kopsavilkums!H36</f>
        <v>14972</v>
      </c>
      <c r="O36" s="240">
        <f t="shared" si="9"/>
        <v>461.5294678396308</v>
      </c>
      <c r="P36" s="258">
        <f>kopsavilkums!I36</f>
        <v>427.49737242853325</v>
      </c>
      <c r="Q36" s="246">
        <f t="shared" si="10"/>
        <v>410.76485434092876</v>
      </c>
      <c r="R36" s="266">
        <f>kopsavilkums!J36</f>
        <v>380.47602190756078</v>
      </c>
      <c r="S36" s="254">
        <v>1045</v>
      </c>
      <c r="T36" s="272">
        <f>kopsavilkums!L36</f>
        <v>1045</v>
      </c>
      <c r="U36" s="246">
        <f t="shared" si="11"/>
        <v>6124.8714449760764</v>
      </c>
      <c r="V36" s="266">
        <f>kopsavilkums!M36</f>
        <v>6124.8714449760764</v>
      </c>
      <c r="W36" s="240">
        <f t="shared" si="12"/>
        <v>5451.1837320574159</v>
      </c>
      <c r="X36" s="258">
        <f>kopsavilkums!N36</f>
        <v>5451.1837320574159</v>
      </c>
    </row>
    <row r="37" spans="1:24" ht="18.75" x14ac:dyDescent="0.25">
      <c r="A37" s="277">
        <v>16</v>
      </c>
      <c r="B37" s="278" t="s">
        <v>7601</v>
      </c>
      <c r="C37" s="240">
        <v>0</v>
      </c>
      <c r="D37" s="258">
        <f>kopsavilkums!C37</f>
        <v>0</v>
      </c>
      <c r="E37" s="246">
        <f>'ES fondi 2000-2013'!F1402</f>
        <v>14881405.240000004</v>
      </c>
      <c r="F37" s="266">
        <f>kopsavilkums!D37</f>
        <v>14881405.240000004</v>
      </c>
      <c r="G37" s="240">
        <f t="shared" si="7"/>
        <v>14881405.240000004</v>
      </c>
      <c r="H37" s="258">
        <f>kopsavilkums!E37</f>
        <v>14881405.240000004</v>
      </c>
      <c r="I37" s="246">
        <f>'VB 1995-2013'!F1037</f>
        <v>3966453</v>
      </c>
      <c r="J37" s="266">
        <f>kopsavilkums!F37</f>
        <v>3966453</v>
      </c>
      <c r="K37" s="240">
        <f t="shared" si="8"/>
        <v>18847858.240000002</v>
      </c>
      <c r="L37" s="258">
        <f>kopsavilkums!G37</f>
        <v>18847858.240000002</v>
      </c>
      <c r="M37" s="250">
        <v>25062</v>
      </c>
      <c r="N37" s="269">
        <f>kopsavilkums!H37</f>
        <v>26841</v>
      </c>
      <c r="O37" s="240">
        <f t="shared" si="9"/>
        <v>593.78362620700682</v>
      </c>
      <c r="P37" s="258">
        <f>kopsavilkums!I37</f>
        <v>554.42812264818758</v>
      </c>
      <c r="Q37" s="246">
        <f t="shared" si="10"/>
        <v>158.265621259277</v>
      </c>
      <c r="R37" s="266">
        <f>kopsavilkums!J37</f>
        <v>147.77590253716329</v>
      </c>
      <c r="S37" s="254">
        <v>786</v>
      </c>
      <c r="T37" s="272">
        <f>kopsavilkums!L37</f>
        <v>786</v>
      </c>
      <c r="U37" s="246">
        <f t="shared" si="11"/>
        <v>18933.085547073795</v>
      </c>
      <c r="V37" s="266">
        <f>kopsavilkums!M37</f>
        <v>18933.085547073795</v>
      </c>
      <c r="W37" s="240">
        <f t="shared" si="12"/>
        <v>5046.3778625954201</v>
      </c>
      <c r="X37" s="258">
        <f>kopsavilkums!N37</f>
        <v>5046.3778625954201</v>
      </c>
    </row>
    <row r="38" spans="1:24" ht="18.75" x14ac:dyDescent="0.25">
      <c r="A38" s="277">
        <v>17</v>
      </c>
      <c r="B38" s="278" t="s">
        <v>7602</v>
      </c>
      <c r="C38" s="240">
        <v>0</v>
      </c>
      <c r="D38" s="258">
        <f>kopsavilkums!C38</f>
        <v>0</v>
      </c>
      <c r="E38" s="246">
        <f>'ES fondi 2000-2013'!F1419</f>
        <v>1112473.18</v>
      </c>
      <c r="F38" s="266">
        <f>kopsavilkums!D38</f>
        <v>1052930.71</v>
      </c>
      <c r="G38" s="240">
        <f t="shared" si="7"/>
        <v>1112473.18</v>
      </c>
      <c r="H38" s="258">
        <f>kopsavilkums!E38</f>
        <v>1052930.71</v>
      </c>
      <c r="I38" s="246">
        <f>'VB 1995-2013'!F1050</f>
        <v>316956</v>
      </c>
      <c r="J38" s="266">
        <f>kopsavilkums!F38</f>
        <v>491183.57</v>
      </c>
      <c r="K38" s="240">
        <f t="shared" si="8"/>
        <v>1429429.18</v>
      </c>
      <c r="L38" s="258">
        <f>kopsavilkums!G38</f>
        <v>1544114.28</v>
      </c>
      <c r="M38" s="250">
        <v>3248</v>
      </c>
      <c r="N38" s="269">
        <f>kopsavilkums!H38</f>
        <v>3516</v>
      </c>
      <c r="O38" s="240">
        <f t="shared" si="9"/>
        <v>342.51021551724136</v>
      </c>
      <c r="P38" s="258">
        <f>kopsavilkums!I38</f>
        <v>299.46834755403864</v>
      </c>
      <c r="Q38" s="246">
        <f t="shared" si="10"/>
        <v>97.584975369458121</v>
      </c>
      <c r="R38" s="266">
        <f>kopsavilkums!J38</f>
        <v>139.69953640500569</v>
      </c>
      <c r="S38" s="254">
        <v>302</v>
      </c>
      <c r="T38" s="272">
        <f>kopsavilkums!L38</f>
        <v>302</v>
      </c>
      <c r="U38" s="246">
        <f t="shared" si="11"/>
        <v>3683.6860264900661</v>
      </c>
      <c r="V38" s="266">
        <f>kopsavilkums!M38</f>
        <v>3486.5255298013244</v>
      </c>
      <c r="W38" s="240">
        <f t="shared" si="12"/>
        <v>1049.523178807947</v>
      </c>
      <c r="X38" s="258">
        <f>kopsavilkums!N38</f>
        <v>1626.4356622516557</v>
      </c>
    </row>
    <row r="39" spans="1:24" ht="18.75" x14ac:dyDescent="0.25">
      <c r="A39" s="277">
        <v>18</v>
      </c>
      <c r="B39" s="278" t="s">
        <v>2414</v>
      </c>
      <c r="C39" s="240">
        <v>0</v>
      </c>
      <c r="D39" s="258">
        <f>kopsavilkums!C39</f>
        <v>0</v>
      </c>
      <c r="E39" s="246">
        <f>'ES fondi 2000-2013'!F1438</f>
        <v>8169662.3700000001</v>
      </c>
      <c r="F39" s="266">
        <f>kopsavilkums!D39</f>
        <v>8169662.3700000001</v>
      </c>
      <c r="G39" s="240">
        <f t="shared" si="7"/>
        <v>8169662.3700000001</v>
      </c>
      <c r="H39" s="258">
        <f>kopsavilkums!E39</f>
        <v>8169662.3700000001</v>
      </c>
      <c r="I39" s="246">
        <f>'VB 1995-2013'!F1069</f>
        <v>1012644</v>
      </c>
      <c r="J39" s="266">
        <f>kopsavilkums!F39</f>
        <v>1012644</v>
      </c>
      <c r="K39" s="240">
        <f t="shared" si="8"/>
        <v>9182306.370000001</v>
      </c>
      <c r="L39" s="258">
        <f>kopsavilkums!G39</f>
        <v>9182306.370000001</v>
      </c>
      <c r="M39" s="250">
        <v>6130</v>
      </c>
      <c r="N39" s="269">
        <f>kopsavilkums!H39</f>
        <v>6710</v>
      </c>
      <c r="O39" s="240">
        <f t="shared" si="9"/>
        <v>1332.7344812398042</v>
      </c>
      <c r="P39" s="258">
        <f>kopsavilkums!I39</f>
        <v>1217.5353755588674</v>
      </c>
      <c r="Q39" s="246">
        <f t="shared" si="10"/>
        <v>165.194779771615</v>
      </c>
      <c r="R39" s="266">
        <f>kopsavilkums!J39</f>
        <v>150.91564828614008</v>
      </c>
      <c r="S39" s="254">
        <v>496</v>
      </c>
      <c r="T39" s="272">
        <f>kopsavilkums!L39</f>
        <v>496</v>
      </c>
      <c r="U39" s="246">
        <f t="shared" si="11"/>
        <v>16471.093487903225</v>
      </c>
      <c r="V39" s="266">
        <f>kopsavilkums!M39</f>
        <v>16471.093487903225</v>
      </c>
      <c r="W39" s="240">
        <f t="shared" si="12"/>
        <v>2041.6209677419354</v>
      </c>
      <c r="X39" s="258">
        <f>kopsavilkums!N39</f>
        <v>2041.6209677419354</v>
      </c>
    </row>
    <row r="40" spans="1:24" ht="18.75" x14ac:dyDescent="0.25">
      <c r="A40" s="277">
        <v>19</v>
      </c>
      <c r="B40" s="278" t="s">
        <v>2412</v>
      </c>
      <c r="C40" s="240">
        <v>0</v>
      </c>
      <c r="D40" s="258">
        <f>kopsavilkums!C40</f>
        <v>0</v>
      </c>
      <c r="E40" s="246">
        <f>'ES fondi 2000-2013'!F1473</f>
        <v>3376552.8099999996</v>
      </c>
      <c r="F40" s="266">
        <f>kopsavilkums!D40</f>
        <v>3376552.8099999996</v>
      </c>
      <c r="G40" s="240">
        <f t="shared" si="7"/>
        <v>3376552.8099999996</v>
      </c>
      <c r="H40" s="258">
        <f>kopsavilkums!E40</f>
        <v>3376552.8099999996</v>
      </c>
      <c r="I40" s="246">
        <f>'VB 1995-2013'!F1111</f>
        <v>1715735</v>
      </c>
      <c r="J40" s="266">
        <f>kopsavilkums!F40</f>
        <v>1715735</v>
      </c>
      <c r="K40" s="240">
        <f t="shared" si="8"/>
        <v>5092287.8099999996</v>
      </c>
      <c r="L40" s="258">
        <f>kopsavilkums!G40</f>
        <v>5092287.8099999996</v>
      </c>
      <c r="M40" s="250">
        <v>8110</v>
      </c>
      <c r="N40" s="269">
        <f>kopsavilkums!H40</f>
        <v>8215</v>
      </c>
      <c r="O40" s="240">
        <f t="shared" si="9"/>
        <v>416.34436621454989</v>
      </c>
      <c r="P40" s="258">
        <f>kopsavilkums!I40</f>
        <v>411.02286183810099</v>
      </c>
      <c r="Q40" s="246">
        <f t="shared" si="10"/>
        <v>211.55795314426635</v>
      </c>
      <c r="R40" s="266">
        <f>kopsavilkums!J40</f>
        <v>208.85392574558733</v>
      </c>
      <c r="S40" s="254">
        <v>702</v>
      </c>
      <c r="T40" s="272">
        <f>kopsavilkums!L40</f>
        <v>702</v>
      </c>
      <c r="U40" s="246">
        <f t="shared" si="11"/>
        <v>4809.9042877492875</v>
      </c>
      <c r="V40" s="266">
        <f>kopsavilkums!M40</f>
        <v>4809.9042877492875</v>
      </c>
      <c r="W40" s="240">
        <f t="shared" si="12"/>
        <v>2444.0669515669515</v>
      </c>
      <c r="X40" s="258">
        <f>kopsavilkums!N40</f>
        <v>2444.0669515669515</v>
      </c>
    </row>
    <row r="41" spans="1:24" ht="18.75" x14ac:dyDescent="0.25">
      <c r="A41" s="277">
        <v>20</v>
      </c>
      <c r="B41" s="278" t="s">
        <v>2413</v>
      </c>
      <c r="C41" s="240">
        <v>0</v>
      </c>
      <c r="D41" s="258">
        <f>kopsavilkums!C41</f>
        <v>0</v>
      </c>
      <c r="E41" s="246">
        <f>'ES fondi 2000-2013'!F1483</f>
        <v>5656212.5000000009</v>
      </c>
      <c r="F41" s="266">
        <f>kopsavilkums!D41</f>
        <v>5656212.5000000009</v>
      </c>
      <c r="G41" s="240">
        <f t="shared" si="7"/>
        <v>5656212.5000000009</v>
      </c>
      <c r="H41" s="258">
        <f>kopsavilkums!E41</f>
        <v>5656212.5000000009</v>
      </c>
      <c r="I41" s="246">
        <f>'VB 1995-2013'!F1113</f>
        <v>0</v>
      </c>
      <c r="J41" s="266">
        <f>kopsavilkums!F41</f>
        <v>0</v>
      </c>
      <c r="K41" s="240">
        <f t="shared" si="8"/>
        <v>5656212.5000000009</v>
      </c>
      <c r="L41" s="258">
        <f>kopsavilkums!G41</f>
        <v>5656212.5000000009</v>
      </c>
      <c r="M41" s="250">
        <v>6745</v>
      </c>
      <c r="N41" s="269">
        <f>kopsavilkums!H41</f>
        <v>6838</v>
      </c>
      <c r="O41" s="240">
        <f t="shared" si="9"/>
        <v>838.57857672349905</v>
      </c>
      <c r="P41" s="258">
        <f>kopsavilkums!I41</f>
        <v>827.17351564785042</v>
      </c>
      <c r="Q41" s="246">
        <f t="shared" si="10"/>
        <v>0</v>
      </c>
      <c r="R41" s="266">
        <f>kopsavilkums!J41</f>
        <v>0</v>
      </c>
      <c r="S41" s="254">
        <v>81</v>
      </c>
      <c r="T41" s="272">
        <f>kopsavilkums!L41</f>
        <v>81</v>
      </c>
      <c r="U41" s="246">
        <f t="shared" si="11"/>
        <v>69829.78395061729</v>
      </c>
      <c r="V41" s="266">
        <f>kopsavilkums!M41</f>
        <v>69829.78395061729</v>
      </c>
      <c r="W41" s="240">
        <f t="shared" si="12"/>
        <v>0</v>
      </c>
      <c r="X41" s="258">
        <f>kopsavilkums!N41</f>
        <v>0</v>
      </c>
    </row>
    <row r="42" spans="1:24" ht="18.75" x14ac:dyDescent="0.25">
      <c r="A42" s="277">
        <v>21</v>
      </c>
      <c r="B42" s="278" t="s">
        <v>2510</v>
      </c>
      <c r="C42" s="240">
        <v>0</v>
      </c>
      <c r="D42" s="258">
        <f>kopsavilkums!C42</f>
        <v>0</v>
      </c>
      <c r="E42" s="246">
        <f>'ES fondi 2000-2013'!F1536</f>
        <v>23632623.159999996</v>
      </c>
      <c r="F42" s="266">
        <f>kopsavilkums!D42</f>
        <v>30155898.889999989</v>
      </c>
      <c r="G42" s="240">
        <f t="shared" si="7"/>
        <v>23632623.159999996</v>
      </c>
      <c r="H42" s="258">
        <f>kopsavilkums!E42</f>
        <v>30155898.889999989</v>
      </c>
      <c r="I42" s="246">
        <f>'VB 1995-2013'!F1154</f>
        <v>8137517</v>
      </c>
      <c r="J42" s="266">
        <f>kopsavilkums!F42</f>
        <v>8735372</v>
      </c>
      <c r="K42" s="240">
        <f t="shared" si="8"/>
        <v>31770140.159999996</v>
      </c>
      <c r="L42" s="258">
        <f>kopsavilkums!G42</f>
        <v>38891270.889999986</v>
      </c>
      <c r="M42" s="250">
        <v>17937</v>
      </c>
      <c r="N42" s="269">
        <f>kopsavilkums!H42</f>
        <v>19155</v>
      </c>
      <c r="O42" s="240">
        <f t="shared" si="9"/>
        <v>1317.5348809722916</v>
      </c>
      <c r="P42" s="258">
        <f>kopsavilkums!I42</f>
        <v>1574.3095217958753</v>
      </c>
      <c r="Q42" s="246">
        <f t="shared" si="10"/>
        <v>453.67213023359534</v>
      </c>
      <c r="R42" s="266">
        <f>kopsavilkums!J42</f>
        <v>456.03612633777084</v>
      </c>
      <c r="S42" s="254">
        <v>173</v>
      </c>
      <c r="T42" s="272">
        <f>kopsavilkums!L42</f>
        <v>173</v>
      </c>
      <c r="U42" s="246">
        <f t="shared" si="11"/>
        <v>136604.75815028901</v>
      </c>
      <c r="V42" s="266">
        <f>kopsavilkums!M42</f>
        <v>174311.5542774566</v>
      </c>
      <c r="W42" s="240">
        <f t="shared" si="12"/>
        <v>47037.670520231215</v>
      </c>
      <c r="X42" s="258">
        <f>kopsavilkums!N42</f>
        <v>50493.479768786128</v>
      </c>
    </row>
    <row r="43" spans="1:24" ht="18.75" x14ac:dyDescent="0.25">
      <c r="A43" s="277">
        <v>22</v>
      </c>
      <c r="B43" s="278" t="s">
        <v>7603</v>
      </c>
      <c r="C43" s="240">
        <v>0</v>
      </c>
      <c r="D43" s="258">
        <f>kopsavilkums!C43</f>
        <v>0</v>
      </c>
      <c r="E43" s="246">
        <f>'ES fondi 2000-2013'!F1545</f>
        <v>3825399.1500000004</v>
      </c>
      <c r="F43" s="266">
        <f>kopsavilkums!D43</f>
        <v>3825399.1500000004</v>
      </c>
      <c r="G43" s="240">
        <f t="shared" si="7"/>
        <v>3825399.1500000004</v>
      </c>
      <c r="H43" s="258">
        <f>kopsavilkums!E43</f>
        <v>3825399.1500000004</v>
      </c>
      <c r="I43" s="246">
        <f>'VB 1995-2013'!F1169</f>
        <v>3287800</v>
      </c>
      <c r="J43" s="266">
        <f>kopsavilkums!F43</f>
        <v>3287800</v>
      </c>
      <c r="K43" s="240">
        <f t="shared" si="8"/>
        <v>7113199.1500000004</v>
      </c>
      <c r="L43" s="258">
        <f>kopsavilkums!G43</f>
        <v>7113199.1500000004</v>
      </c>
      <c r="M43" s="250">
        <v>2758</v>
      </c>
      <c r="N43" s="269">
        <f>kopsavilkums!H43</f>
        <v>3033</v>
      </c>
      <c r="O43" s="240">
        <f t="shared" si="9"/>
        <v>1387.0192712110227</v>
      </c>
      <c r="P43" s="258">
        <f>kopsavilkums!I43</f>
        <v>1261.2591988130564</v>
      </c>
      <c r="Q43" s="246">
        <f t="shared" si="10"/>
        <v>1192.095721537346</v>
      </c>
      <c r="R43" s="266">
        <f>kopsavilkums!J43</f>
        <v>1084.0092317837125</v>
      </c>
      <c r="S43" s="254">
        <v>190</v>
      </c>
      <c r="T43" s="272">
        <f>kopsavilkums!L43</f>
        <v>190</v>
      </c>
      <c r="U43" s="246">
        <f t="shared" si="11"/>
        <v>20133.679736842107</v>
      </c>
      <c r="V43" s="266">
        <f>kopsavilkums!M43</f>
        <v>20133.679736842107</v>
      </c>
      <c r="W43" s="240">
        <f t="shared" si="12"/>
        <v>17304.21052631579</v>
      </c>
      <c r="X43" s="258">
        <f>kopsavilkums!N43</f>
        <v>17304.21052631579</v>
      </c>
    </row>
    <row r="44" spans="1:24" ht="18.75" x14ac:dyDescent="0.25">
      <c r="A44" s="277">
        <v>23</v>
      </c>
      <c r="B44" s="278" t="s">
        <v>2636</v>
      </c>
      <c r="C44" s="240">
        <v>0</v>
      </c>
      <c r="D44" s="258">
        <f>kopsavilkums!C44</f>
        <v>0</v>
      </c>
      <c r="E44" s="246">
        <f>'ES fondi 2000-2013'!F1556</f>
        <v>467346.7</v>
      </c>
      <c r="F44" s="266">
        <f>kopsavilkums!D44</f>
        <v>467346.7</v>
      </c>
      <c r="G44" s="240">
        <f t="shared" si="7"/>
        <v>467346.7</v>
      </c>
      <c r="H44" s="258">
        <f>kopsavilkums!E44</f>
        <v>467346.7</v>
      </c>
      <c r="I44" s="246">
        <f>'VB 1995-2013'!F1199</f>
        <v>1113660</v>
      </c>
      <c r="J44" s="266">
        <f>kopsavilkums!F44</f>
        <v>1113660</v>
      </c>
      <c r="K44" s="240">
        <f t="shared" si="8"/>
        <v>1581006.7</v>
      </c>
      <c r="L44" s="258">
        <f>kopsavilkums!G44</f>
        <v>1581006.7</v>
      </c>
      <c r="M44" s="250">
        <v>2839</v>
      </c>
      <c r="N44" s="269">
        <f>kopsavilkums!H44</f>
        <v>3166</v>
      </c>
      <c r="O44" s="240">
        <f t="shared" si="9"/>
        <v>164.61666079605496</v>
      </c>
      <c r="P44" s="258">
        <f>kopsavilkums!I44</f>
        <v>147.61424510423248</v>
      </c>
      <c r="Q44" s="246">
        <f t="shared" si="10"/>
        <v>392.27192673476577</v>
      </c>
      <c r="R44" s="266">
        <f>kopsavilkums!J44</f>
        <v>351.7561591914087</v>
      </c>
      <c r="S44" s="254">
        <v>510</v>
      </c>
      <c r="T44" s="272">
        <f>kopsavilkums!L44</f>
        <v>510</v>
      </c>
      <c r="U44" s="246">
        <f t="shared" si="11"/>
        <v>916.36607843137256</v>
      </c>
      <c r="V44" s="266">
        <f>kopsavilkums!M44</f>
        <v>916.36607843137256</v>
      </c>
      <c r="W44" s="240">
        <f t="shared" si="12"/>
        <v>2183.6470588235293</v>
      </c>
      <c r="X44" s="258">
        <f>kopsavilkums!N44</f>
        <v>2183.6470588235293</v>
      </c>
    </row>
    <row r="45" spans="1:24" ht="18.75" x14ac:dyDescent="0.25">
      <c r="A45" s="277">
        <v>24</v>
      </c>
      <c r="B45" s="278" t="s">
        <v>2670</v>
      </c>
      <c r="C45" s="240">
        <v>0</v>
      </c>
      <c r="D45" s="258">
        <f>kopsavilkums!C45</f>
        <v>0</v>
      </c>
      <c r="E45" s="246">
        <f>'ES fondi 2000-2013'!F1614</f>
        <v>7980814.6000000015</v>
      </c>
      <c r="F45" s="266">
        <f>kopsavilkums!D45</f>
        <v>7544238.1100000013</v>
      </c>
      <c r="G45" s="240">
        <f t="shared" si="7"/>
        <v>7980814.6000000015</v>
      </c>
      <c r="H45" s="258">
        <f>kopsavilkums!E45</f>
        <v>7544238.1100000013</v>
      </c>
      <c r="I45" s="246">
        <f>'VB 1995-2013'!F1263</f>
        <v>2679154</v>
      </c>
      <c r="J45" s="266">
        <f>kopsavilkums!F45</f>
        <v>2797430.99</v>
      </c>
      <c r="K45" s="240">
        <f t="shared" si="8"/>
        <v>10659968.600000001</v>
      </c>
      <c r="L45" s="258">
        <f>kopsavilkums!G45</f>
        <v>10341669.100000001</v>
      </c>
      <c r="M45" s="250">
        <v>8134</v>
      </c>
      <c r="N45" s="269">
        <f>kopsavilkums!H45</f>
        <v>8886</v>
      </c>
      <c r="O45" s="240">
        <f t="shared" si="9"/>
        <v>981.16727317433015</v>
      </c>
      <c r="P45" s="258">
        <f>kopsavilkums!I45</f>
        <v>849.00271325680865</v>
      </c>
      <c r="Q45" s="246">
        <f t="shared" si="10"/>
        <v>329.37718219818049</v>
      </c>
      <c r="R45" s="266">
        <f>kopsavilkums!J45</f>
        <v>314.81330069772679</v>
      </c>
      <c r="S45" s="254">
        <v>950</v>
      </c>
      <c r="T45" s="272">
        <f>kopsavilkums!L45</f>
        <v>950</v>
      </c>
      <c r="U45" s="246">
        <f t="shared" si="11"/>
        <v>8400.8574736842129</v>
      </c>
      <c r="V45" s="266">
        <f>kopsavilkums!M45</f>
        <v>7941.3032736842115</v>
      </c>
      <c r="W45" s="240">
        <f t="shared" si="12"/>
        <v>2820.1621052631581</v>
      </c>
      <c r="X45" s="258">
        <f>kopsavilkums!N45</f>
        <v>2944.6642000000002</v>
      </c>
    </row>
    <row r="46" spans="1:24" ht="18.75" x14ac:dyDescent="0.25">
      <c r="A46" s="277">
        <v>25</v>
      </c>
      <c r="B46" s="278" t="s">
        <v>7604</v>
      </c>
      <c r="C46" s="240">
        <v>0</v>
      </c>
      <c r="D46" s="258">
        <f>kopsavilkums!C46</f>
        <v>0</v>
      </c>
      <c r="E46" s="246">
        <f>'ES fondi 2000-2013'!F1699</f>
        <v>15271224.989999996</v>
      </c>
      <c r="F46" s="266">
        <f>kopsavilkums!D46</f>
        <v>15271224.989999996</v>
      </c>
      <c r="G46" s="240">
        <f t="shared" si="7"/>
        <v>15271224.989999996</v>
      </c>
      <c r="H46" s="258">
        <f>kopsavilkums!E46</f>
        <v>15271224.989999996</v>
      </c>
      <c r="I46" s="246">
        <f>'VB 1995-2013'!F1367</f>
        <v>7681649</v>
      </c>
      <c r="J46" s="266">
        <f>kopsavilkums!F46</f>
        <v>7681649</v>
      </c>
      <c r="K46" s="240">
        <f t="shared" si="8"/>
        <v>22952873.989999995</v>
      </c>
      <c r="L46" s="258">
        <f>kopsavilkums!G46</f>
        <v>22952873.989999995</v>
      </c>
      <c r="M46" s="250">
        <v>24701</v>
      </c>
      <c r="N46" s="269">
        <f>kopsavilkums!H46</f>
        <v>26913</v>
      </c>
      <c r="O46" s="240">
        <f t="shared" si="9"/>
        <v>618.24318813003504</v>
      </c>
      <c r="P46" s="258">
        <f>kopsavilkums!I46</f>
        <v>567.42930888418221</v>
      </c>
      <c r="Q46" s="246">
        <f t="shared" si="10"/>
        <v>310.98534472288571</v>
      </c>
      <c r="R46" s="266">
        <f>kopsavilkums!J46</f>
        <v>285.42522201166724</v>
      </c>
      <c r="S46" s="254">
        <v>1876</v>
      </c>
      <c r="T46" s="272">
        <f>kopsavilkums!L46</f>
        <v>1876</v>
      </c>
      <c r="U46" s="246">
        <f t="shared" si="11"/>
        <v>8140.3118283582071</v>
      </c>
      <c r="V46" s="266">
        <f>kopsavilkums!M46</f>
        <v>8140.3118283582071</v>
      </c>
      <c r="W46" s="240">
        <f t="shared" si="12"/>
        <v>4094.695628997868</v>
      </c>
      <c r="X46" s="258">
        <f>kopsavilkums!N46</f>
        <v>4094.695628997868</v>
      </c>
    </row>
    <row r="47" spans="1:24" ht="18.75" x14ac:dyDescent="0.25">
      <c r="A47" s="277">
        <v>26</v>
      </c>
      <c r="B47" s="278" t="s">
        <v>2923</v>
      </c>
      <c r="C47" s="240">
        <v>0</v>
      </c>
      <c r="D47" s="258">
        <f>kopsavilkums!C47</f>
        <v>0</v>
      </c>
      <c r="E47" s="246">
        <f>'ES fondi 2000-2013'!F1772</f>
        <v>15659766.472502522</v>
      </c>
      <c r="F47" s="266">
        <f>kopsavilkums!D47</f>
        <v>4818108.8278340008</v>
      </c>
      <c r="G47" s="240">
        <f t="shared" si="7"/>
        <v>15659766.472502522</v>
      </c>
      <c r="H47" s="258">
        <f>kopsavilkums!E47</f>
        <v>4818108.8278340008</v>
      </c>
      <c r="I47" s="246">
        <f>'VB 1995-2013'!F1425</f>
        <v>6366828</v>
      </c>
      <c r="J47" s="266">
        <f>kopsavilkums!F47</f>
        <v>6366828</v>
      </c>
      <c r="K47" s="240">
        <f t="shared" si="8"/>
        <v>22026594.472502522</v>
      </c>
      <c r="L47" s="258">
        <f>kopsavilkums!G47</f>
        <v>11184936.827834001</v>
      </c>
      <c r="M47" s="250">
        <v>21848</v>
      </c>
      <c r="N47" s="269">
        <f>kopsavilkums!H47</f>
        <v>23532</v>
      </c>
      <c r="O47" s="240">
        <f t="shared" si="9"/>
        <v>716.75972503215496</v>
      </c>
      <c r="P47" s="258">
        <f>kopsavilkums!I47</f>
        <v>204.74710300161485</v>
      </c>
      <c r="Q47" s="246">
        <f t="shared" si="10"/>
        <v>291.41468326620287</v>
      </c>
      <c r="R47" s="266">
        <f>kopsavilkums!J47</f>
        <v>270.56042835288116</v>
      </c>
      <c r="S47" s="254">
        <v>888</v>
      </c>
      <c r="T47" s="272">
        <f>kopsavilkums!L47</f>
        <v>888</v>
      </c>
      <c r="U47" s="246">
        <f t="shared" si="11"/>
        <v>17634.872153719058</v>
      </c>
      <c r="V47" s="266">
        <f>kopsavilkums!M47</f>
        <v>5425.7982295427937</v>
      </c>
      <c r="W47" s="240">
        <f t="shared" si="12"/>
        <v>7169.8513513513517</v>
      </c>
      <c r="X47" s="258">
        <f>kopsavilkums!N47</f>
        <v>7169.8513513513517</v>
      </c>
    </row>
    <row r="48" spans="1:24" ht="18.75" x14ac:dyDescent="0.25">
      <c r="A48" s="277">
        <v>27</v>
      </c>
      <c r="B48" s="278" t="s">
        <v>2924</v>
      </c>
      <c r="C48" s="240">
        <v>0</v>
      </c>
      <c r="D48" s="258">
        <f>kopsavilkums!C48</f>
        <v>0</v>
      </c>
      <c r="E48" s="246">
        <f>'ES fondi 2000-2013'!F1791</f>
        <v>2734496.4399999995</v>
      </c>
      <c r="F48" s="266">
        <f>kopsavilkums!D48</f>
        <v>2734496.4399999995</v>
      </c>
      <c r="G48" s="240">
        <f t="shared" si="7"/>
        <v>2734496.4399999995</v>
      </c>
      <c r="H48" s="258">
        <f>kopsavilkums!E48</f>
        <v>2734496.4399999995</v>
      </c>
      <c r="I48" s="246">
        <f>'VB 1995-2013'!F1452</f>
        <v>1069630</v>
      </c>
      <c r="J48" s="266">
        <f>kopsavilkums!F48</f>
        <v>1069630</v>
      </c>
      <c r="K48" s="240">
        <f t="shared" si="8"/>
        <v>3804126.4399999995</v>
      </c>
      <c r="L48" s="258">
        <f>kopsavilkums!G48</f>
        <v>3804126.4399999995</v>
      </c>
      <c r="M48" s="250">
        <v>4195</v>
      </c>
      <c r="N48" s="269">
        <f>kopsavilkums!H48</f>
        <v>4638</v>
      </c>
      <c r="O48" s="240">
        <f t="shared" si="9"/>
        <v>651.84658879618576</v>
      </c>
      <c r="P48" s="258">
        <f>kopsavilkums!I48</f>
        <v>589.58526088831377</v>
      </c>
      <c r="Q48" s="246">
        <f t="shared" si="10"/>
        <v>254.97735399284863</v>
      </c>
      <c r="R48" s="266">
        <f>kopsavilkums!J48</f>
        <v>230.62311341095301</v>
      </c>
      <c r="S48" s="254">
        <v>675</v>
      </c>
      <c r="T48" s="272">
        <f>kopsavilkums!L48</f>
        <v>675</v>
      </c>
      <c r="U48" s="246">
        <f t="shared" si="11"/>
        <v>4051.1058370370361</v>
      </c>
      <c r="V48" s="266">
        <f>kopsavilkums!M48</f>
        <v>4051.1058370370361</v>
      </c>
      <c r="W48" s="240">
        <f t="shared" si="12"/>
        <v>1584.6370370370371</v>
      </c>
      <c r="X48" s="258">
        <f>kopsavilkums!N48</f>
        <v>1584.6370370370371</v>
      </c>
    </row>
    <row r="49" spans="1:24" ht="18.75" x14ac:dyDescent="0.25">
      <c r="A49" s="277">
        <v>28</v>
      </c>
      <c r="B49" s="278" t="s">
        <v>7605</v>
      </c>
      <c r="C49" s="240">
        <v>0</v>
      </c>
      <c r="D49" s="258">
        <f>kopsavilkums!C49</f>
        <v>0</v>
      </c>
      <c r="E49" s="246">
        <f>'ES fondi 2000-2013'!F1812</f>
        <v>1508491.05</v>
      </c>
      <c r="F49" s="266">
        <f>kopsavilkums!D49</f>
        <v>1508491.05</v>
      </c>
      <c r="G49" s="240">
        <f t="shared" si="7"/>
        <v>1508491.05</v>
      </c>
      <c r="H49" s="258">
        <f>kopsavilkums!E49</f>
        <v>1508491.05</v>
      </c>
      <c r="I49" s="246">
        <f>'VB 1995-2013'!F1487</f>
        <v>1317538</v>
      </c>
      <c r="J49" s="266">
        <f>kopsavilkums!F49</f>
        <v>1317538</v>
      </c>
      <c r="K49" s="240">
        <f t="shared" si="8"/>
        <v>2826029.05</v>
      </c>
      <c r="L49" s="258">
        <f>kopsavilkums!G49</f>
        <v>2826029.05</v>
      </c>
      <c r="M49" s="250">
        <v>2998</v>
      </c>
      <c r="N49" s="269">
        <f>kopsavilkums!H49</f>
        <v>3264</v>
      </c>
      <c r="O49" s="240">
        <f t="shared" si="9"/>
        <v>503.16579386257507</v>
      </c>
      <c r="P49" s="258">
        <f>kopsavilkums!I49</f>
        <v>462.16024816176474</v>
      </c>
      <c r="Q49" s="246">
        <f t="shared" si="10"/>
        <v>439.47231487658439</v>
      </c>
      <c r="R49" s="266">
        <f>kopsavilkums!J49</f>
        <v>403.65747549019608</v>
      </c>
      <c r="S49" s="254">
        <v>320</v>
      </c>
      <c r="T49" s="272">
        <f>kopsavilkums!L49</f>
        <v>320</v>
      </c>
      <c r="U49" s="246">
        <f t="shared" si="11"/>
        <v>4714.0345312500003</v>
      </c>
      <c r="V49" s="266">
        <f>kopsavilkums!M49</f>
        <v>4714.0345312500003</v>
      </c>
      <c r="W49" s="240">
        <f t="shared" si="12"/>
        <v>4117.3062499999996</v>
      </c>
      <c r="X49" s="258">
        <f>kopsavilkums!N49</f>
        <v>4117.3062499999996</v>
      </c>
    </row>
    <row r="50" spans="1:24" ht="18.75" x14ac:dyDescent="0.25">
      <c r="A50" s="277">
        <v>29</v>
      </c>
      <c r="B50" s="278" t="s">
        <v>7606</v>
      </c>
      <c r="C50" s="240">
        <v>0</v>
      </c>
      <c r="D50" s="258">
        <f>kopsavilkums!C50</f>
        <v>0</v>
      </c>
      <c r="E50" s="246">
        <f>'ES fondi 2000-2013'!F1858</f>
        <v>3970132.16</v>
      </c>
      <c r="F50" s="266">
        <f>kopsavilkums!D50</f>
        <v>3534123.74</v>
      </c>
      <c r="G50" s="240">
        <f t="shared" si="7"/>
        <v>3970132.16</v>
      </c>
      <c r="H50" s="258">
        <f>kopsavilkums!E50</f>
        <v>3534123.74</v>
      </c>
      <c r="I50" s="246">
        <f>'VB 1995-2013'!F1506</f>
        <v>691000</v>
      </c>
      <c r="J50" s="266">
        <f>kopsavilkums!F50</f>
        <v>691000</v>
      </c>
      <c r="K50" s="240">
        <f t="shared" si="8"/>
        <v>4661132.16</v>
      </c>
      <c r="L50" s="258">
        <f>kopsavilkums!G50</f>
        <v>4225123.74</v>
      </c>
      <c r="M50" s="250">
        <v>7437</v>
      </c>
      <c r="N50" s="269">
        <f>kopsavilkums!H50</f>
        <v>7870</v>
      </c>
      <c r="O50" s="240">
        <f t="shared" si="9"/>
        <v>533.83517009546858</v>
      </c>
      <c r="P50" s="258">
        <f>kopsavilkums!I50</f>
        <v>449.06273697585772</v>
      </c>
      <c r="Q50" s="246">
        <f t="shared" si="10"/>
        <v>92.913809331719776</v>
      </c>
      <c r="R50" s="266">
        <f>kopsavilkums!J50</f>
        <v>87.801778907242692</v>
      </c>
      <c r="S50" s="254">
        <v>396</v>
      </c>
      <c r="T50" s="272">
        <f>kopsavilkums!L50</f>
        <v>396</v>
      </c>
      <c r="U50" s="246">
        <f t="shared" si="11"/>
        <v>10025.586262626262</v>
      </c>
      <c r="V50" s="266">
        <f>kopsavilkums!M50</f>
        <v>8924.5548989898998</v>
      </c>
      <c r="W50" s="240">
        <f t="shared" si="12"/>
        <v>1744.9494949494949</v>
      </c>
      <c r="X50" s="258">
        <f>kopsavilkums!N50</f>
        <v>1744.9494949494949</v>
      </c>
    </row>
    <row r="51" spans="1:24" ht="18.75" x14ac:dyDescent="0.25">
      <c r="A51" s="277">
        <v>30</v>
      </c>
      <c r="B51" s="278" t="s">
        <v>7607</v>
      </c>
      <c r="C51" s="240">
        <v>0</v>
      </c>
      <c r="D51" s="258">
        <f>kopsavilkums!C51</f>
        <v>0</v>
      </c>
      <c r="E51" s="246">
        <f>'ES fondi 2000-2013'!F1870</f>
        <v>5489533.9799999995</v>
      </c>
      <c r="F51" s="266">
        <f>kopsavilkums!D51</f>
        <v>5489533.9799999995</v>
      </c>
      <c r="G51" s="240">
        <f t="shared" si="7"/>
        <v>5489533.9799999995</v>
      </c>
      <c r="H51" s="258">
        <f>kopsavilkums!E51</f>
        <v>5489533.9799999995</v>
      </c>
      <c r="I51" s="246">
        <f>'VB 1995-2013'!F1524</f>
        <v>1184000</v>
      </c>
      <c r="J51" s="266">
        <f>kopsavilkums!F51</f>
        <v>1184000</v>
      </c>
      <c r="K51" s="240">
        <f t="shared" si="8"/>
        <v>6673533.9799999995</v>
      </c>
      <c r="L51" s="258">
        <f>kopsavilkums!G51</f>
        <v>6673533.9799999995</v>
      </c>
      <c r="M51" s="250">
        <v>3146</v>
      </c>
      <c r="N51" s="269">
        <f>kopsavilkums!H51</f>
        <v>3399</v>
      </c>
      <c r="O51" s="240">
        <f t="shared" si="9"/>
        <v>1744.9249777495231</v>
      </c>
      <c r="P51" s="258">
        <f>kopsavilkums!I51</f>
        <v>1615.0438305383934</v>
      </c>
      <c r="Q51" s="246">
        <f t="shared" si="10"/>
        <v>376.35092180546724</v>
      </c>
      <c r="R51" s="266">
        <f>kopsavilkums!J51</f>
        <v>348.33774639599881</v>
      </c>
      <c r="S51" s="254">
        <v>379</v>
      </c>
      <c r="T51" s="272">
        <f>kopsavilkums!L51</f>
        <v>379</v>
      </c>
      <c r="U51" s="246">
        <f t="shared" si="11"/>
        <v>14484.258522427439</v>
      </c>
      <c r="V51" s="266">
        <f>kopsavilkums!M51</f>
        <v>14484.258522427439</v>
      </c>
      <c r="W51" s="240">
        <f t="shared" si="12"/>
        <v>3124.0105540897098</v>
      </c>
      <c r="X51" s="258">
        <f>kopsavilkums!N51</f>
        <v>3124.0105540897098</v>
      </c>
    </row>
    <row r="52" spans="1:24" ht="18.75" x14ac:dyDescent="0.25">
      <c r="A52" s="277">
        <v>31</v>
      </c>
      <c r="B52" s="278" t="s">
        <v>7608</v>
      </c>
      <c r="C52" s="240">
        <v>0</v>
      </c>
      <c r="D52" s="258">
        <f>kopsavilkums!C52</f>
        <v>0</v>
      </c>
      <c r="E52" s="246">
        <f>'ES fondi 2000-2013'!F1875</f>
        <v>7725940.8499999996</v>
      </c>
      <c r="F52" s="266">
        <f>kopsavilkums!D52</f>
        <v>7725940.8499999996</v>
      </c>
      <c r="G52" s="240">
        <f t="shared" si="7"/>
        <v>7725940.8499999996</v>
      </c>
      <c r="H52" s="258">
        <f>kopsavilkums!E52</f>
        <v>7725940.8499999996</v>
      </c>
      <c r="I52" s="246">
        <f>'VB 1995-2013'!F1527</f>
        <v>41990</v>
      </c>
      <c r="J52" s="266">
        <f>kopsavilkums!F52</f>
        <v>41990</v>
      </c>
      <c r="K52" s="240">
        <f t="shared" si="8"/>
        <v>7767930.8499999996</v>
      </c>
      <c r="L52" s="258">
        <f>kopsavilkums!G52</f>
        <v>7767930.8499999996</v>
      </c>
      <c r="M52" s="250">
        <v>7804</v>
      </c>
      <c r="N52" s="269">
        <f>kopsavilkums!H52</f>
        <v>7821</v>
      </c>
      <c r="O52" s="240">
        <f t="shared" si="9"/>
        <v>989.99754613018956</v>
      </c>
      <c r="P52" s="258">
        <f>kopsavilkums!I52</f>
        <v>987.84565272982991</v>
      </c>
      <c r="Q52" s="246">
        <f t="shared" si="10"/>
        <v>5.3805740645822659</v>
      </c>
      <c r="R52" s="266">
        <f>kopsavilkums!J52</f>
        <v>5.3688786600179004</v>
      </c>
      <c r="S52" s="254">
        <v>152</v>
      </c>
      <c r="T52" s="272">
        <f>kopsavilkums!L52</f>
        <v>152</v>
      </c>
      <c r="U52" s="246">
        <f t="shared" si="11"/>
        <v>50828.558223684209</v>
      </c>
      <c r="V52" s="266">
        <f>kopsavilkums!M52</f>
        <v>50828.558223684209</v>
      </c>
      <c r="W52" s="240">
        <f t="shared" si="12"/>
        <v>276.25</v>
      </c>
      <c r="X52" s="258">
        <f>kopsavilkums!N52</f>
        <v>276.25</v>
      </c>
    </row>
    <row r="53" spans="1:24" ht="18.75" x14ac:dyDescent="0.25">
      <c r="A53" s="277">
        <v>32</v>
      </c>
      <c r="B53" s="278" t="s">
        <v>7609</v>
      </c>
      <c r="C53" s="240">
        <v>0</v>
      </c>
      <c r="D53" s="258">
        <f>kopsavilkums!C53</f>
        <v>0</v>
      </c>
      <c r="E53" s="246">
        <f>'ES fondi 2000-2013'!F1900</f>
        <v>5179948.7599999988</v>
      </c>
      <c r="F53" s="266">
        <f>kopsavilkums!D53</f>
        <v>5179948.7599999988</v>
      </c>
      <c r="G53" s="240">
        <f t="shared" si="7"/>
        <v>5179948.7599999988</v>
      </c>
      <c r="H53" s="258">
        <f>kopsavilkums!E53</f>
        <v>5179948.7599999988</v>
      </c>
      <c r="I53" s="246">
        <f>'VB 1995-2013'!F1563</f>
        <v>3216309</v>
      </c>
      <c r="J53" s="266">
        <f>kopsavilkums!F53</f>
        <v>3216309</v>
      </c>
      <c r="K53" s="240">
        <f t="shared" si="8"/>
        <v>8396257.7599999979</v>
      </c>
      <c r="L53" s="258">
        <f>kopsavilkums!G53</f>
        <v>8396257.7599999979</v>
      </c>
      <c r="M53" s="250">
        <v>9205</v>
      </c>
      <c r="N53" s="269">
        <f>kopsavilkums!H53</f>
        <v>10000</v>
      </c>
      <c r="O53" s="240">
        <f t="shared" si="9"/>
        <v>562.7320760456272</v>
      </c>
      <c r="P53" s="258">
        <f>kopsavilkums!I53</f>
        <v>517.99487599999986</v>
      </c>
      <c r="Q53" s="246">
        <f t="shared" si="10"/>
        <v>349.40890820206408</v>
      </c>
      <c r="R53" s="266">
        <f>kopsavilkums!J53</f>
        <v>321.6309</v>
      </c>
      <c r="S53" s="254">
        <v>490</v>
      </c>
      <c r="T53" s="272">
        <f>kopsavilkums!L53</f>
        <v>490</v>
      </c>
      <c r="U53" s="246">
        <f t="shared" si="11"/>
        <v>10571.323999999997</v>
      </c>
      <c r="V53" s="266">
        <f>kopsavilkums!M53</f>
        <v>10571.323999999997</v>
      </c>
      <c r="W53" s="240">
        <f t="shared" si="12"/>
        <v>6563.8959183673469</v>
      </c>
      <c r="X53" s="258">
        <f>kopsavilkums!N53</f>
        <v>6563.8959183673469</v>
      </c>
    </row>
    <row r="54" spans="1:24" ht="18.75" x14ac:dyDescent="0.25">
      <c r="A54" s="277">
        <v>33</v>
      </c>
      <c r="B54" s="278" t="s">
        <v>7610</v>
      </c>
      <c r="C54" s="240">
        <v>0</v>
      </c>
      <c r="D54" s="258">
        <f>kopsavilkums!C54</f>
        <v>0</v>
      </c>
      <c r="E54" s="246">
        <f>'ES fondi 2000-2013'!F1983</f>
        <v>13616148.17</v>
      </c>
      <c r="F54" s="266">
        <f>kopsavilkums!D54</f>
        <v>15739565.589999998</v>
      </c>
      <c r="G54" s="240">
        <f t="shared" si="7"/>
        <v>13616148.17</v>
      </c>
      <c r="H54" s="258">
        <f>kopsavilkums!E54</f>
        <v>15739565.589999998</v>
      </c>
      <c r="I54" s="246">
        <f>'VB 1995-2013'!F1728</f>
        <v>7487430</v>
      </c>
      <c r="J54" s="266">
        <f>kopsavilkums!F54</f>
        <v>7895431</v>
      </c>
      <c r="K54" s="240">
        <f t="shared" si="8"/>
        <v>21103578.170000002</v>
      </c>
      <c r="L54" s="258">
        <f>kopsavilkums!G54</f>
        <v>23634996.589999996</v>
      </c>
      <c r="M54" s="250">
        <v>22463</v>
      </c>
      <c r="N54" s="269">
        <f>kopsavilkums!H54</f>
        <v>24311</v>
      </c>
      <c r="O54" s="240">
        <f t="shared" si="9"/>
        <v>606.15893558295863</v>
      </c>
      <c r="P54" s="258">
        <f>kopsavilkums!I54</f>
        <v>647.4256752087532</v>
      </c>
      <c r="Q54" s="246">
        <f t="shared" si="10"/>
        <v>333.32279748920445</v>
      </c>
      <c r="R54" s="266">
        <f>kopsavilkums!J54</f>
        <v>324.76784171774096</v>
      </c>
      <c r="S54" s="254">
        <v>1872</v>
      </c>
      <c r="T54" s="272">
        <f>kopsavilkums!L54</f>
        <v>1872</v>
      </c>
      <c r="U54" s="246">
        <f t="shared" si="11"/>
        <v>7273.5834241452994</v>
      </c>
      <c r="V54" s="266">
        <f>kopsavilkums!M54</f>
        <v>8407.8876014957259</v>
      </c>
      <c r="W54" s="240">
        <f t="shared" si="12"/>
        <v>3999.6955128205127</v>
      </c>
      <c r="X54" s="258">
        <f>kopsavilkums!N54</f>
        <v>4217.6447649572647</v>
      </c>
    </row>
    <row r="55" spans="1:24" ht="18.75" x14ac:dyDescent="0.25">
      <c r="A55" s="277">
        <v>34</v>
      </c>
      <c r="B55" s="278" t="s">
        <v>7611</v>
      </c>
      <c r="C55" s="240">
        <v>0</v>
      </c>
      <c r="D55" s="258">
        <f>kopsavilkums!C55</f>
        <v>0</v>
      </c>
      <c r="E55" s="246">
        <f>'ES fondi 2000-2013'!F2001</f>
        <v>5487171.8999999994</v>
      </c>
      <c r="F55" s="266">
        <f>kopsavilkums!D55</f>
        <v>5487171.8999999994</v>
      </c>
      <c r="G55" s="240">
        <f t="shared" si="7"/>
        <v>5487171.8999999994</v>
      </c>
      <c r="H55" s="258">
        <f>kopsavilkums!E55</f>
        <v>5487171.8999999994</v>
      </c>
      <c r="I55" s="246">
        <f>'VB 1995-2013'!F1743</f>
        <v>500715</v>
      </c>
      <c r="J55" s="266">
        <f>kopsavilkums!F55</f>
        <v>500715</v>
      </c>
      <c r="K55" s="240">
        <f t="shared" si="8"/>
        <v>5987886.8999999994</v>
      </c>
      <c r="L55" s="258">
        <f>kopsavilkums!G55</f>
        <v>5987886.8999999994</v>
      </c>
      <c r="M55" s="250">
        <v>8947</v>
      </c>
      <c r="N55" s="269">
        <f>kopsavilkums!H55</f>
        <v>9600</v>
      </c>
      <c r="O55" s="240">
        <f t="shared" si="9"/>
        <v>613.29740695205089</v>
      </c>
      <c r="P55" s="258">
        <f>kopsavilkums!I55</f>
        <v>571.5804062499999</v>
      </c>
      <c r="Q55" s="246">
        <f t="shared" si="10"/>
        <v>55.964569129317091</v>
      </c>
      <c r="R55" s="266">
        <f>kopsavilkums!J55</f>
        <v>52.157812499999999</v>
      </c>
      <c r="S55" s="254">
        <v>312</v>
      </c>
      <c r="T55" s="272">
        <f>kopsavilkums!L55</f>
        <v>312</v>
      </c>
      <c r="U55" s="246">
        <f t="shared" si="11"/>
        <v>17587.089423076923</v>
      </c>
      <c r="V55" s="266">
        <f>kopsavilkums!M55</f>
        <v>17587.089423076923</v>
      </c>
      <c r="W55" s="240">
        <f t="shared" si="12"/>
        <v>1604.8557692307693</v>
      </c>
      <c r="X55" s="258">
        <f>kopsavilkums!N55</f>
        <v>1604.8557692307693</v>
      </c>
    </row>
    <row r="56" spans="1:24" ht="18.75" x14ac:dyDescent="0.25">
      <c r="A56" s="277">
        <v>35</v>
      </c>
      <c r="B56" s="278" t="s">
        <v>7612</v>
      </c>
      <c r="C56" s="240">
        <v>0</v>
      </c>
      <c r="D56" s="258">
        <f>kopsavilkums!C56</f>
        <v>0</v>
      </c>
      <c r="E56" s="246">
        <f>'ES fondi 2000-2013'!F2011</f>
        <v>7770462.29</v>
      </c>
      <c r="F56" s="266">
        <f>kopsavilkums!D56</f>
        <v>7770462.29</v>
      </c>
      <c r="G56" s="240">
        <f t="shared" si="7"/>
        <v>7770462.29</v>
      </c>
      <c r="H56" s="258">
        <f>kopsavilkums!E56</f>
        <v>7770462.29</v>
      </c>
      <c r="I56" s="246">
        <f>'VB 1995-2013'!F1745</f>
        <v>12000</v>
      </c>
      <c r="J56" s="266">
        <f>kopsavilkums!F56</f>
        <v>12000</v>
      </c>
      <c r="K56" s="240">
        <f t="shared" si="8"/>
        <v>7782462.29</v>
      </c>
      <c r="L56" s="258">
        <f>kopsavilkums!G56</f>
        <v>7782462.29</v>
      </c>
      <c r="M56" s="250">
        <v>8821</v>
      </c>
      <c r="N56" s="269">
        <f>kopsavilkums!H56</f>
        <v>9088</v>
      </c>
      <c r="O56" s="240">
        <f t="shared" si="9"/>
        <v>880.9049189434304</v>
      </c>
      <c r="P56" s="258">
        <f>kopsavilkums!I56</f>
        <v>855.02445972711268</v>
      </c>
      <c r="Q56" s="246">
        <f t="shared" si="10"/>
        <v>1.360389978460492</v>
      </c>
      <c r="R56" s="266">
        <f>kopsavilkums!J56</f>
        <v>1.3204225352112675</v>
      </c>
      <c r="S56" s="254">
        <v>131</v>
      </c>
      <c r="T56" s="272">
        <f>kopsavilkums!L56</f>
        <v>131</v>
      </c>
      <c r="U56" s="246">
        <f t="shared" si="11"/>
        <v>59316.50603053435</v>
      </c>
      <c r="V56" s="266">
        <f>kopsavilkums!M56</f>
        <v>59316.50603053435</v>
      </c>
      <c r="W56" s="240">
        <f t="shared" si="12"/>
        <v>91.603053435114504</v>
      </c>
      <c r="X56" s="258">
        <f>kopsavilkums!N56</f>
        <v>91.603053435114504</v>
      </c>
    </row>
    <row r="57" spans="1:24" ht="18.75" x14ac:dyDescent="0.25">
      <c r="A57" s="277">
        <v>36</v>
      </c>
      <c r="B57" s="278" t="s">
        <v>7613</v>
      </c>
      <c r="C57" s="240">
        <v>0</v>
      </c>
      <c r="D57" s="258">
        <f>kopsavilkums!C57</f>
        <v>0</v>
      </c>
      <c r="E57" s="246">
        <f>'ES fondi 2000-2013'!F2040</f>
        <v>6661236.330000001</v>
      </c>
      <c r="F57" s="266">
        <f>kopsavilkums!D57</f>
        <v>6661236.330000001</v>
      </c>
      <c r="G57" s="240">
        <f t="shared" si="7"/>
        <v>6661236.330000001</v>
      </c>
      <c r="H57" s="258">
        <f>kopsavilkums!E57</f>
        <v>6661236.330000001</v>
      </c>
      <c r="I57" s="246">
        <f>'VB 1995-2013'!F1815</f>
        <v>2557604</v>
      </c>
      <c r="J57" s="266">
        <f>kopsavilkums!F57</f>
        <v>2557604</v>
      </c>
      <c r="K57" s="240">
        <f t="shared" si="8"/>
        <v>9218840.3300000019</v>
      </c>
      <c r="L57" s="258">
        <f>kopsavilkums!G57</f>
        <v>9218840.3300000019</v>
      </c>
      <c r="M57" s="250">
        <v>7877</v>
      </c>
      <c r="N57" s="269">
        <f>kopsavilkums!H57</f>
        <v>8699</v>
      </c>
      <c r="O57" s="240">
        <f t="shared" si="9"/>
        <v>845.65651009267503</v>
      </c>
      <c r="P57" s="258">
        <f>kopsavilkums!I57</f>
        <v>765.74736521439263</v>
      </c>
      <c r="Q57" s="246">
        <f t="shared" si="10"/>
        <v>324.69264948584487</v>
      </c>
      <c r="R57" s="266">
        <f>kopsavilkums!J57</f>
        <v>294.01126566271984</v>
      </c>
      <c r="S57" s="254">
        <v>647</v>
      </c>
      <c r="T57" s="272">
        <f>kopsavilkums!L57</f>
        <v>647</v>
      </c>
      <c r="U57" s="246">
        <f t="shared" si="11"/>
        <v>10295.573925811439</v>
      </c>
      <c r="V57" s="266">
        <f>kopsavilkums!M57</f>
        <v>10295.573925811439</v>
      </c>
      <c r="W57" s="240">
        <f t="shared" si="12"/>
        <v>3953.0200927357032</v>
      </c>
      <c r="X57" s="258">
        <f>kopsavilkums!N57</f>
        <v>3953.0200927357032</v>
      </c>
    </row>
    <row r="58" spans="1:24" ht="18.75" x14ac:dyDescent="0.25">
      <c r="A58" s="277">
        <v>37</v>
      </c>
      <c r="B58" s="278" t="s">
        <v>7614</v>
      </c>
      <c r="C58" s="240">
        <v>0</v>
      </c>
      <c r="D58" s="258">
        <f>kopsavilkums!C58</f>
        <v>0</v>
      </c>
      <c r="E58" s="246">
        <f>'ES fondi 2000-2013'!F2061</f>
        <v>4714862.33</v>
      </c>
      <c r="F58" s="266">
        <f>kopsavilkums!D58</f>
        <v>5871955.9800000004</v>
      </c>
      <c r="G58" s="240">
        <f t="shared" si="7"/>
        <v>4714862.33</v>
      </c>
      <c r="H58" s="258">
        <f>kopsavilkums!E58</f>
        <v>5871955.9800000004</v>
      </c>
      <c r="I58" s="246">
        <f>'VB 1995-2013'!F1824</f>
        <v>463408</v>
      </c>
      <c r="J58" s="266">
        <f>kopsavilkums!F58</f>
        <v>463408</v>
      </c>
      <c r="K58" s="240">
        <f t="shared" si="8"/>
        <v>5178270.33</v>
      </c>
      <c r="L58" s="258">
        <f>kopsavilkums!G58</f>
        <v>6335363.9800000004</v>
      </c>
      <c r="M58" s="250">
        <v>7832</v>
      </c>
      <c r="N58" s="269">
        <f>kopsavilkums!H58</f>
        <v>8422</v>
      </c>
      <c r="O58" s="240">
        <f t="shared" si="9"/>
        <v>601.99978677221657</v>
      </c>
      <c r="P58" s="258">
        <f>kopsavilkums!I58</f>
        <v>697.21633578722401</v>
      </c>
      <c r="Q58" s="246">
        <f t="shared" si="10"/>
        <v>59.168539325842694</v>
      </c>
      <c r="R58" s="266">
        <f>kopsavilkums!J58</f>
        <v>55.023509855141299</v>
      </c>
      <c r="S58" s="254">
        <v>112</v>
      </c>
      <c r="T58" s="272">
        <f>kopsavilkums!L58</f>
        <v>112</v>
      </c>
      <c r="U58" s="246">
        <f t="shared" si="11"/>
        <v>42096.985089285714</v>
      </c>
      <c r="V58" s="266">
        <f>kopsavilkums!M58</f>
        <v>52428.178392857146</v>
      </c>
      <c r="W58" s="240">
        <f t="shared" si="12"/>
        <v>4137.5714285714284</v>
      </c>
      <c r="X58" s="258">
        <f>kopsavilkums!N58</f>
        <v>4137.5714285714284</v>
      </c>
    </row>
    <row r="59" spans="1:24" ht="18.75" x14ac:dyDescent="0.25">
      <c r="A59" s="277">
        <v>38</v>
      </c>
      <c r="B59" s="278" t="s">
        <v>7615</v>
      </c>
      <c r="C59" s="240">
        <v>0</v>
      </c>
      <c r="D59" s="258">
        <f>kopsavilkums!C59</f>
        <v>0</v>
      </c>
      <c r="E59" s="246">
        <f>'ES fondi 2000-2013'!F2091</f>
        <v>2118954.6100000003</v>
      </c>
      <c r="F59" s="266">
        <f>kopsavilkums!D59</f>
        <v>6047202.0499999998</v>
      </c>
      <c r="G59" s="240">
        <f t="shared" si="7"/>
        <v>2118954.6100000003</v>
      </c>
      <c r="H59" s="258">
        <f>kopsavilkums!E59</f>
        <v>6047202.0499999998</v>
      </c>
      <c r="I59" s="246">
        <f>'VB 1995-2013'!F1893</f>
        <v>1047378</v>
      </c>
      <c r="J59" s="266">
        <f>kopsavilkums!F59</f>
        <v>1393347.8699999999</v>
      </c>
      <c r="K59" s="240">
        <f t="shared" si="8"/>
        <v>3166332.6100000003</v>
      </c>
      <c r="L59" s="258">
        <f>kopsavilkums!G59</f>
        <v>7440549.9199999999</v>
      </c>
      <c r="M59" s="250">
        <v>5693</v>
      </c>
      <c r="N59" s="269">
        <f>kopsavilkums!H59</f>
        <v>6350</v>
      </c>
      <c r="O59" s="240">
        <f t="shared" si="9"/>
        <v>372.20351484278945</v>
      </c>
      <c r="P59" s="258">
        <f>kopsavilkums!I59</f>
        <v>952.31528346456685</v>
      </c>
      <c r="Q59" s="246">
        <f t="shared" si="10"/>
        <v>183.97646232215001</v>
      </c>
      <c r="R59" s="266">
        <f>kopsavilkums!J59</f>
        <v>219.4248614173228</v>
      </c>
      <c r="S59" s="254">
        <v>684</v>
      </c>
      <c r="T59" s="272">
        <f>kopsavilkums!L59</f>
        <v>684</v>
      </c>
      <c r="U59" s="246">
        <f t="shared" si="11"/>
        <v>3097.8868567251466</v>
      </c>
      <c r="V59" s="266">
        <f>kopsavilkums!M59</f>
        <v>8840.9386695906433</v>
      </c>
      <c r="W59" s="240">
        <f t="shared" si="12"/>
        <v>1531.2543859649122</v>
      </c>
      <c r="X59" s="258">
        <f>kopsavilkums!N59</f>
        <v>2037.058289473684</v>
      </c>
    </row>
    <row r="60" spans="1:24" ht="18.75" x14ac:dyDescent="0.25">
      <c r="A60" s="277">
        <v>39</v>
      </c>
      <c r="B60" s="278" t="s">
        <v>7616</v>
      </c>
      <c r="C60" s="240">
        <v>0</v>
      </c>
      <c r="D60" s="258">
        <f>kopsavilkums!C60</f>
        <v>0</v>
      </c>
      <c r="E60" s="246">
        <f>'ES fondi 2000-2013'!F2105</f>
        <v>3532605.7700000005</v>
      </c>
      <c r="F60" s="266">
        <f>kopsavilkums!D60</f>
        <v>3532605.7700000005</v>
      </c>
      <c r="G60" s="240">
        <f t="shared" si="7"/>
        <v>3532605.7700000005</v>
      </c>
      <c r="H60" s="258">
        <f>kopsavilkums!E60</f>
        <v>3532605.7700000005</v>
      </c>
      <c r="I60" s="246">
        <f>'VB 1995-2013'!F1912</f>
        <v>1030500</v>
      </c>
      <c r="J60" s="266">
        <f>kopsavilkums!F60</f>
        <v>1030500</v>
      </c>
      <c r="K60" s="240">
        <f t="shared" si="8"/>
        <v>4563105.7700000005</v>
      </c>
      <c r="L60" s="258">
        <f>kopsavilkums!G60</f>
        <v>4563105.7700000005</v>
      </c>
      <c r="M60" s="250">
        <v>2342</v>
      </c>
      <c r="N60" s="269">
        <f>kopsavilkums!H60</f>
        <v>2554</v>
      </c>
      <c r="O60" s="240">
        <f t="shared" si="9"/>
        <v>1508.3713791631087</v>
      </c>
      <c r="P60" s="258">
        <f>kopsavilkums!I60</f>
        <v>1383.1659240407207</v>
      </c>
      <c r="Q60" s="246">
        <f t="shared" si="10"/>
        <v>440.00853970964988</v>
      </c>
      <c r="R60" s="266">
        <f>kopsavilkums!J60</f>
        <v>403.48472983555206</v>
      </c>
      <c r="S60" s="254">
        <v>251</v>
      </c>
      <c r="T60" s="272">
        <f>kopsavilkums!L60</f>
        <v>251</v>
      </c>
      <c r="U60" s="246">
        <f t="shared" si="11"/>
        <v>14074.126573705182</v>
      </c>
      <c r="V60" s="266">
        <f>kopsavilkums!M60</f>
        <v>14074.126573705182</v>
      </c>
      <c r="W60" s="240">
        <f t="shared" si="12"/>
        <v>4105.5776892430276</v>
      </c>
      <c r="X60" s="258">
        <f>kopsavilkums!N60</f>
        <v>4105.5776892430276</v>
      </c>
    </row>
    <row r="61" spans="1:24" ht="18.75" x14ac:dyDescent="0.25">
      <c r="A61" s="277">
        <v>40</v>
      </c>
      <c r="B61" s="278" t="s">
        <v>7617</v>
      </c>
      <c r="C61" s="240">
        <v>0</v>
      </c>
      <c r="D61" s="258">
        <f>kopsavilkums!C61</f>
        <v>0</v>
      </c>
      <c r="E61" s="246">
        <f>'ES fondi 2000-2013'!F2126</f>
        <v>425962.15999999992</v>
      </c>
      <c r="F61" s="266">
        <f>kopsavilkums!D61</f>
        <v>592031.66</v>
      </c>
      <c r="G61" s="240">
        <f t="shared" si="7"/>
        <v>425962.15999999992</v>
      </c>
      <c r="H61" s="258">
        <f>kopsavilkums!E61</f>
        <v>592031.66</v>
      </c>
      <c r="I61" s="246">
        <f>'VB 1995-2013'!F1927</f>
        <v>1461985</v>
      </c>
      <c r="J61" s="266">
        <f>kopsavilkums!F61</f>
        <v>1461985</v>
      </c>
      <c r="K61" s="240">
        <f t="shared" si="8"/>
        <v>1887947.16</v>
      </c>
      <c r="L61" s="258">
        <f>kopsavilkums!G61</f>
        <v>2054016.6600000001</v>
      </c>
      <c r="M61" s="250">
        <v>2455</v>
      </c>
      <c r="N61" s="269">
        <f>kopsavilkums!H61</f>
        <v>2698</v>
      </c>
      <c r="O61" s="240">
        <f t="shared" si="9"/>
        <v>173.50800814663947</v>
      </c>
      <c r="P61" s="258">
        <f>kopsavilkums!I61</f>
        <v>219.43352853965902</v>
      </c>
      <c r="Q61" s="246">
        <f t="shared" si="10"/>
        <v>595.51323828920567</v>
      </c>
      <c r="R61" s="266">
        <f>kopsavilkums!J61</f>
        <v>541.87731653076355</v>
      </c>
      <c r="S61" s="254">
        <v>209</v>
      </c>
      <c r="T61" s="272">
        <f>kopsavilkums!L61</f>
        <v>209</v>
      </c>
      <c r="U61" s="246">
        <f t="shared" si="11"/>
        <v>2038.096459330143</v>
      </c>
      <c r="V61" s="266">
        <f>kopsavilkums!M61</f>
        <v>2832.6873684210527</v>
      </c>
      <c r="W61" s="240">
        <f t="shared" si="12"/>
        <v>6995.1435406698565</v>
      </c>
      <c r="X61" s="258">
        <f>kopsavilkums!N61</f>
        <v>6995.1435406698565</v>
      </c>
    </row>
    <row r="62" spans="1:24" ht="18.75" x14ac:dyDescent="0.25">
      <c r="A62" s="277">
        <v>41</v>
      </c>
      <c r="B62" s="278" t="s">
        <v>7618</v>
      </c>
      <c r="C62" s="240">
        <v>0</v>
      </c>
      <c r="D62" s="258">
        <f>kopsavilkums!C62</f>
        <v>0</v>
      </c>
      <c r="E62" s="246">
        <f>'ES fondi 2000-2013'!F2178</f>
        <v>3067168.95</v>
      </c>
      <c r="F62" s="266">
        <f>kopsavilkums!D62</f>
        <v>2712435.5599999996</v>
      </c>
      <c r="G62" s="240">
        <f t="shared" si="7"/>
        <v>3067168.95</v>
      </c>
      <c r="H62" s="258">
        <f>kopsavilkums!E62</f>
        <v>2712435.5599999996</v>
      </c>
      <c r="I62" s="246">
        <f>'VB 1995-2013'!F1970</f>
        <v>1458000</v>
      </c>
      <c r="J62" s="266">
        <f>kopsavilkums!F62</f>
        <v>1398300.9999999998</v>
      </c>
      <c r="K62" s="240">
        <f t="shared" si="8"/>
        <v>4525168.95</v>
      </c>
      <c r="L62" s="258">
        <f>kopsavilkums!G62</f>
        <v>4110736.5599999996</v>
      </c>
      <c r="M62" s="250">
        <v>5024</v>
      </c>
      <c r="N62" s="269">
        <f>kopsavilkums!H62</f>
        <v>5462</v>
      </c>
      <c r="O62" s="240">
        <f t="shared" si="9"/>
        <v>610.50337380573251</v>
      </c>
      <c r="P62" s="258">
        <f>kopsavilkums!I62</f>
        <v>496.60116440864147</v>
      </c>
      <c r="Q62" s="246">
        <f t="shared" si="10"/>
        <v>290.20700636942678</v>
      </c>
      <c r="R62" s="266">
        <f>kopsavilkums!J62</f>
        <v>256.00530941047231</v>
      </c>
      <c r="S62" s="254">
        <v>905</v>
      </c>
      <c r="T62" s="272">
        <f>kopsavilkums!L62</f>
        <v>905</v>
      </c>
      <c r="U62" s="246">
        <f t="shared" si="11"/>
        <v>3389.1369613259671</v>
      </c>
      <c r="V62" s="266">
        <f>kopsavilkums!M62</f>
        <v>2997.1663646408833</v>
      </c>
      <c r="W62" s="240">
        <f t="shared" si="12"/>
        <v>1611.0497237569061</v>
      </c>
      <c r="X62" s="258">
        <f>kopsavilkums!N62</f>
        <v>1545.0839779005523</v>
      </c>
    </row>
    <row r="63" spans="1:24" ht="18.75" x14ac:dyDescent="0.25">
      <c r="A63" s="277">
        <v>42</v>
      </c>
      <c r="B63" s="278" t="s">
        <v>7619</v>
      </c>
      <c r="C63" s="240">
        <v>0</v>
      </c>
      <c r="D63" s="258">
        <f>kopsavilkums!C63</f>
        <v>103916.3</v>
      </c>
      <c r="E63" s="246">
        <f>'ES fondi 2000-2013'!F2286</f>
        <v>21330141.539999999</v>
      </c>
      <c r="F63" s="266">
        <f>kopsavilkums!D63</f>
        <v>23419800.249999996</v>
      </c>
      <c r="G63" s="240">
        <f t="shared" si="7"/>
        <v>21330141.539999999</v>
      </c>
      <c r="H63" s="258">
        <f>kopsavilkums!E63</f>
        <v>23523716.549999997</v>
      </c>
      <c r="I63" s="246">
        <f>'VB 1995-2013'!F2041</f>
        <v>3643597</v>
      </c>
      <c r="J63" s="266">
        <f>kopsavilkums!F63</f>
        <v>3729804.6</v>
      </c>
      <c r="K63" s="240">
        <f t="shared" si="8"/>
        <v>24973738.539999999</v>
      </c>
      <c r="L63" s="258">
        <f>kopsavilkums!G63</f>
        <v>27253521.149999999</v>
      </c>
      <c r="M63" s="250">
        <v>24331</v>
      </c>
      <c r="N63" s="269">
        <f>kopsavilkums!H63</f>
        <v>26439</v>
      </c>
      <c r="O63" s="240">
        <f t="shared" si="9"/>
        <v>876.66522296658582</v>
      </c>
      <c r="P63" s="258">
        <f>kopsavilkums!I63</f>
        <v>889.73548734823544</v>
      </c>
      <c r="Q63" s="246">
        <f t="shared" si="10"/>
        <v>149.75122271998686</v>
      </c>
      <c r="R63" s="266">
        <f>kopsavilkums!J63</f>
        <v>141.07207534324294</v>
      </c>
      <c r="S63" s="254">
        <v>1317</v>
      </c>
      <c r="T63" s="272">
        <f>kopsavilkums!L63</f>
        <v>1317</v>
      </c>
      <c r="U63" s="246">
        <f t="shared" si="11"/>
        <v>16196.007243735763</v>
      </c>
      <c r="V63" s="266">
        <f>kopsavilkums!M63</f>
        <v>17861.591913439632</v>
      </c>
      <c r="W63" s="240">
        <f t="shared" si="12"/>
        <v>2766.5884586180714</v>
      </c>
      <c r="X63" s="258">
        <f>kopsavilkums!N63</f>
        <v>2832.046013667426</v>
      </c>
    </row>
    <row r="64" spans="1:24" ht="18.75" x14ac:dyDescent="0.25">
      <c r="A64" s="277">
        <v>43</v>
      </c>
      <c r="B64" s="278" t="s">
        <v>7620</v>
      </c>
      <c r="C64" s="240">
        <v>0</v>
      </c>
      <c r="D64" s="258">
        <f>kopsavilkums!C64</f>
        <v>0</v>
      </c>
      <c r="E64" s="246">
        <f>'ES fondi 2000-2013'!F2318</f>
        <v>5291816.709999999</v>
      </c>
      <c r="F64" s="266">
        <f>kopsavilkums!D64</f>
        <v>5291816.709999999</v>
      </c>
      <c r="G64" s="240">
        <f t="shared" si="7"/>
        <v>5291816.709999999</v>
      </c>
      <c r="H64" s="258">
        <f>kopsavilkums!E64</f>
        <v>5291816.709999999</v>
      </c>
      <c r="I64" s="246">
        <f>'VB 1995-2013'!F2084</f>
        <v>2252138</v>
      </c>
      <c r="J64" s="266">
        <f>kopsavilkums!F64</f>
        <v>2252138</v>
      </c>
      <c r="K64" s="240">
        <f t="shared" si="8"/>
        <v>7543954.709999999</v>
      </c>
      <c r="L64" s="258">
        <f>kopsavilkums!G64</f>
        <v>7543954.709999999</v>
      </c>
      <c r="M64" s="250">
        <v>8744</v>
      </c>
      <c r="N64" s="269">
        <f>kopsavilkums!H64</f>
        <v>9605</v>
      </c>
      <c r="O64" s="240">
        <f t="shared" si="9"/>
        <v>605.19404277218655</v>
      </c>
      <c r="P64" s="258">
        <f>kopsavilkums!I64</f>
        <v>550.94395731389886</v>
      </c>
      <c r="Q64" s="246">
        <f t="shared" si="10"/>
        <v>257.56381518755717</v>
      </c>
      <c r="R64" s="266">
        <f>kopsavilkums!J64</f>
        <v>234.47558563248307</v>
      </c>
      <c r="S64" s="254">
        <v>649</v>
      </c>
      <c r="T64" s="272">
        <f>kopsavilkums!L64</f>
        <v>649</v>
      </c>
      <c r="U64" s="246">
        <f t="shared" si="11"/>
        <v>8153.8007858243436</v>
      </c>
      <c r="V64" s="266">
        <f>kopsavilkums!M64</f>
        <v>8153.8007858243436</v>
      </c>
      <c r="W64" s="240">
        <f t="shared" si="12"/>
        <v>3470.1664098613251</v>
      </c>
      <c r="X64" s="258">
        <f>kopsavilkums!N64</f>
        <v>3470.1664098613251</v>
      </c>
    </row>
    <row r="65" spans="1:24" ht="18.75" x14ac:dyDescent="0.25">
      <c r="A65" s="277">
        <v>44</v>
      </c>
      <c r="B65" s="278" t="s">
        <v>7621</v>
      </c>
      <c r="C65" s="240">
        <v>0</v>
      </c>
      <c r="D65" s="258">
        <f>kopsavilkums!C65</f>
        <v>262683</v>
      </c>
      <c r="E65" s="246">
        <f>'ES fondi 2000-2013'!F2341</f>
        <v>2864101.9400000009</v>
      </c>
      <c r="F65" s="266">
        <f>kopsavilkums!D65</f>
        <v>2864101.9400000009</v>
      </c>
      <c r="G65" s="240">
        <f t="shared" si="7"/>
        <v>2864101.9400000009</v>
      </c>
      <c r="H65" s="258">
        <f>kopsavilkums!E65</f>
        <v>3126784.9400000009</v>
      </c>
      <c r="I65" s="246">
        <f>'VB 1995-2013'!F2121</f>
        <v>1585820</v>
      </c>
      <c r="J65" s="266">
        <f>kopsavilkums!F65</f>
        <v>1585820</v>
      </c>
      <c r="K65" s="240">
        <f t="shared" si="8"/>
        <v>4449921.9400000013</v>
      </c>
      <c r="L65" s="258">
        <f>kopsavilkums!G65</f>
        <v>4712604.9400000013</v>
      </c>
      <c r="M65" s="250">
        <v>6146</v>
      </c>
      <c r="N65" s="269">
        <f>kopsavilkums!H65</f>
        <v>6630</v>
      </c>
      <c r="O65" s="240">
        <f t="shared" si="9"/>
        <v>466.0107289293851</v>
      </c>
      <c r="P65" s="258">
        <f>kopsavilkums!I65</f>
        <v>471.61160482654611</v>
      </c>
      <c r="Q65" s="246">
        <f t="shared" si="10"/>
        <v>258.02473153270421</v>
      </c>
      <c r="R65" s="266">
        <f>kopsavilkums!J65</f>
        <v>239.18853695324285</v>
      </c>
      <c r="S65" s="254">
        <v>628</v>
      </c>
      <c r="T65" s="272">
        <f>kopsavilkums!L65</f>
        <v>628</v>
      </c>
      <c r="U65" s="246">
        <f t="shared" si="11"/>
        <v>4560.6718789808929</v>
      </c>
      <c r="V65" s="266">
        <f>kopsavilkums!M65</f>
        <v>4978.9569108280266</v>
      </c>
      <c r="W65" s="240">
        <f t="shared" si="12"/>
        <v>2525.191082802548</v>
      </c>
      <c r="X65" s="258">
        <f>kopsavilkums!N65</f>
        <v>2525.191082802548</v>
      </c>
    </row>
    <row r="66" spans="1:24" ht="18.75" x14ac:dyDescent="0.25">
      <c r="A66" s="277">
        <v>45</v>
      </c>
      <c r="B66" s="278" t="s">
        <v>7622</v>
      </c>
      <c r="C66" s="240">
        <v>0</v>
      </c>
      <c r="D66" s="258">
        <f>kopsavilkums!C66</f>
        <v>0</v>
      </c>
      <c r="E66" s="246">
        <f>'ES fondi 2000-2013'!F2381</f>
        <v>5510291.2999999989</v>
      </c>
      <c r="F66" s="266">
        <f>kopsavilkums!D66</f>
        <v>3944531.81</v>
      </c>
      <c r="G66" s="240">
        <f t="shared" si="7"/>
        <v>5510291.2999999989</v>
      </c>
      <c r="H66" s="258">
        <f>kopsavilkums!E66</f>
        <v>3944531.81</v>
      </c>
      <c r="I66" s="246">
        <f>'VB 1995-2013'!F2134</f>
        <v>625000</v>
      </c>
      <c r="J66" s="266">
        <f>kopsavilkums!F66</f>
        <v>625000</v>
      </c>
      <c r="K66" s="240">
        <f t="shared" si="8"/>
        <v>6135291.2999999989</v>
      </c>
      <c r="L66" s="258">
        <f>kopsavilkums!G66</f>
        <v>4569531.8100000005</v>
      </c>
      <c r="M66" s="250">
        <v>6240</v>
      </c>
      <c r="N66" s="269">
        <f>kopsavilkums!H66</f>
        <v>6820</v>
      </c>
      <c r="O66" s="240">
        <f t="shared" si="9"/>
        <v>883.05950320512807</v>
      </c>
      <c r="P66" s="258">
        <f>kopsavilkums!I66</f>
        <v>578.37709824046919</v>
      </c>
      <c r="Q66" s="246">
        <f t="shared" si="10"/>
        <v>100.16025641025641</v>
      </c>
      <c r="R66" s="266">
        <f>kopsavilkums!J66</f>
        <v>91.642228739002931</v>
      </c>
      <c r="S66" s="254">
        <v>499</v>
      </c>
      <c r="T66" s="272">
        <f>kopsavilkums!L66</f>
        <v>499</v>
      </c>
      <c r="U66" s="246">
        <f t="shared" si="11"/>
        <v>11042.667935871741</v>
      </c>
      <c r="V66" s="266">
        <f>kopsavilkums!M66</f>
        <v>7904.8733667334673</v>
      </c>
      <c r="W66" s="240">
        <f t="shared" si="12"/>
        <v>1252.5050100200401</v>
      </c>
      <c r="X66" s="258">
        <f>kopsavilkums!N66</f>
        <v>1252.5050100200401</v>
      </c>
    </row>
    <row r="67" spans="1:24" ht="18.75" x14ac:dyDescent="0.25">
      <c r="A67" s="277">
        <v>46</v>
      </c>
      <c r="B67" s="278" t="s">
        <v>7623</v>
      </c>
      <c r="C67" s="240">
        <v>0</v>
      </c>
      <c r="D67" s="258">
        <f>kopsavilkums!C67</f>
        <v>0</v>
      </c>
      <c r="E67" s="246">
        <f>'ES fondi 2000-2013'!F2397</f>
        <v>3345080.4599999995</v>
      </c>
      <c r="F67" s="266">
        <f>kopsavilkums!D67</f>
        <v>3345080.4599999995</v>
      </c>
      <c r="G67" s="240">
        <f t="shared" si="7"/>
        <v>3345080.4599999995</v>
      </c>
      <c r="H67" s="258">
        <f>kopsavilkums!E67</f>
        <v>3345080.4599999995</v>
      </c>
      <c r="I67" s="246">
        <f>'VB 1995-2013'!F2154</f>
        <v>2286756</v>
      </c>
      <c r="J67" s="266">
        <f>kopsavilkums!F67</f>
        <v>2286756</v>
      </c>
      <c r="K67" s="240">
        <f t="shared" si="8"/>
        <v>5631836.459999999</v>
      </c>
      <c r="L67" s="258">
        <f>kopsavilkums!G67</f>
        <v>5631836.459999999</v>
      </c>
      <c r="M67" s="250">
        <v>5390</v>
      </c>
      <c r="N67" s="269">
        <f>kopsavilkums!H67</f>
        <v>5901</v>
      </c>
      <c r="O67" s="240">
        <f t="shared" si="9"/>
        <v>620.60861966604818</v>
      </c>
      <c r="P67" s="258">
        <f>kopsavilkums!I67</f>
        <v>566.86671072699539</v>
      </c>
      <c r="Q67" s="246">
        <f t="shared" si="10"/>
        <v>424.25899814471245</v>
      </c>
      <c r="R67" s="266">
        <f>kopsavilkums!J67</f>
        <v>387.52008134214537</v>
      </c>
      <c r="S67" s="254">
        <v>361</v>
      </c>
      <c r="T67" s="272">
        <f>kopsavilkums!L67</f>
        <v>361</v>
      </c>
      <c r="U67" s="246">
        <f t="shared" si="11"/>
        <v>9266.1508587257613</v>
      </c>
      <c r="V67" s="266">
        <f>kopsavilkums!M67</f>
        <v>9266.1508587257613</v>
      </c>
      <c r="W67" s="240">
        <f t="shared" si="12"/>
        <v>6334.5041551246541</v>
      </c>
      <c r="X67" s="258">
        <f>kopsavilkums!N67</f>
        <v>6334.5041551246541</v>
      </c>
    </row>
    <row r="68" spans="1:24" ht="18.75" x14ac:dyDescent="0.25">
      <c r="A68" s="277">
        <v>47</v>
      </c>
      <c r="B68" s="278" t="s">
        <v>7624</v>
      </c>
      <c r="C68" s="240">
        <v>0</v>
      </c>
      <c r="D68" s="258">
        <f>kopsavilkums!C68</f>
        <v>0</v>
      </c>
      <c r="E68" s="246">
        <f>'ES fondi 2000-2013'!F2448</f>
        <v>27125236.649999999</v>
      </c>
      <c r="F68" s="266">
        <f>kopsavilkums!D68</f>
        <v>27125237.649999999</v>
      </c>
      <c r="G68" s="240">
        <f t="shared" si="7"/>
        <v>27125236.649999999</v>
      </c>
      <c r="H68" s="258">
        <f>kopsavilkums!E68</f>
        <v>27125237.649999999</v>
      </c>
      <c r="I68" s="246">
        <f>'VB 1995-2013'!F2250</f>
        <v>6138372</v>
      </c>
      <c r="J68" s="266">
        <f>kopsavilkums!F68</f>
        <v>6138372</v>
      </c>
      <c r="K68" s="240">
        <f t="shared" si="8"/>
        <v>33263608.649999999</v>
      </c>
      <c r="L68" s="258">
        <f>kopsavilkums!G68</f>
        <v>33263609.649999999</v>
      </c>
      <c r="M68" s="250">
        <v>17175</v>
      </c>
      <c r="N68" s="269">
        <f>kopsavilkums!H68</f>
        <v>18936</v>
      </c>
      <c r="O68" s="240">
        <f t="shared" si="9"/>
        <v>1579.3442008733623</v>
      </c>
      <c r="P68" s="258">
        <f>kopsavilkums!I68</f>
        <v>1432.4692464089565</v>
      </c>
      <c r="Q68" s="246">
        <f t="shared" si="10"/>
        <v>357.40157205240172</v>
      </c>
      <c r="R68" s="266">
        <f>kopsavilkums!J68</f>
        <v>324.16413181242081</v>
      </c>
      <c r="S68" s="254">
        <v>1079</v>
      </c>
      <c r="T68" s="272">
        <f>kopsavilkums!L68</f>
        <v>1079</v>
      </c>
      <c r="U68" s="246">
        <f t="shared" si="11"/>
        <v>25139.236932344764</v>
      </c>
      <c r="V68" s="266">
        <f>kopsavilkums!M68</f>
        <v>25139.237859128822</v>
      </c>
      <c r="W68" s="240">
        <f t="shared" si="12"/>
        <v>5688.9453197405001</v>
      </c>
      <c r="X68" s="258">
        <f>kopsavilkums!N68</f>
        <v>5688.9453197405001</v>
      </c>
    </row>
    <row r="69" spans="1:24" ht="18.75" x14ac:dyDescent="0.25">
      <c r="A69" s="277">
        <v>48</v>
      </c>
      <c r="B69" s="278" t="s">
        <v>7625</v>
      </c>
      <c r="C69" s="240">
        <v>0</v>
      </c>
      <c r="D69" s="258">
        <f>kopsavilkums!C69</f>
        <v>0</v>
      </c>
      <c r="E69" s="246">
        <f>'ES fondi 2000-2013'!F2460</f>
        <v>1929635.73</v>
      </c>
      <c r="F69" s="266">
        <f>kopsavilkums!D69</f>
        <v>1929635.73</v>
      </c>
      <c r="G69" s="240">
        <f t="shared" si="7"/>
        <v>1929635.73</v>
      </c>
      <c r="H69" s="258">
        <f>kopsavilkums!E69</f>
        <v>1929635.73</v>
      </c>
      <c r="I69" s="246">
        <f>'VB 1995-2013'!F2255</f>
        <v>416000</v>
      </c>
      <c r="J69" s="266">
        <f>kopsavilkums!F69</f>
        <v>416000</v>
      </c>
      <c r="K69" s="240">
        <f t="shared" si="8"/>
        <v>2345635.73</v>
      </c>
      <c r="L69" s="258">
        <f>kopsavilkums!G69</f>
        <v>2345635.73</v>
      </c>
      <c r="M69" s="250">
        <v>5218</v>
      </c>
      <c r="N69" s="269">
        <f>kopsavilkums!H69</f>
        <v>5609</v>
      </c>
      <c r="O69" s="240">
        <f t="shared" si="9"/>
        <v>369.80370448447678</v>
      </c>
      <c r="P69" s="258">
        <f>kopsavilkums!I69</f>
        <v>344.02491174897489</v>
      </c>
      <c r="Q69" s="246">
        <f t="shared" si="10"/>
        <v>79.724032196243769</v>
      </c>
      <c r="R69" s="266">
        <f>kopsavilkums!J69</f>
        <v>74.166518095917269</v>
      </c>
      <c r="S69" s="254">
        <v>341</v>
      </c>
      <c r="T69" s="272">
        <f>kopsavilkums!L69</f>
        <v>341</v>
      </c>
      <c r="U69" s="246">
        <f t="shared" si="11"/>
        <v>5658.7558064516124</v>
      </c>
      <c r="V69" s="266">
        <f>kopsavilkums!M69</f>
        <v>5658.7558064516124</v>
      </c>
      <c r="W69" s="240">
        <f t="shared" si="12"/>
        <v>1219.9413489736071</v>
      </c>
      <c r="X69" s="258">
        <f>kopsavilkums!N69</f>
        <v>1219.9413489736071</v>
      </c>
    </row>
    <row r="70" spans="1:24" ht="18.75" x14ac:dyDescent="0.25">
      <c r="A70" s="277">
        <v>49</v>
      </c>
      <c r="B70" s="278" t="s">
        <v>7626</v>
      </c>
      <c r="C70" s="240">
        <v>0</v>
      </c>
      <c r="D70" s="258">
        <f>kopsavilkums!C70</f>
        <v>0</v>
      </c>
      <c r="E70" s="246">
        <f>'ES fondi 2000-2013'!F2501</f>
        <v>17412861.800000001</v>
      </c>
      <c r="F70" s="266">
        <f>kopsavilkums!D70</f>
        <v>18499346.27</v>
      </c>
      <c r="G70" s="240">
        <f t="shared" si="7"/>
        <v>17412861.800000001</v>
      </c>
      <c r="H70" s="258">
        <f>kopsavilkums!E70</f>
        <v>18499346.27</v>
      </c>
      <c r="I70" s="246">
        <f>'VB 1995-2013'!F2304</f>
        <v>1612000</v>
      </c>
      <c r="J70" s="266">
        <f>kopsavilkums!F70</f>
        <v>1612000</v>
      </c>
      <c r="K70" s="240">
        <f t="shared" si="8"/>
        <v>19024861.800000001</v>
      </c>
      <c r="L70" s="258">
        <f>kopsavilkums!G70</f>
        <v>20111346.27</v>
      </c>
      <c r="M70" s="250">
        <v>6036</v>
      </c>
      <c r="N70" s="269">
        <f>kopsavilkums!H70</f>
        <v>6622</v>
      </c>
      <c r="O70" s="240">
        <f t="shared" si="9"/>
        <v>2884.8346255798542</v>
      </c>
      <c r="P70" s="258">
        <f>kopsavilkums!I70</f>
        <v>2793.6191890667469</v>
      </c>
      <c r="Q70" s="246">
        <f t="shared" si="10"/>
        <v>267.06428098078197</v>
      </c>
      <c r="R70" s="266">
        <f>kopsavilkums!J70</f>
        <v>243.43098761703413</v>
      </c>
      <c r="S70" s="254">
        <v>811</v>
      </c>
      <c r="T70" s="272">
        <f>kopsavilkums!L70</f>
        <v>811</v>
      </c>
      <c r="U70" s="246">
        <f t="shared" si="11"/>
        <v>21470.853020961775</v>
      </c>
      <c r="V70" s="266">
        <f>kopsavilkums!M70</f>
        <v>22810.537940813811</v>
      </c>
      <c r="W70" s="240">
        <f t="shared" si="12"/>
        <v>1987.6695437731196</v>
      </c>
      <c r="X70" s="258">
        <f>kopsavilkums!N70</f>
        <v>1987.6695437731196</v>
      </c>
    </row>
    <row r="71" spans="1:24" ht="18.75" x14ac:dyDescent="0.25">
      <c r="A71" s="277">
        <v>50</v>
      </c>
      <c r="B71" s="278" t="s">
        <v>3612</v>
      </c>
      <c r="C71" s="240">
        <v>0</v>
      </c>
      <c r="D71" s="258">
        <f>kopsavilkums!C71</f>
        <v>0</v>
      </c>
      <c r="E71" s="246">
        <f>'ES fondi 2000-2013'!F2578</f>
        <v>30071342.959999997</v>
      </c>
      <c r="F71" s="266">
        <f>kopsavilkums!D71</f>
        <v>30071342.959999997</v>
      </c>
      <c r="G71" s="240">
        <f t="shared" si="7"/>
        <v>30071342.959999997</v>
      </c>
      <c r="H71" s="258">
        <f>kopsavilkums!E71</f>
        <v>30071342.959999997</v>
      </c>
      <c r="I71" s="246">
        <f>'VB 1995-2013'!F2396</f>
        <v>10581960</v>
      </c>
      <c r="J71" s="266">
        <f>kopsavilkums!F71</f>
        <v>10581960</v>
      </c>
      <c r="K71" s="240">
        <f t="shared" si="8"/>
        <v>40653302.959999993</v>
      </c>
      <c r="L71" s="258">
        <f>kopsavilkums!G71</f>
        <v>40653302.959999993</v>
      </c>
      <c r="M71" s="250">
        <v>24529</v>
      </c>
      <c r="N71" s="269">
        <f>kopsavilkums!H71</f>
        <v>26530</v>
      </c>
      <c r="O71" s="240">
        <f t="shared" si="9"/>
        <v>1225.9506282359655</v>
      </c>
      <c r="P71" s="258">
        <f>kopsavilkums!I71</f>
        <v>1133.4844689031283</v>
      </c>
      <c r="Q71" s="246">
        <f t="shared" si="10"/>
        <v>431.4060907497248</v>
      </c>
      <c r="R71" s="266">
        <f>kopsavilkums!J71</f>
        <v>398.86769694685262</v>
      </c>
      <c r="S71" s="254">
        <v>1757</v>
      </c>
      <c r="T71" s="272">
        <f>kopsavilkums!L71</f>
        <v>1757</v>
      </c>
      <c r="U71" s="246">
        <f t="shared" si="11"/>
        <v>17115.16389299943</v>
      </c>
      <c r="V71" s="266">
        <f>kopsavilkums!M71</f>
        <v>17115.16389299943</v>
      </c>
      <c r="W71" s="240">
        <f t="shared" si="12"/>
        <v>6022.7433124644276</v>
      </c>
      <c r="X71" s="258">
        <f>kopsavilkums!N71</f>
        <v>6022.7433124644276</v>
      </c>
    </row>
    <row r="72" spans="1:24" ht="18.75" x14ac:dyDescent="0.25">
      <c r="A72" s="277">
        <v>51</v>
      </c>
      <c r="B72" s="278" t="s">
        <v>3613</v>
      </c>
      <c r="C72" s="240">
        <v>0</v>
      </c>
      <c r="D72" s="258">
        <f>kopsavilkums!C72</f>
        <v>0</v>
      </c>
      <c r="E72" s="246">
        <f>'ES fondi 2000-2013'!F2602</f>
        <v>6334215.6599999992</v>
      </c>
      <c r="F72" s="266">
        <f>kopsavilkums!D72</f>
        <v>6334215.6599999992</v>
      </c>
      <c r="G72" s="240">
        <f t="shared" si="7"/>
        <v>6334215.6599999992</v>
      </c>
      <c r="H72" s="258">
        <f>kopsavilkums!E72</f>
        <v>6334215.6599999992</v>
      </c>
      <c r="I72" s="246">
        <f>'VB 1995-2013'!F2414</f>
        <v>683100</v>
      </c>
      <c r="J72" s="266">
        <f>kopsavilkums!F72</f>
        <v>683100</v>
      </c>
      <c r="K72" s="240">
        <f t="shared" si="8"/>
        <v>7017315.6599999992</v>
      </c>
      <c r="L72" s="258">
        <f>kopsavilkums!G72</f>
        <v>7017315.6599999992</v>
      </c>
      <c r="M72" s="250">
        <v>5614</v>
      </c>
      <c r="N72" s="269">
        <f>kopsavilkums!H72</f>
        <v>6171</v>
      </c>
      <c r="O72" s="240">
        <f t="shared" si="9"/>
        <v>1128.2892162451014</v>
      </c>
      <c r="P72" s="258">
        <f>kopsavilkums!I72</f>
        <v>1026.448818667963</v>
      </c>
      <c r="Q72" s="246">
        <f t="shared" si="10"/>
        <v>121.67794798717492</v>
      </c>
      <c r="R72" s="266">
        <f>kopsavilkums!J72</f>
        <v>110.69518716577539</v>
      </c>
      <c r="S72" s="254">
        <v>492</v>
      </c>
      <c r="T72" s="272">
        <f>kopsavilkums!L72</f>
        <v>492</v>
      </c>
      <c r="U72" s="246">
        <f t="shared" si="11"/>
        <v>12874.42207317073</v>
      </c>
      <c r="V72" s="266">
        <f>kopsavilkums!M72</f>
        <v>12874.42207317073</v>
      </c>
      <c r="W72" s="240">
        <f t="shared" si="12"/>
        <v>1388.4146341463415</v>
      </c>
      <c r="X72" s="258">
        <f>kopsavilkums!N72</f>
        <v>1388.4146341463415</v>
      </c>
    </row>
    <row r="73" spans="1:24" ht="18.75" x14ac:dyDescent="0.25">
      <c r="A73" s="277">
        <v>52</v>
      </c>
      <c r="B73" s="278" t="s">
        <v>3614</v>
      </c>
      <c r="C73" s="240">
        <v>0</v>
      </c>
      <c r="D73" s="258">
        <f>kopsavilkums!C73</f>
        <v>55585</v>
      </c>
      <c r="E73" s="246">
        <f>'ES fondi 2000-2013'!F2623</f>
        <v>16877855.110000003</v>
      </c>
      <c r="F73" s="266">
        <f>kopsavilkums!D73</f>
        <v>16877855.110000003</v>
      </c>
      <c r="G73" s="240">
        <f t="shared" si="7"/>
        <v>16877855.110000003</v>
      </c>
      <c r="H73" s="258">
        <f>kopsavilkums!E73</f>
        <v>16933440.110000003</v>
      </c>
      <c r="I73" s="246">
        <f>'VB 1995-2013'!F2425</f>
        <v>926043</v>
      </c>
      <c r="J73" s="266">
        <f>kopsavilkums!F73</f>
        <v>926043</v>
      </c>
      <c r="K73" s="240">
        <f t="shared" si="8"/>
        <v>17803898.110000003</v>
      </c>
      <c r="L73" s="258">
        <f>kopsavilkums!G73</f>
        <v>17859483.110000003</v>
      </c>
      <c r="M73" s="250">
        <v>21832</v>
      </c>
      <c r="N73" s="269">
        <f>kopsavilkums!H73</f>
        <v>22412</v>
      </c>
      <c r="O73" s="240">
        <f t="shared" si="9"/>
        <v>773.07874267130831</v>
      </c>
      <c r="P73" s="258">
        <f>kopsavilkums!I73</f>
        <v>755.55238756023573</v>
      </c>
      <c r="Q73" s="246">
        <f t="shared" si="10"/>
        <v>42.416773543422501</v>
      </c>
      <c r="R73" s="266">
        <f>kopsavilkums!J73</f>
        <v>41.319070140995898</v>
      </c>
      <c r="S73" s="254">
        <v>281</v>
      </c>
      <c r="T73" s="272">
        <f>kopsavilkums!L73</f>
        <v>281</v>
      </c>
      <c r="U73" s="246">
        <f t="shared" si="11"/>
        <v>60063.54131672599</v>
      </c>
      <c r="V73" s="266">
        <f>kopsavilkums!M73</f>
        <v>60261.352704626348</v>
      </c>
      <c r="W73" s="240">
        <f t="shared" si="12"/>
        <v>3295.5266903914589</v>
      </c>
      <c r="X73" s="258">
        <f>kopsavilkums!N73</f>
        <v>3295.5266903914589</v>
      </c>
    </row>
    <row r="74" spans="1:24" ht="18.75" x14ac:dyDescent="0.25">
      <c r="A74" s="277">
        <v>53</v>
      </c>
      <c r="B74" s="278" t="s">
        <v>4362</v>
      </c>
      <c r="C74" s="240">
        <v>0</v>
      </c>
      <c r="D74" s="258">
        <f>kopsavilkums!C74</f>
        <v>0</v>
      </c>
      <c r="E74" s="246">
        <f>'ES fondi 2000-2013'!F2645</f>
        <v>7590328.3399999989</v>
      </c>
      <c r="F74" s="266">
        <f>kopsavilkums!D74</f>
        <v>7745491.5399999991</v>
      </c>
      <c r="G74" s="240">
        <f t="shared" si="7"/>
        <v>7590328.3399999989</v>
      </c>
      <c r="H74" s="258">
        <f>kopsavilkums!E74</f>
        <v>7745491.5399999991</v>
      </c>
      <c r="I74" s="246">
        <f>'VB 1995-2013'!F2465</f>
        <v>1401700</v>
      </c>
      <c r="J74" s="266">
        <f>kopsavilkums!F74</f>
        <v>1621701</v>
      </c>
      <c r="K74" s="240">
        <f t="shared" si="8"/>
        <v>8992028.3399999999</v>
      </c>
      <c r="L74" s="258">
        <f>kopsavilkums!G74</f>
        <v>9367192.5399999991</v>
      </c>
      <c r="M74" s="250">
        <v>10212</v>
      </c>
      <c r="N74" s="269">
        <f>kopsavilkums!H74</f>
        <v>11131</v>
      </c>
      <c r="O74" s="240">
        <f t="shared" si="9"/>
        <v>743.27539561300421</v>
      </c>
      <c r="P74" s="258">
        <f>kopsavilkums!I74</f>
        <v>695.84866948162778</v>
      </c>
      <c r="Q74" s="246">
        <f t="shared" si="10"/>
        <v>137.26008617312965</v>
      </c>
      <c r="R74" s="266">
        <f>kopsavilkums!J74</f>
        <v>145.69230078160092</v>
      </c>
      <c r="S74" s="254">
        <v>225</v>
      </c>
      <c r="T74" s="272">
        <f>kopsavilkums!L74</f>
        <v>225</v>
      </c>
      <c r="U74" s="246">
        <f t="shared" si="11"/>
        <v>33734.792622222216</v>
      </c>
      <c r="V74" s="266">
        <f>kopsavilkums!M74</f>
        <v>34424.406844444442</v>
      </c>
      <c r="W74" s="240">
        <f t="shared" si="12"/>
        <v>6229.7777777777774</v>
      </c>
      <c r="X74" s="258">
        <f>kopsavilkums!N74</f>
        <v>7207.56</v>
      </c>
    </row>
    <row r="75" spans="1:24" ht="18.75" x14ac:dyDescent="0.25">
      <c r="A75" s="277">
        <v>54</v>
      </c>
      <c r="B75" s="278" t="s">
        <v>3616</v>
      </c>
      <c r="C75" s="240">
        <v>0</v>
      </c>
      <c r="D75" s="258">
        <f>kopsavilkums!C75</f>
        <v>0</v>
      </c>
      <c r="E75" s="246">
        <f>'ES fondi 2000-2013'!F2660</f>
        <v>3985941.58</v>
      </c>
      <c r="F75" s="266">
        <f>kopsavilkums!D75</f>
        <v>2901852.27</v>
      </c>
      <c r="G75" s="240">
        <f t="shared" si="7"/>
        <v>3985941.58</v>
      </c>
      <c r="H75" s="258">
        <f>kopsavilkums!E75</f>
        <v>2901852.27</v>
      </c>
      <c r="I75" s="246">
        <f>'VB 1995-2013'!F2472</f>
        <v>172540</v>
      </c>
      <c r="J75" s="266">
        <f>kopsavilkums!F75</f>
        <v>172540</v>
      </c>
      <c r="K75" s="240">
        <f t="shared" si="8"/>
        <v>4158481.58</v>
      </c>
      <c r="L75" s="258">
        <f>kopsavilkums!G75</f>
        <v>3074392.27</v>
      </c>
      <c r="M75" s="250">
        <v>3632</v>
      </c>
      <c r="N75" s="269">
        <f>kopsavilkums!H75</f>
        <v>3869</v>
      </c>
      <c r="O75" s="240">
        <f t="shared" si="9"/>
        <v>1097.4508755506608</v>
      </c>
      <c r="P75" s="258">
        <f>kopsavilkums!I75</f>
        <v>750.02643318687001</v>
      </c>
      <c r="Q75" s="246">
        <f t="shared" si="10"/>
        <v>47.505506607929519</v>
      </c>
      <c r="R75" s="266">
        <f>kopsavilkums!J75</f>
        <v>44.595502713879554</v>
      </c>
      <c r="S75" s="254">
        <v>168</v>
      </c>
      <c r="T75" s="272">
        <f>kopsavilkums!L75</f>
        <v>168</v>
      </c>
      <c r="U75" s="246">
        <f t="shared" si="11"/>
        <v>23725.842738095238</v>
      </c>
      <c r="V75" s="266">
        <f>kopsavilkums!M75</f>
        <v>17272.930178571427</v>
      </c>
      <c r="W75" s="240">
        <f t="shared" si="12"/>
        <v>1027.0238095238096</v>
      </c>
      <c r="X75" s="258">
        <f>kopsavilkums!N75</f>
        <v>1027.0238095238096</v>
      </c>
    </row>
    <row r="76" spans="1:24" ht="18.75" x14ac:dyDescent="0.25">
      <c r="A76" s="277">
        <v>55</v>
      </c>
      <c r="B76" s="278" t="s">
        <v>4420</v>
      </c>
      <c r="C76" s="240">
        <v>0</v>
      </c>
      <c r="D76" s="258">
        <f>kopsavilkums!C76</f>
        <v>0</v>
      </c>
      <c r="E76" s="246">
        <f>'ES fondi 2000-2013'!F2766</f>
        <v>12180576.25</v>
      </c>
      <c r="F76" s="266">
        <f>kopsavilkums!D76</f>
        <v>16483588.630000001</v>
      </c>
      <c r="G76" s="240">
        <f t="shared" si="7"/>
        <v>12180576.25</v>
      </c>
      <c r="H76" s="258">
        <f>kopsavilkums!E76</f>
        <v>16483588.630000001</v>
      </c>
      <c r="I76" s="246">
        <f>'VB 1995-2013'!F2529</f>
        <v>4339397</v>
      </c>
      <c r="J76" s="266">
        <f>kopsavilkums!F76</f>
        <v>4339397</v>
      </c>
      <c r="K76" s="240">
        <f t="shared" si="8"/>
        <v>16519973.25</v>
      </c>
      <c r="L76" s="258">
        <f>kopsavilkums!G76</f>
        <v>20822985.630000003</v>
      </c>
      <c r="M76" s="250">
        <v>17564</v>
      </c>
      <c r="N76" s="269">
        <f>kopsavilkums!H76</f>
        <v>18895</v>
      </c>
      <c r="O76" s="240">
        <f t="shared" si="9"/>
        <v>693.49671202459581</v>
      </c>
      <c r="P76" s="258">
        <f>kopsavilkums!I76</f>
        <v>872.37833448002118</v>
      </c>
      <c r="Q76" s="246">
        <f t="shared" si="10"/>
        <v>247.06200182190844</v>
      </c>
      <c r="R76" s="266">
        <f>kopsavilkums!J76</f>
        <v>229.6584810796507</v>
      </c>
      <c r="S76" s="254">
        <v>1170</v>
      </c>
      <c r="T76" s="272">
        <f>kopsavilkums!L76</f>
        <v>1170</v>
      </c>
      <c r="U76" s="246">
        <f t="shared" si="11"/>
        <v>10410.748931623932</v>
      </c>
      <c r="V76" s="266">
        <f>kopsavilkums!M76</f>
        <v>14088.537290598291</v>
      </c>
      <c r="W76" s="240">
        <f t="shared" si="12"/>
        <v>3708.8863247863246</v>
      </c>
      <c r="X76" s="258">
        <f>kopsavilkums!N76</f>
        <v>3708.8863247863246</v>
      </c>
    </row>
    <row r="77" spans="1:24" ht="18.75" x14ac:dyDescent="0.25">
      <c r="A77" s="277">
        <v>56</v>
      </c>
      <c r="B77" s="278" t="s">
        <v>3618</v>
      </c>
      <c r="C77" s="240">
        <v>0</v>
      </c>
      <c r="D77" s="258">
        <f>kopsavilkums!C77</f>
        <v>0</v>
      </c>
      <c r="E77" s="246">
        <f>'ES fondi 2000-2013'!F2813</f>
        <v>15844508.75</v>
      </c>
      <c r="F77" s="266">
        <f>kopsavilkums!D77</f>
        <v>16647463.449999999</v>
      </c>
      <c r="G77" s="240">
        <f t="shared" si="7"/>
        <v>15844508.75</v>
      </c>
      <c r="H77" s="258">
        <f>kopsavilkums!E77</f>
        <v>16647463.449999999</v>
      </c>
      <c r="I77" s="246">
        <f>'VB 1995-2013'!F2602</f>
        <v>3590451</v>
      </c>
      <c r="J77" s="266">
        <f>kopsavilkums!F77</f>
        <v>8090326.6100000003</v>
      </c>
      <c r="K77" s="240">
        <f t="shared" si="8"/>
        <v>19434959.75</v>
      </c>
      <c r="L77" s="258">
        <f>kopsavilkums!G77</f>
        <v>24737790.059999999</v>
      </c>
      <c r="M77" s="250">
        <v>12306</v>
      </c>
      <c r="N77" s="269">
        <f>kopsavilkums!H77</f>
        <v>13538</v>
      </c>
      <c r="O77" s="240">
        <f t="shared" si="9"/>
        <v>1287.5433731513083</v>
      </c>
      <c r="P77" s="258">
        <f>kopsavilkums!I77</f>
        <v>1229.6841076968533</v>
      </c>
      <c r="Q77" s="246">
        <f t="shared" si="10"/>
        <v>291.76426133593367</v>
      </c>
      <c r="R77" s="266">
        <f>kopsavilkums!J77</f>
        <v>597.60131555621217</v>
      </c>
      <c r="S77" s="254">
        <v>622</v>
      </c>
      <c r="T77" s="272">
        <f>kopsavilkums!L77</f>
        <v>622</v>
      </c>
      <c r="U77" s="246">
        <f t="shared" si="11"/>
        <v>25473.486736334406</v>
      </c>
      <c r="V77" s="266">
        <f>kopsavilkums!M77</f>
        <v>26764.410691318328</v>
      </c>
      <c r="W77" s="240">
        <f t="shared" si="12"/>
        <v>5772.4292604501607</v>
      </c>
      <c r="X77" s="258">
        <f>kopsavilkums!N77</f>
        <v>13006.955964630226</v>
      </c>
    </row>
    <row r="78" spans="1:24" ht="18.75" x14ac:dyDescent="0.25">
      <c r="A78" s="277">
        <v>57</v>
      </c>
      <c r="B78" s="278" t="s">
        <v>3619</v>
      </c>
      <c r="C78" s="240">
        <v>0</v>
      </c>
      <c r="D78" s="258">
        <f>kopsavilkums!C78</f>
        <v>0</v>
      </c>
      <c r="E78" s="246">
        <f>'ES fondi 2000-2013'!F2821</f>
        <v>1496566.9600000002</v>
      </c>
      <c r="F78" s="266">
        <f>kopsavilkums!D78</f>
        <v>1496566.9600000002</v>
      </c>
      <c r="G78" s="240">
        <f t="shared" si="7"/>
        <v>1496566.9600000002</v>
      </c>
      <c r="H78" s="258">
        <f>kopsavilkums!E78</f>
        <v>1496566.9600000002</v>
      </c>
      <c r="I78" s="246">
        <f>'VB 1995-2013'!F2618</f>
        <v>629784</v>
      </c>
      <c r="J78" s="266">
        <f>kopsavilkums!F78</f>
        <v>629784</v>
      </c>
      <c r="K78" s="240">
        <f t="shared" si="8"/>
        <v>2126350.96</v>
      </c>
      <c r="L78" s="258">
        <f>kopsavilkums!G78</f>
        <v>2126350.96</v>
      </c>
      <c r="M78" s="250">
        <v>2504</v>
      </c>
      <c r="N78" s="269">
        <f>kopsavilkums!H78</f>
        <v>2765</v>
      </c>
      <c r="O78" s="240">
        <f t="shared" si="9"/>
        <v>597.67051118210873</v>
      </c>
      <c r="P78" s="258">
        <f>kopsavilkums!I78</f>
        <v>541.25387341772159</v>
      </c>
      <c r="Q78" s="246">
        <f t="shared" si="10"/>
        <v>251.5111821086262</v>
      </c>
      <c r="R78" s="266">
        <f>kopsavilkums!J78</f>
        <v>227.76998191681736</v>
      </c>
      <c r="S78" s="254">
        <v>347</v>
      </c>
      <c r="T78" s="272">
        <f>kopsavilkums!L78</f>
        <v>347</v>
      </c>
      <c r="U78" s="246">
        <f t="shared" si="11"/>
        <v>4312.8730835734877</v>
      </c>
      <c r="V78" s="266">
        <f>kopsavilkums!M78</f>
        <v>4312.8730835734877</v>
      </c>
      <c r="W78" s="240">
        <f t="shared" si="12"/>
        <v>1814.9394812680116</v>
      </c>
      <c r="X78" s="258">
        <f>kopsavilkums!N78</f>
        <v>1814.9394812680116</v>
      </c>
    </row>
    <row r="79" spans="1:24" ht="18.75" x14ac:dyDescent="0.25">
      <c r="A79" s="277">
        <v>58</v>
      </c>
      <c r="B79" s="278" t="s">
        <v>3620</v>
      </c>
      <c r="C79" s="240">
        <v>0</v>
      </c>
      <c r="D79" s="258">
        <f>kopsavilkums!C79</f>
        <v>0</v>
      </c>
      <c r="E79" s="246">
        <f>'ES fondi 2000-2013'!F2890</f>
        <v>8846512.6699999999</v>
      </c>
      <c r="F79" s="266">
        <f>kopsavilkums!D79</f>
        <v>11871445.1</v>
      </c>
      <c r="G79" s="240">
        <f t="shared" si="7"/>
        <v>8846512.6699999999</v>
      </c>
      <c r="H79" s="258">
        <f>kopsavilkums!E79</f>
        <v>11871445.1</v>
      </c>
      <c r="I79" s="246">
        <f>'VB 1995-2013'!F2717</f>
        <v>4874590</v>
      </c>
      <c r="J79" s="266">
        <f>kopsavilkums!F79</f>
        <v>8077595.7300000004</v>
      </c>
      <c r="K79" s="240">
        <f t="shared" si="8"/>
        <v>13721102.67</v>
      </c>
      <c r="L79" s="258">
        <f>kopsavilkums!G79</f>
        <v>19949040.829999998</v>
      </c>
      <c r="M79" s="250">
        <v>13948</v>
      </c>
      <c r="N79" s="269">
        <f>kopsavilkums!H79</f>
        <v>14900</v>
      </c>
      <c r="O79" s="240">
        <f t="shared" si="9"/>
        <v>634.2495461714941</v>
      </c>
      <c r="P79" s="258">
        <f>kopsavilkums!I79</f>
        <v>796.74128187919462</v>
      </c>
      <c r="Q79" s="246">
        <f t="shared" si="10"/>
        <v>349.4830800114712</v>
      </c>
      <c r="R79" s="266">
        <f>kopsavilkums!J79</f>
        <v>542.12051879194632</v>
      </c>
      <c r="S79" s="254">
        <v>965</v>
      </c>
      <c r="T79" s="272">
        <f>kopsavilkums!L79</f>
        <v>965</v>
      </c>
      <c r="U79" s="246">
        <f t="shared" si="11"/>
        <v>9167.370642487047</v>
      </c>
      <c r="V79" s="266">
        <f>kopsavilkums!M79</f>
        <v>12302.015647668393</v>
      </c>
      <c r="W79" s="240">
        <f t="shared" si="12"/>
        <v>5051.3886010362694</v>
      </c>
      <c r="X79" s="258">
        <f>kopsavilkums!N79</f>
        <v>8370.5655233160633</v>
      </c>
    </row>
    <row r="80" spans="1:24" ht="18.75" x14ac:dyDescent="0.25">
      <c r="A80" s="277">
        <v>59</v>
      </c>
      <c r="B80" s="278" t="s">
        <v>3621</v>
      </c>
      <c r="C80" s="240">
        <v>0</v>
      </c>
      <c r="D80" s="258">
        <f>kopsavilkums!C80</f>
        <v>0</v>
      </c>
      <c r="E80" s="246">
        <f>'ES fondi 2000-2013'!F3022</f>
        <v>27299417.98</v>
      </c>
      <c r="F80" s="266">
        <f>kopsavilkums!D80</f>
        <v>31634854.7775</v>
      </c>
      <c r="G80" s="240">
        <f t="shared" si="7"/>
        <v>27299417.98</v>
      </c>
      <c r="H80" s="258">
        <f>kopsavilkums!E80</f>
        <v>31634854.7775</v>
      </c>
      <c r="I80" s="246">
        <f>'VB 1995-2013'!F2819</f>
        <v>8905984</v>
      </c>
      <c r="J80" s="266">
        <f>kopsavilkums!F80</f>
        <v>8905984</v>
      </c>
      <c r="K80" s="240">
        <f t="shared" si="8"/>
        <v>36205401.980000004</v>
      </c>
      <c r="L80" s="258">
        <f>kopsavilkums!G80</f>
        <v>40540838.777500004</v>
      </c>
      <c r="M80" s="250">
        <v>24843</v>
      </c>
      <c r="N80" s="269">
        <f>kopsavilkums!H80</f>
        <v>26953</v>
      </c>
      <c r="O80" s="240">
        <f t="shared" si="9"/>
        <v>1098.8776709737149</v>
      </c>
      <c r="P80" s="258">
        <f>kopsavilkums!I80</f>
        <v>1173.7044031276666</v>
      </c>
      <c r="Q80" s="246">
        <f t="shared" si="10"/>
        <v>358.49068147969246</v>
      </c>
      <c r="R80" s="266">
        <f>kopsavilkums!J80</f>
        <v>330.42644603569175</v>
      </c>
      <c r="S80" s="254">
        <v>2159</v>
      </c>
      <c r="T80" s="272">
        <f>kopsavilkums!L80</f>
        <v>2159</v>
      </c>
      <c r="U80" s="246">
        <f t="shared" si="11"/>
        <v>12644.473358036128</v>
      </c>
      <c r="V80" s="266">
        <f>kopsavilkums!M80</f>
        <v>14652.5496885132</v>
      </c>
      <c r="W80" s="240">
        <f t="shared" si="12"/>
        <v>4125.0504863362667</v>
      </c>
      <c r="X80" s="258">
        <f>kopsavilkums!N80</f>
        <v>4125.0504863362667</v>
      </c>
    </row>
    <row r="81" spans="1:24" ht="18.75" x14ac:dyDescent="0.25">
      <c r="A81" s="277">
        <v>60</v>
      </c>
      <c r="B81" s="278" t="s">
        <v>7627</v>
      </c>
      <c r="C81" s="240">
        <v>0</v>
      </c>
      <c r="D81" s="258">
        <f>kopsavilkums!C81</f>
        <v>1136525.97</v>
      </c>
      <c r="E81" s="246">
        <f>'ES fondi 2000-2013'!F3047</f>
        <v>1573590.8399999999</v>
      </c>
      <c r="F81" s="266">
        <f>kopsavilkums!D81</f>
        <v>3899637.6899999995</v>
      </c>
      <c r="G81" s="240">
        <f t="shared" si="7"/>
        <v>1573590.8399999999</v>
      </c>
      <c r="H81" s="258">
        <f>kopsavilkums!E81</f>
        <v>5036163.6599999992</v>
      </c>
      <c r="I81" s="246">
        <f>'VB 1995-2013'!F2832</f>
        <v>9000</v>
      </c>
      <c r="J81" s="266">
        <f>kopsavilkums!F81</f>
        <v>779467.13</v>
      </c>
      <c r="K81" s="240">
        <f t="shared" si="8"/>
        <v>1582590.8399999999</v>
      </c>
      <c r="L81" s="258">
        <f>kopsavilkums!G81</f>
        <v>5815630.7899999991</v>
      </c>
      <c r="M81" s="250">
        <v>3546</v>
      </c>
      <c r="N81" s="269">
        <f>kopsavilkums!H81</f>
        <v>3855</v>
      </c>
      <c r="O81" s="240">
        <f t="shared" si="9"/>
        <v>443.76504230118439</v>
      </c>
      <c r="P81" s="258">
        <f>kopsavilkums!I81</f>
        <v>1306.3978365758753</v>
      </c>
      <c r="Q81" s="246">
        <f t="shared" si="10"/>
        <v>2.5380710659898478</v>
      </c>
      <c r="R81" s="266">
        <f>kopsavilkums!J81</f>
        <v>202.19640207522698</v>
      </c>
      <c r="S81" s="254">
        <v>221</v>
      </c>
      <c r="T81" s="272">
        <f>kopsavilkums!L81</f>
        <v>221</v>
      </c>
      <c r="U81" s="246">
        <f t="shared" si="11"/>
        <v>7120.3205429864247</v>
      </c>
      <c r="V81" s="266">
        <f>kopsavilkums!M81</f>
        <v>22788.070859728505</v>
      </c>
      <c r="W81" s="240">
        <f t="shared" si="12"/>
        <v>40.723981900452486</v>
      </c>
      <c r="X81" s="258">
        <f>kopsavilkums!N81</f>
        <v>3527.0005882352943</v>
      </c>
    </row>
    <row r="82" spans="1:24" ht="18.75" x14ac:dyDescent="0.25">
      <c r="A82" s="277">
        <v>61</v>
      </c>
      <c r="B82" s="278" t="s">
        <v>7628</v>
      </c>
      <c r="C82" s="240">
        <v>0</v>
      </c>
      <c r="D82" s="258">
        <f>kopsavilkums!C82</f>
        <v>0</v>
      </c>
      <c r="E82" s="246">
        <f>'ES fondi 2000-2013'!F3081</f>
        <v>846916.61</v>
      </c>
      <c r="F82" s="266">
        <f>kopsavilkums!D82</f>
        <v>8408462.4199999999</v>
      </c>
      <c r="G82" s="240">
        <f t="shared" si="7"/>
        <v>846916.61</v>
      </c>
      <c r="H82" s="258">
        <f>kopsavilkums!E82</f>
        <v>8408462.4199999999</v>
      </c>
      <c r="I82" s="246">
        <f>'VB 1995-2013'!F2839</f>
        <v>357340</v>
      </c>
      <c r="J82" s="266">
        <f>kopsavilkums!F82</f>
        <v>389020.2</v>
      </c>
      <c r="K82" s="240">
        <f t="shared" si="8"/>
        <v>1204256.6099999999</v>
      </c>
      <c r="L82" s="258">
        <f>kopsavilkums!G82</f>
        <v>8797482.6199999992</v>
      </c>
      <c r="M82" s="250">
        <v>16110</v>
      </c>
      <c r="N82" s="269">
        <f>kopsavilkums!H82</f>
        <v>16601</v>
      </c>
      <c r="O82" s="240">
        <f t="shared" si="9"/>
        <v>52.570863438857849</v>
      </c>
      <c r="P82" s="258">
        <f>kopsavilkums!I82</f>
        <v>506.5033684717788</v>
      </c>
      <c r="Q82" s="246">
        <f t="shared" si="10"/>
        <v>22.181253879577902</v>
      </c>
      <c r="R82" s="266">
        <f>kopsavilkums!J82</f>
        <v>23.433540148183845</v>
      </c>
      <c r="S82" s="254">
        <v>104</v>
      </c>
      <c r="T82" s="272">
        <f>kopsavilkums!L82</f>
        <v>104</v>
      </c>
      <c r="U82" s="246">
        <f t="shared" si="11"/>
        <v>8143.4289423076925</v>
      </c>
      <c r="V82" s="266">
        <f>kopsavilkums!M82</f>
        <v>80850.600192307698</v>
      </c>
      <c r="W82" s="240">
        <f t="shared" si="12"/>
        <v>3435.9615384615386</v>
      </c>
      <c r="X82" s="258">
        <f>kopsavilkums!N82</f>
        <v>3740.5788461538464</v>
      </c>
    </row>
    <row r="83" spans="1:24" ht="18.75" x14ac:dyDescent="0.25">
      <c r="A83" s="277">
        <v>62</v>
      </c>
      <c r="B83" s="278" t="s">
        <v>7629</v>
      </c>
      <c r="C83" s="240">
        <v>0</v>
      </c>
      <c r="D83" s="258">
        <f>kopsavilkums!C83</f>
        <v>0</v>
      </c>
      <c r="E83" s="246">
        <f>'ES fondi 2000-2013'!F3113</f>
        <v>9971694.9999999981</v>
      </c>
      <c r="F83" s="266">
        <f>kopsavilkums!D83</f>
        <v>9971694.9999999981</v>
      </c>
      <c r="G83" s="240">
        <f t="shared" si="7"/>
        <v>9971694.9999999981</v>
      </c>
      <c r="H83" s="258">
        <f>kopsavilkums!E83</f>
        <v>9971694.9999999981</v>
      </c>
      <c r="I83" s="246">
        <f>'VB 1995-2013'!F2865</f>
        <v>1070595</v>
      </c>
      <c r="J83" s="266">
        <f>kopsavilkums!F83</f>
        <v>1070595</v>
      </c>
      <c r="K83" s="240">
        <f t="shared" si="8"/>
        <v>11042289.999999998</v>
      </c>
      <c r="L83" s="258">
        <f>kopsavilkums!G83</f>
        <v>11042289.999999998</v>
      </c>
      <c r="M83" s="250">
        <v>3430</v>
      </c>
      <c r="N83" s="269">
        <f>kopsavilkums!H83</f>
        <v>3762</v>
      </c>
      <c r="O83" s="240">
        <f t="shared" si="9"/>
        <v>2907.1997084548098</v>
      </c>
      <c r="P83" s="258">
        <f>kopsavilkums!I83</f>
        <v>2650.6366294524182</v>
      </c>
      <c r="Q83" s="246">
        <f t="shared" si="10"/>
        <v>312.12682215743439</v>
      </c>
      <c r="R83" s="266">
        <f>kopsavilkums!J83</f>
        <v>284.58133971291863</v>
      </c>
      <c r="S83" s="254">
        <v>417</v>
      </c>
      <c r="T83" s="272">
        <f>kopsavilkums!L83</f>
        <v>417</v>
      </c>
      <c r="U83" s="246">
        <f t="shared" si="11"/>
        <v>23912.937649880092</v>
      </c>
      <c r="V83" s="266">
        <f>kopsavilkums!M83</f>
        <v>23912.937649880092</v>
      </c>
      <c r="W83" s="240">
        <f t="shared" si="12"/>
        <v>2567.3741007194244</v>
      </c>
      <c r="X83" s="258">
        <f>kopsavilkums!N83</f>
        <v>2567.3741007194244</v>
      </c>
    </row>
    <row r="84" spans="1:24" ht="18.75" x14ac:dyDescent="0.25">
      <c r="A84" s="277">
        <v>63</v>
      </c>
      <c r="B84" s="278" t="s">
        <v>7630</v>
      </c>
      <c r="C84" s="240">
        <v>0</v>
      </c>
      <c r="D84" s="258">
        <f>kopsavilkums!C84</f>
        <v>0</v>
      </c>
      <c r="E84" s="246">
        <f>'ES fondi 2000-2013'!F3122</f>
        <v>3644678.5599999996</v>
      </c>
      <c r="F84" s="266">
        <f>kopsavilkums!D84</f>
        <v>3644678.5599999996</v>
      </c>
      <c r="G84" s="240">
        <f t="shared" si="7"/>
        <v>3644678.5599999996</v>
      </c>
      <c r="H84" s="258">
        <f>kopsavilkums!E84</f>
        <v>3644678.5599999996</v>
      </c>
      <c r="I84" s="246">
        <f>'VB 1995-2013'!F2871</f>
        <v>296211</v>
      </c>
      <c r="J84" s="266">
        <f>kopsavilkums!F84</f>
        <v>296211</v>
      </c>
      <c r="K84" s="240">
        <f t="shared" si="8"/>
        <v>3940889.5599999996</v>
      </c>
      <c r="L84" s="258">
        <f>kopsavilkums!G84</f>
        <v>3940889.5599999996</v>
      </c>
      <c r="M84" s="250">
        <v>1609</v>
      </c>
      <c r="N84" s="269">
        <f>kopsavilkums!H84</f>
        <v>1782</v>
      </c>
      <c r="O84" s="240">
        <f t="shared" si="9"/>
        <v>2265.1824487259164</v>
      </c>
      <c r="P84" s="258">
        <f>kopsavilkums!I84</f>
        <v>2045.2741638608302</v>
      </c>
      <c r="Q84" s="246">
        <f t="shared" si="10"/>
        <v>184.09633312616532</v>
      </c>
      <c r="R84" s="266">
        <f>kopsavilkums!J84</f>
        <v>166.22390572390572</v>
      </c>
      <c r="S84" s="254">
        <v>109</v>
      </c>
      <c r="T84" s="272">
        <f>kopsavilkums!L84</f>
        <v>109</v>
      </c>
      <c r="U84" s="246">
        <f t="shared" si="11"/>
        <v>33437.417981651372</v>
      </c>
      <c r="V84" s="266">
        <f>kopsavilkums!M84</f>
        <v>33437.417981651372</v>
      </c>
      <c r="W84" s="240">
        <f t="shared" si="12"/>
        <v>2717.5321100917431</v>
      </c>
      <c r="X84" s="258">
        <f>kopsavilkums!N84</f>
        <v>2717.5321100917431</v>
      </c>
    </row>
    <row r="85" spans="1:24" ht="18.75" x14ac:dyDescent="0.25">
      <c r="A85" s="277">
        <v>64</v>
      </c>
      <c r="B85" s="278" t="s">
        <v>7631</v>
      </c>
      <c r="C85" s="240">
        <v>0</v>
      </c>
      <c r="D85" s="258">
        <f>kopsavilkums!C85</f>
        <v>0</v>
      </c>
      <c r="E85" s="246">
        <f>'ES fondi 2000-2013'!F3131</f>
        <v>1417756.49</v>
      </c>
      <c r="F85" s="266">
        <f>kopsavilkums!D85</f>
        <v>1417756.49</v>
      </c>
      <c r="G85" s="240">
        <f t="shared" si="7"/>
        <v>1417756.49</v>
      </c>
      <c r="H85" s="258">
        <f>kopsavilkums!E85</f>
        <v>1417756.49</v>
      </c>
      <c r="I85" s="246">
        <f>'VB 1995-2013'!F2877</f>
        <v>253000</v>
      </c>
      <c r="J85" s="266">
        <f>kopsavilkums!F85</f>
        <v>253000</v>
      </c>
      <c r="K85" s="240">
        <f t="shared" si="8"/>
        <v>1670756.49</v>
      </c>
      <c r="L85" s="258">
        <f>kopsavilkums!G85</f>
        <v>1670756.49</v>
      </c>
      <c r="M85" s="250">
        <v>1940</v>
      </c>
      <c r="N85" s="269">
        <f>kopsavilkums!H85</f>
        <v>2158</v>
      </c>
      <c r="O85" s="240">
        <f t="shared" si="9"/>
        <v>730.80231443298965</v>
      </c>
      <c r="P85" s="258">
        <f>kopsavilkums!I85</f>
        <v>656.97705746061172</v>
      </c>
      <c r="Q85" s="246">
        <f t="shared" si="10"/>
        <v>130.41237113402062</v>
      </c>
      <c r="R85" s="266">
        <f>kopsavilkums!J85</f>
        <v>117.23818350324375</v>
      </c>
      <c r="S85" s="254">
        <v>281</v>
      </c>
      <c r="T85" s="272">
        <f>kopsavilkums!L85</f>
        <v>281</v>
      </c>
      <c r="U85" s="246">
        <f t="shared" si="11"/>
        <v>5045.3967615658366</v>
      </c>
      <c r="V85" s="266">
        <f>kopsavilkums!M85</f>
        <v>5045.3967615658366</v>
      </c>
      <c r="W85" s="240">
        <f t="shared" si="12"/>
        <v>900.35587188612101</v>
      </c>
      <c r="X85" s="258">
        <f>kopsavilkums!N85</f>
        <v>900.35587188612101</v>
      </c>
    </row>
    <row r="86" spans="1:24" ht="18.75" x14ac:dyDescent="0.25">
      <c r="A86" s="277">
        <v>65</v>
      </c>
      <c r="B86" s="278" t="s">
        <v>7632</v>
      </c>
      <c r="C86" s="240">
        <v>0</v>
      </c>
      <c r="D86" s="258">
        <f>kopsavilkums!C86</f>
        <v>0</v>
      </c>
      <c r="E86" s="246">
        <f>'ES fondi 2000-2013'!F3150</f>
        <v>4163974.4600000004</v>
      </c>
      <c r="F86" s="266">
        <f>kopsavilkums!D86</f>
        <v>4163974.4600000004</v>
      </c>
      <c r="G86" s="240">
        <f t="shared" si="7"/>
        <v>4163974.4600000004</v>
      </c>
      <c r="H86" s="258">
        <f>kopsavilkums!E86</f>
        <v>4163974.4600000004</v>
      </c>
      <c r="I86" s="246">
        <f>'VB 1995-2013'!F2891</f>
        <v>856900</v>
      </c>
      <c r="J86" s="266">
        <f>kopsavilkums!F86</f>
        <v>856900</v>
      </c>
      <c r="K86" s="240">
        <f t="shared" si="8"/>
        <v>5020874.4600000009</v>
      </c>
      <c r="L86" s="258">
        <f>kopsavilkums!G86</f>
        <v>5020874.4600000009</v>
      </c>
      <c r="M86" s="250">
        <v>3815</v>
      </c>
      <c r="N86" s="269">
        <f>kopsavilkums!H86</f>
        <v>4183</v>
      </c>
      <c r="O86" s="240">
        <f t="shared" si="9"/>
        <v>1091.4743014416777</v>
      </c>
      <c r="P86" s="258">
        <f>kopsavilkums!I86</f>
        <v>995.45169973703094</v>
      </c>
      <c r="Q86" s="246">
        <f t="shared" si="10"/>
        <v>224.61336828309305</v>
      </c>
      <c r="R86" s="266">
        <f>kopsavilkums!J86</f>
        <v>204.85297633277551</v>
      </c>
      <c r="S86" s="254">
        <v>645</v>
      </c>
      <c r="T86" s="272">
        <f>kopsavilkums!L86</f>
        <v>645</v>
      </c>
      <c r="U86" s="246">
        <f t="shared" si="11"/>
        <v>6455.7743565891478</v>
      </c>
      <c r="V86" s="266">
        <f>kopsavilkums!M86</f>
        <v>6455.7743565891478</v>
      </c>
      <c r="W86" s="240">
        <f t="shared" si="12"/>
        <v>1328.5271317829458</v>
      </c>
      <c r="X86" s="258">
        <f>kopsavilkums!N86</f>
        <v>1328.5271317829458</v>
      </c>
    </row>
    <row r="87" spans="1:24" ht="18.75" x14ac:dyDescent="0.25">
      <c r="A87" s="277">
        <v>66</v>
      </c>
      <c r="B87" s="278" t="s">
        <v>7633</v>
      </c>
      <c r="C87" s="240">
        <v>0</v>
      </c>
      <c r="D87" s="258">
        <f>kopsavilkums!C87</f>
        <v>0</v>
      </c>
      <c r="E87" s="246">
        <f>'ES fondi 2000-2013'!F3165</f>
        <v>831745.08</v>
      </c>
      <c r="F87" s="266">
        <f>kopsavilkums!D87</f>
        <v>831745.08</v>
      </c>
      <c r="G87" s="240">
        <f t="shared" ref="G87:G131" si="13">C87+E87</f>
        <v>831745.08</v>
      </c>
      <c r="H87" s="258">
        <f>kopsavilkums!E87</f>
        <v>831745.08</v>
      </c>
      <c r="I87" s="246">
        <f>'VB 1995-2013'!F2897</f>
        <v>166000</v>
      </c>
      <c r="J87" s="266">
        <f>kopsavilkums!F87</f>
        <v>166000</v>
      </c>
      <c r="K87" s="240">
        <f t="shared" ref="K87:K131" si="14">G87+I87</f>
        <v>997745.08</v>
      </c>
      <c r="L87" s="258">
        <f>kopsavilkums!G87</f>
        <v>997745.08</v>
      </c>
      <c r="M87" s="250">
        <v>3547</v>
      </c>
      <c r="N87" s="269">
        <f>kopsavilkums!H87</f>
        <v>3752</v>
      </c>
      <c r="O87" s="240">
        <f t="shared" ref="O87:O131" si="15">G87/M87</f>
        <v>234.49255145193121</v>
      </c>
      <c r="P87" s="258">
        <f>kopsavilkums!I87</f>
        <v>221.68045842217484</v>
      </c>
      <c r="Q87" s="246">
        <f t="shared" ref="Q87:Q131" si="16">I87/M87</f>
        <v>46.800112771356076</v>
      </c>
      <c r="R87" s="266">
        <f>kopsavilkums!J87</f>
        <v>44.243070362473347</v>
      </c>
      <c r="S87" s="254">
        <v>351</v>
      </c>
      <c r="T87" s="272">
        <f>kopsavilkums!L87</f>
        <v>351</v>
      </c>
      <c r="U87" s="246">
        <f t="shared" ref="U87:U131" si="17">G87/S87</f>
        <v>2369.6441025641025</v>
      </c>
      <c r="V87" s="266">
        <f>kopsavilkums!M87</f>
        <v>2369.6441025641025</v>
      </c>
      <c r="W87" s="240">
        <f t="shared" ref="W87:W131" si="18">I87/S87</f>
        <v>472.93447293447292</v>
      </c>
      <c r="X87" s="258">
        <f>kopsavilkums!N87</f>
        <v>472.93447293447292</v>
      </c>
    </row>
    <row r="88" spans="1:24" ht="18.75" x14ac:dyDescent="0.25">
      <c r="A88" s="277">
        <v>67</v>
      </c>
      <c r="B88" s="278" t="s">
        <v>7634</v>
      </c>
      <c r="C88" s="240">
        <v>0</v>
      </c>
      <c r="D88" s="258">
        <f>kopsavilkums!C88</f>
        <v>48000</v>
      </c>
      <c r="E88" s="246">
        <f>'ES fondi 2000-2013'!F3244</f>
        <v>39563416.960000001</v>
      </c>
      <c r="F88" s="266">
        <f>kopsavilkums!D88</f>
        <v>36114941.830000006</v>
      </c>
      <c r="G88" s="240">
        <f t="shared" si="13"/>
        <v>39563416.960000001</v>
      </c>
      <c r="H88" s="258">
        <f>kopsavilkums!E88</f>
        <v>36162941.830000006</v>
      </c>
      <c r="I88" s="246">
        <f>'VB 1995-2013'!F2977</f>
        <v>3486807</v>
      </c>
      <c r="J88" s="266">
        <f>kopsavilkums!F88</f>
        <v>4182895.1499999994</v>
      </c>
      <c r="K88" s="240">
        <f t="shared" si="14"/>
        <v>43050223.960000001</v>
      </c>
      <c r="L88" s="258">
        <f>kopsavilkums!G88</f>
        <v>40345836.980000004</v>
      </c>
      <c r="M88" s="250">
        <v>35712</v>
      </c>
      <c r="N88" s="269">
        <f>kopsavilkums!H88</f>
        <v>37951</v>
      </c>
      <c r="O88" s="240">
        <f t="shared" si="15"/>
        <v>1107.8465770609318</v>
      </c>
      <c r="P88" s="258">
        <f>kopsavilkums!I88</f>
        <v>952.88508418750507</v>
      </c>
      <c r="Q88" s="246">
        <f t="shared" si="16"/>
        <v>97.636844758064512</v>
      </c>
      <c r="R88" s="266">
        <f>kopsavilkums!J88</f>
        <v>110.21831177044082</v>
      </c>
      <c r="S88" s="254">
        <v>990</v>
      </c>
      <c r="T88" s="272">
        <f>kopsavilkums!L88</f>
        <v>990</v>
      </c>
      <c r="U88" s="246">
        <f t="shared" si="17"/>
        <v>39963.047434343433</v>
      </c>
      <c r="V88" s="266">
        <f>kopsavilkums!M88</f>
        <v>36528.224070707074</v>
      </c>
      <c r="W88" s="240">
        <f t="shared" si="18"/>
        <v>3522.0272727272727</v>
      </c>
      <c r="X88" s="258">
        <f>kopsavilkums!N88</f>
        <v>4225.1466161616154</v>
      </c>
    </row>
    <row r="89" spans="1:24" ht="18.75" x14ac:dyDescent="0.25">
      <c r="A89" s="277">
        <v>68</v>
      </c>
      <c r="B89" s="278" t="s">
        <v>7635</v>
      </c>
      <c r="C89" s="240">
        <v>0</v>
      </c>
      <c r="D89" s="258">
        <f>kopsavilkums!C89</f>
        <v>0</v>
      </c>
      <c r="E89" s="246">
        <f>'ES fondi 2000-2013'!F3260</f>
        <v>18204209.460000005</v>
      </c>
      <c r="F89" s="266">
        <f>kopsavilkums!D89</f>
        <v>18204209.460000005</v>
      </c>
      <c r="G89" s="240">
        <f t="shared" si="13"/>
        <v>18204209.460000005</v>
      </c>
      <c r="H89" s="258">
        <f>kopsavilkums!E89</f>
        <v>18204209.460000005</v>
      </c>
      <c r="I89" s="246">
        <f>'VB 1995-2013'!F2989</f>
        <v>915000</v>
      </c>
      <c r="J89" s="266">
        <f>kopsavilkums!F89</f>
        <v>915000</v>
      </c>
      <c r="K89" s="240">
        <f t="shared" si="14"/>
        <v>19119209.460000005</v>
      </c>
      <c r="L89" s="258">
        <f>kopsavilkums!G89</f>
        <v>19119209.460000005</v>
      </c>
      <c r="M89" s="250">
        <v>19839</v>
      </c>
      <c r="N89" s="269">
        <f>kopsavilkums!H89</f>
        <v>20496</v>
      </c>
      <c r="O89" s="240">
        <f t="shared" si="15"/>
        <v>917.59712989566026</v>
      </c>
      <c r="P89" s="258">
        <f>kopsavilkums!I89</f>
        <v>888.18352166276372</v>
      </c>
      <c r="Q89" s="246">
        <f t="shared" si="16"/>
        <v>46.121276274005744</v>
      </c>
      <c r="R89" s="266">
        <f>kopsavilkums!J89</f>
        <v>44.642857142857146</v>
      </c>
      <c r="S89" s="254">
        <v>298</v>
      </c>
      <c r="T89" s="272">
        <f>kopsavilkums!L89</f>
        <v>298</v>
      </c>
      <c r="U89" s="246">
        <f t="shared" si="17"/>
        <v>61087.95120805371</v>
      </c>
      <c r="V89" s="266">
        <f>kopsavilkums!M89</f>
        <v>61087.95120805371</v>
      </c>
      <c r="W89" s="240">
        <f t="shared" si="18"/>
        <v>3070.469798657718</v>
      </c>
      <c r="X89" s="258">
        <f>kopsavilkums!N89</f>
        <v>3070.469798657718</v>
      </c>
    </row>
    <row r="90" spans="1:24" ht="18.75" x14ac:dyDescent="0.25">
      <c r="A90" s="277">
        <v>69</v>
      </c>
      <c r="B90" s="278" t="s">
        <v>7636</v>
      </c>
      <c r="C90" s="240">
        <v>0</v>
      </c>
      <c r="D90" s="258">
        <f>kopsavilkums!C90</f>
        <v>0</v>
      </c>
      <c r="E90" s="246">
        <f>'ES fondi 2000-2013'!F3280</f>
        <v>3603272.7299999995</v>
      </c>
      <c r="F90" s="266">
        <f>kopsavilkums!D90</f>
        <v>3603272.7299999995</v>
      </c>
      <c r="G90" s="240">
        <f t="shared" si="13"/>
        <v>3603272.7299999995</v>
      </c>
      <c r="H90" s="258">
        <f>kopsavilkums!E90</f>
        <v>3603272.7299999995</v>
      </c>
      <c r="I90" s="246">
        <f>'VB 1995-2013'!F3005</f>
        <v>598630</v>
      </c>
      <c r="J90" s="266">
        <f>kopsavilkums!F90</f>
        <v>598630</v>
      </c>
      <c r="K90" s="240">
        <f t="shared" si="14"/>
        <v>4201902.7299999995</v>
      </c>
      <c r="L90" s="258">
        <f>kopsavilkums!G90</f>
        <v>4201902.7299999995</v>
      </c>
      <c r="M90" s="250">
        <v>9849</v>
      </c>
      <c r="N90" s="269">
        <f>kopsavilkums!H90</f>
        <v>10538</v>
      </c>
      <c r="O90" s="240">
        <f t="shared" si="15"/>
        <v>365.85163265306119</v>
      </c>
      <c r="P90" s="258">
        <f>kopsavilkums!I90</f>
        <v>341.93136553425694</v>
      </c>
      <c r="Q90" s="246">
        <f t="shared" si="16"/>
        <v>60.780789927911464</v>
      </c>
      <c r="R90" s="266">
        <f>kopsavilkums!J90</f>
        <v>56.806794458151451</v>
      </c>
      <c r="S90" s="254">
        <v>286</v>
      </c>
      <c r="T90" s="272">
        <f>kopsavilkums!L90</f>
        <v>286</v>
      </c>
      <c r="U90" s="246">
        <f t="shared" si="17"/>
        <v>12598.855699300697</v>
      </c>
      <c r="V90" s="266">
        <f>kopsavilkums!M90</f>
        <v>12598.855699300697</v>
      </c>
      <c r="W90" s="240">
        <f t="shared" si="18"/>
        <v>2093.1118881118882</v>
      </c>
      <c r="X90" s="258">
        <f>kopsavilkums!N90</f>
        <v>2093.1118881118882</v>
      </c>
    </row>
    <row r="91" spans="1:24" ht="18.75" x14ac:dyDescent="0.25">
      <c r="A91" s="277">
        <v>70</v>
      </c>
      <c r="B91" s="278" t="s">
        <v>7637</v>
      </c>
      <c r="C91" s="240">
        <v>0</v>
      </c>
      <c r="D91" s="258">
        <f>kopsavilkums!C91</f>
        <v>0</v>
      </c>
      <c r="E91" s="246">
        <f>'ES fondi 2000-2013'!F3298</f>
        <v>1543418.2000000002</v>
      </c>
      <c r="F91" s="266">
        <f>kopsavilkums!D91</f>
        <v>1543418.2000000002</v>
      </c>
      <c r="G91" s="240">
        <f t="shared" si="13"/>
        <v>1543418.2000000002</v>
      </c>
      <c r="H91" s="258">
        <f>kopsavilkums!E91</f>
        <v>1543418.2000000002</v>
      </c>
      <c r="I91" s="246">
        <f>'VB 1995-2013'!F3022</f>
        <v>1111641</v>
      </c>
      <c r="J91" s="266">
        <f>kopsavilkums!F91</f>
        <v>1111641</v>
      </c>
      <c r="K91" s="240">
        <f t="shared" si="14"/>
        <v>2655059.2000000002</v>
      </c>
      <c r="L91" s="258">
        <f>kopsavilkums!G91</f>
        <v>2655059.2000000002</v>
      </c>
      <c r="M91" s="250">
        <v>3893</v>
      </c>
      <c r="N91" s="269">
        <f>kopsavilkums!H91</f>
        <v>4314</v>
      </c>
      <c r="O91" s="240">
        <f t="shared" si="15"/>
        <v>396.45985101464169</v>
      </c>
      <c r="P91" s="258">
        <f>kopsavilkums!I91</f>
        <v>357.76963375057954</v>
      </c>
      <c r="Q91" s="246">
        <f t="shared" si="16"/>
        <v>285.54867711276648</v>
      </c>
      <c r="R91" s="266">
        <f>kopsavilkums!J91</f>
        <v>257.68219749652297</v>
      </c>
      <c r="S91" s="254">
        <v>486</v>
      </c>
      <c r="T91" s="272">
        <f>kopsavilkums!L91</f>
        <v>486</v>
      </c>
      <c r="U91" s="246">
        <f t="shared" si="17"/>
        <v>3175.7576131687247</v>
      </c>
      <c r="V91" s="266">
        <f>kopsavilkums!M91</f>
        <v>3175.7576131687247</v>
      </c>
      <c r="W91" s="240">
        <f t="shared" si="18"/>
        <v>2287.3271604938273</v>
      </c>
      <c r="X91" s="258">
        <f>kopsavilkums!N91</f>
        <v>2287.3271604938273</v>
      </c>
    </row>
    <row r="92" spans="1:24" ht="18.75" x14ac:dyDescent="0.25">
      <c r="A92" s="277">
        <v>71</v>
      </c>
      <c r="B92" s="278" t="s">
        <v>7638</v>
      </c>
      <c r="C92" s="240">
        <v>0</v>
      </c>
      <c r="D92" s="258">
        <f>kopsavilkums!C92</f>
        <v>0</v>
      </c>
      <c r="E92" s="246">
        <f>'ES fondi 2000-2013'!F3339</f>
        <v>3035875.0100000002</v>
      </c>
      <c r="F92" s="266">
        <f>kopsavilkums!D92</f>
        <v>3035875.0100000002</v>
      </c>
      <c r="G92" s="240">
        <f t="shared" si="13"/>
        <v>3035875.0100000002</v>
      </c>
      <c r="H92" s="258">
        <f>kopsavilkums!E92</f>
        <v>3035875.0100000002</v>
      </c>
      <c r="I92" s="246">
        <f>'VB 1995-2013'!F3051</f>
        <v>889427</v>
      </c>
      <c r="J92" s="266">
        <f>kopsavilkums!F92</f>
        <v>889427</v>
      </c>
      <c r="K92" s="240">
        <f t="shared" si="14"/>
        <v>3925302.0100000002</v>
      </c>
      <c r="L92" s="258">
        <f>kopsavilkums!G92</f>
        <v>3925302.0100000002</v>
      </c>
      <c r="M92" s="250">
        <v>2839</v>
      </c>
      <c r="N92" s="269">
        <f>kopsavilkums!H92</f>
        <v>3128</v>
      </c>
      <c r="O92" s="240">
        <f t="shared" si="15"/>
        <v>1069.3466044381826</v>
      </c>
      <c r="P92" s="258">
        <f>kopsavilkums!I92</f>
        <v>970.54827685422003</v>
      </c>
      <c r="Q92" s="246">
        <f t="shared" si="16"/>
        <v>313.28883409651286</v>
      </c>
      <c r="R92" s="266">
        <f>kopsavilkums!J92</f>
        <v>284.34367007672637</v>
      </c>
      <c r="S92" s="254">
        <v>515</v>
      </c>
      <c r="T92" s="272">
        <f>kopsavilkums!L92</f>
        <v>515</v>
      </c>
      <c r="U92" s="246">
        <f t="shared" si="17"/>
        <v>5894.9029320388354</v>
      </c>
      <c r="V92" s="266">
        <f>kopsavilkums!M92</f>
        <v>5894.9029320388354</v>
      </c>
      <c r="W92" s="240">
        <f t="shared" si="18"/>
        <v>1727.0427184466018</v>
      </c>
      <c r="X92" s="258">
        <f>kopsavilkums!N92</f>
        <v>1727.0427184466018</v>
      </c>
    </row>
    <row r="93" spans="1:24" ht="18.75" x14ac:dyDescent="0.25">
      <c r="A93" s="277">
        <v>72</v>
      </c>
      <c r="B93" s="278" t="s">
        <v>7639</v>
      </c>
      <c r="C93" s="240">
        <v>0</v>
      </c>
      <c r="D93" s="258">
        <f>kopsavilkums!C93</f>
        <v>0</v>
      </c>
      <c r="E93" s="246">
        <f>'ES fondi 2000-2013'!F3354</f>
        <v>4435168.38</v>
      </c>
      <c r="F93" s="266">
        <f>kopsavilkums!D93</f>
        <v>4435168.38</v>
      </c>
      <c r="G93" s="240">
        <f t="shared" si="13"/>
        <v>4435168.38</v>
      </c>
      <c r="H93" s="258">
        <f>kopsavilkums!E93</f>
        <v>4435168.38</v>
      </c>
      <c r="I93" s="246">
        <f>'VB 1995-2013'!F3081</f>
        <v>1898000</v>
      </c>
      <c r="J93" s="266">
        <f>kopsavilkums!F93</f>
        <v>1898000</v>
      </c>
      <c r="K93" s="240">
        <f t="shared" si="14"/>
        <v>6333168.3799999999</v>
      </c>
      <c r="L93" s="258">
        <f>kopsavilkums!G93</f>
        <v>6333168.3799999999</v>
      </c>
      <c r="M93" s="250">
        <v>5585</v>
      </c>
      <c r="N93" s="269">
        <f>kopsavilkums!H93</f>
        <v>6067</v>
      </c>
      <c r="O93" s="240">
        <f t="shared" si="15"/>
        <v>794.1214646374217</v>
      </c>
      <c r="P93" s="258">
        <f>kopsavilkums!I93</f>
        <v>731.03154442063624</v>
      </c>
      <c r="Q93" s="246">
        <f t="shared" si="16"/>
        <v>339.83885407341091</v>
      </c>
      <c r="R93" s="266">
        <f>kopsavilkums!J93</f>
        <v>312.83995384868962</v>
      </c>
      <c r="S93" s="254">
        <v>376</v>
      </c>
      <c r="T93" s="272">
        <f>kopsavilkums!L93</f>
        <v>376</v>
      </c>
      <c r="U93" s="246">
        <f t="shared" si="17"/>
        <v>11795.660585106383</v>
      </c>
      <c r="V93" s="266">
        <f>kopsavilkums!M93</f>
        <v>11795.660585106383</v>
      </c>
      <c r="W93" s="240">
        <f t="shared" si="18"/>
        <v>5047.8723404255315</v>
      </c>
      <c r="X93" s="258">
        <f>kopsavilkums!N93</f>
        <v>5047.8723404255315</v>
      </c>
    </row>
    <row r="94" spans="1:24" ht="18.75" x14ac:dyDescent="0.25">
      <c r="A94" s="277">
        <v>73</v>
      </c>
      <c r="B94" s="278" t="s">
        <v>7640</v>
      </c>
      <c r="C94" s="240">
        <v>0</v>
      </c>
      <c r="D94" s="258">
        <f>kopsavilkums!C94</f>
        <v>0</v>
      </c>
      <c r="E94" s="246">
        <f>'ES fondi 2000-2013'!F3380</f>
        <v>9757704.4599999972</v>
      </c>
      <c r="F94" s="266">
        <f>kopsavilkums!D94</f>
        <v>9757704.4599999972</v>
      </c>
      <c r="G94" s="240">
        <f t="shared" si="13"/>
        <v>9757704.4599999972</v>
      </c>
      <c r="H94" s="258">
        <f>kopsavilkums!E94</f>
        <v>9757704.4599999972</v>
      </c>
      <c r="I94" s="246">
        <f>'VB 1995-2013'!F3133</f>
        <v>3830050</v>
      </c>
      <c r="J94" s="266">
        <f>kopsavilkums!F94</f>
        <v>3830050</v>
      </c>
      <c r="K94" s="240">
        <f t="shared" si="14"/>
        <v>13587754.459999997</v>
      </c>
      <c r="L94" s="258">
        <f>kopsavilkums!G94</f>
        <v>13587754.459999997</v>
      </c>
      <c r="M94" s="250">
        <v>10479</v>
      </c>
      <c r="N94" s="269">
        <f>kopsavilkums!H94</f>
        <v>11239</v>
      </c>
      <c r="O94" s="240">
        <f t="shared" si="15"/>
        <v>931.16752171008659</v>
      </c>
      <c r="P94" s="258">
        <f>kopsavilkums!I94</f>
        <v>868.20041462763561</v>
      </c>
      <c r="Q94" s="246">
        <f t="shared" si="16"/>
        <v>365.49766199064794</v>
      </c>
      <c r="R94" s="266">
        <f>kopsavilkums!J94</f>
        <v>340.78209805142808</v>
      </c>
      <c r="S94" s="254">
        <v>364</v>
      </c>
      <c r="T94" s="272">
        <f>kopsavilkums!L94</f>
        <v>364</v>
      </c>
      <c r="U94" s="246">
        <f t="shared" si="17"/>
        <v>26806.880384615375</v>
      </c>
      <c r="V94" s="266">
        <f>kopsavilkums!M94</f>
        <v>26806.880384615375</v>
      </c>
      <c r="W94" s="240">
        <f t="shared" si="18"/>
        <v>10522.115384615385</v>
      </c>
      <c r="X94" s="258">
        <f>kopsavilkums!N94</f>
        <v>10522.115384615385</v>
      </c>
    </row>
    <row r="95" spans="1:24" ht="18.75" x14ac:dyDescent="0.25">
      <c r="A95" s="277">
        <v>74</v>
      </c>
      <c r="B95" s="278" t="s">
        <v>7641</v>
      </c>
      <c r="C95" s="240">
        <v>0</v>
      </c>
      <c r="D95" s="258">
        <f>kopsavilkums!C95</f>
        <v>0</v>
      </c>
      <c r="E95" s="246">
        <f>'ES fondi 2000-2013'!F3419</f>
        <v>5014322.2900000019</v>
      </c>
      <c r="F95" s="266">
        <f>kopsavilkums!D95</f>
        <v>4843843.5499999989</v>
      </c>
      <c r="G95" s="240">
        <f t="shared" si="13"/>
        <v>5014322.2900000019</v>
      </c>
      <c r="H95" s="258">
        <f>kopsavilkums!E95</f>
        <v>4843843.5499999989</v>
      </c>
      <c r="I95" s="246">
        <f>'VB 1995-2013'!F3174</f>
        <v>2897331</v>
      </c>
      <c r="J95" s="266">
        <f>kopsavilkums!F95</f>
        <v>3203331</v>
      </c>
      <c r="K95" s="240">
        <f t="shared" si="14"/>
        <v>7911653.2900000019</v>
      </c>
      <c r="L95" s="258">
        <f>kopsavilkums!G95</f>
        <v>8047174.5499999989</v>
      </c>
      <c r="M95" s="250">
        <v>5768</v>
      </c>
      <c r="N95" s="269">
        <f>kopsavilkums!H95</f>
        <v>6337</v>
      </c>
      <c r="O95" s="240">
        <f t="shared" si="15"/>
        <v>869.33465499306556</v>
      </c>
      <c r="P95" s="258">
        <f>kopsavilkums!I95</f>
        <v>764.37486981221377</v>
      </c>
      <c r="Q95" s="246">
        <f t="shared" si="16"/>
        <v>502.31119972260751</v>
      </c>
      <c r="R95" s="266">
        <f>kopsavilkums!J95</f>
        <v>505.49644942401767</v>
      </c>
      <c r="S95" s="254">
        <v>520</v>
      </c>
      <c r="T95" s="272">
        <f>kopsavilkums!L95</f>
        <v>520</v>
      </c>
      <c r="U95" s="246">
        <f t="shared" si="17"/>
        <v>9642.9274807692345</v>
      </c>
      <c r="V95" s="266">
        <f>kopsavilkums!M95</f>
        <v>9315.083749999998</v>
      </c>
      <c r="W95" s="240">
        <f t="shared" si="18"/>
        <v>5571.7903846153849</v>
      </c>
      <c r="X95" s="258">
        <f>kopsavilkums!N95</f>
        <v>6160.251923076923</v>
      </c>
    </row>
    <row r="96" spans="1:24" ht="18.75" x14ac:dyDescent="0.25">
      <c r="A96" s="277">
        <v>75</v>
      </c>
      <c r="B96" s="278" t="s">
        <v>7642</v>
      </c>
      <c r="C96" s="240">
        <v>0</v>
      </c>
      <c r="D96" s="258">
        <f>kopsavilkums!C96</f>
        <v>0</v>
      </c>
      <c r="E96" s="246">
        <f>'ES fondi 2000-2013'!F3447</f>
        <v>7049372.8200000012</v>
      </c>
      <c r="F96" s="266">
        <f>kopsavilkums!D96</f>
        <v>7049372.8200000012</v>
      </c>
      <c r="G96" s="240">
        <f t="shared" si="13"/>
        <v>7049372.8200000012</v>
      </c>
      <c r="H96" s="258">
        <f>kopsavilkums!E96</f>
        <v>7049372.8200000012</v>
      </c>
      <c r="I96" s="246">
        <f>'VB 1995-2013'!F3204</f>
        <v>1391731</v>
      </c>
      <c r="J96" s="266">
        <f>kopsavilkums!F96</f>
        <v>1391731</v>
      </c>
      <c r="K96" s="240">
        <f t="shared" si="14"/>
        <v>8441103.8200000003</v>
      </c>
      <c r="L96" s="258">
        <f>kopsavilkums!G96</f>
        <v>8441103.8200000003</v>
      </c>
      <c r="M96" s="250">
        <v>8290</v>
      </c>
      <c r="N96" s="269">
        <f>kopsavilkums!H96</f>
        <v>9057</v>
      </c>
      <c r="O96" s="240">
        <f t="shared" si="15"/>
        <v>850.34654041013289</v>
      </c>
      <c r="P96" s="258">
        <f>kopsavilkums!I96</f>
        <v>778.33419675389212</v>
      </c>
      <c r="Q96" s="246">
        <f t="shared" si="16"/>
        <v>167.88069963811822</v>
      </c>
      <c r="R96" s="266">
        <f>kopsavilkums!J96</f>
        <v>153.66357513525449</v>
      </c>
      <c r="S96" s="254">
        <v>301</v>
      </c>
      <c r="T96" s="272">
        <f>kopsavilkums!L96</f>
        <v>301</v>
      </c>
      <c r="U96" s="246">
        <f t="shared" si="17"/>
        <v>23419.843255813958</v>
      </c>
      <c r="V96" s="266">
        <f>kopsavilkums!M96</f>
        <v>23419.843255813958</v>
      </c>
      <c r="W96" s="240">
        <f t="shared" si="18"/>
        <v>4623.6910299003321</v>
      </c>
      <c r="X96" s="258">
        <f>kopsavilkums!N96</f>
        <v>4623.6910299003321</v>
      </c>
    </row>
    <row r="97" spans="1:24" ht="18.75" x14ac:dyDescent="0.25">
      <c r="A97" s="277">
        <v>76</v>
      </c>
      <c r="B97" s="278" t="s">
        <v>7643</v>
      </c>
      <c r="C97" s="240">
        <v>0</v>
      </c>
      <c r="D97" s="258">
        <f>kopsavilkums!C97</f>
        <v>0</v>
      </c>
      <c r="E97" s="246">
        <f>'ES fondi 2000-2013'!F3476</f>
        <v>1501410.6800000002</v>
      </c>
      <c r="F97" s="266">
        <f>kopsavilkums!D97</f>
        <v>1632068.85</v>
      </c>
      <c r="G97" s="240">
        <f t="shared" si="13"/>
        <v>1501410.6800000002</v>
      </c>
      <c r="H97" s="258">
        <f>kopsavilkums!E97</f>
        <v>1632068.85</v>
      </c>
      <c r="I97" s="246">
        <f>'VB 1995-2013'!F3222</f>
        <v>508515</v>
      </c>
      <c r="J97" s="266">
        <f>kopsavilkums!F97</f>
        <v>514390.1</v>
      </c>
      <c r="K97" s="240">
        <f t="shared" si="14"/>
        <v>2009925.6800000002</v>
      </c>
      <c r="L97" s="258">
        <f>kopsavilkums!G97</f>
        <v>2146458.9500000002</v>
      </c>
      <c r="M97" s="250">
        <v>3510</v>
      </c>
      <c r="N97" s="269">
        <f>kopsavilkums!H97</f>
        <v>3865</v>
      </c>
      <c r="O97" s="240">
        <f t="shared" si="15"/>
        <v>427.75233048433051</v>
      </c>
      <c r="P97" s="258">
        <f>kopsavilkums!I97</f>
        <v>422.26878395860285</v>
      </c>
      <c r="Q97" s="246">
        <f t="shared" si="16"/>
        <v>144.87606837606839</v>
      </c>
      <c r="R97" s="266">
        <f>kopsavilkums!J97</f>
        <v>133.08928848641656</v>
      </c>
      <c r="S97" s="254">
        <v>309</v>
      </c>
      <c r="T97" s="272">
        <f>kopsavilkums!L97</f>
        <v>309</v>
      </c>
      <c r="U97" s="246">
        <f t="shared" si="17"/>
        <v>4858.9342394822015</v>
      </c>
      <c r="V97" s="266">
        <f>kopsavilkums!M97</f>
        <v>5281.776213592233</v>
      </c>
      <c r="W97" s="240">
        <f t="shared" si="18"/>
        <v>1645.6796116504854</v>
      </c>
      <c r="X97" s="258">
        <f>kopsavilkums!N97</f>
        <v>1664.6928802588995</v>
      </c>
    </row>
    <row r="98" spans="1:24" ht="18.75" x14ac:dyDescent="0.25">
      <c r="A98" s="277">
        <v>77</v>
      </c>
      <c r="B98" s="278" t="s">
        <v>7644</v>
      </c>
      <c r="C98" s="240">
        <v>0</v>
      </c>
      <c r="D98" s="258">
        <f>kopsavilkums!C98</f>
        <v>0</v>
      </c>
      <c r="E98" s="246">
        <f>'ES fondi 2000-2013'!F3561</f>
        <v>12822603.609999998</v>
      </c>
      <c r="F98" s="266">
        <f>kopsavilkums!D98</f>
        <v>12822603.609999998</v>
      </c>
      <c r="G98" s="240">
        <f t="shared" si="13"/>
        <v>12822603.609999998</v>
      </c>
      <c r="H98" s="258">
        <f>kopsavilkums!E98</f>
        <v>12822603.609999998</v>
      </c>
      <c r="I98" s="246">
        <f>'VB 1995-2013'!F3376</f>
        <v>7149110</v>
      </c>
      <c r="J98" s="266">
        <f>kopsavilkums!F98</f>
        <v>7149110</v>
      </c>
      <c r="K98" s="240">
        <f t="shared" si="14"/>
        <v>19971713.609999999</v>
      </c>
      <c r="L98" s="258">
        <f>kopsavilkums!G98</f>
        <v>19971713.609999999</v>
      </c>
      <c r="M98" s="250">
        <v>27952</v>
      </c>
      <c r="N98" s="269">
        <f>kopsavilkums!H98</f>
        <v>30901</v>
      </c>
      <c r="O98" s="240">
        <f t="shared" si="15"/>
        <v>458.73653441614186</v>
      </c>
      <c r="P98" s="258">
        <f>kopsavilkums!I98</f>
        <v>414.95756156758671</v>
      </c>
      <c r="Q98" s="246">
        <f t="shared" si="16"/>
        <v>255.76380938752146</v>
      </c>
      <c r="R98" s="266">
        <f>kopsavilkums!J98</f>
        <v>231.35529594511505</v>
      </c>
      <c r="S98" s="254">
        <v>2525</v>
      </c>
      <c r="T98" s="272">
        <f>kopsavilkums!L98</f>
        <v>2525</v>
      </c>
      <c r="U98" s="246">
        <f t="shared" si="17"/>
        <v>5078.2588554455433</v>
      </c>
      <c r="V98" s="266">
        <f>kopsavilkums!M98</f>
        <v>5078.2588554455433</v>
      </c>
      <c r="W98" s="240">
        <f t="shared" si="18"/>
        <v>2831.330693069307</v>
      </c>
      <c r="X98" s="258">
        <f>kopsavilkums!N98</f>
        <v>2831.330693069307</v>
      </c>
    </row>
    <row r="99" spans="1:24" ht="18.75" x14ac:dyDescent="0.25">
      <c r="A99" s="277">
        <v>78</v>
      </c>
      <c r="B99" s="278" t="s">
        <v>7645</v>
      </c>
      <c r="C99" s="240">
        <v>0</v>
      </c>
      <c r="D99" s="258">
        <f>kopsavilkums!C99</f>
        <v>0</v>
      </c>
      <c r="E99" s="246">
        <f>'ES fondi 2000-2013'!F3585</f>
        <v>1703916.0699999998</v>
      </c>
      <c r="F99" s="266">
        <f>kopsavilkums!D99</f>
        <v>1703916.0699999998</v>
      </c>
      <c r="G99" s="240">
        <f t="shared" si="13"/>
        <v>1703916.0699999998</v>
      </c>
      <c r="H99" s="258">
        <f>kopsavilkums!E99</f>
        <v>1703916.0699999998</v>
      </c>
      <c r="I99" s="246">
        <f>'VB 1995-2013'!F3412</f>
        <v>1939419</v>
      </c>
      <c r="J99" s="266">
        <f>kopsavilkums!F99</f>
        <v>1939419</v>
      </c>
      <c r="K99" s="240">
        <f t="shared" si="14"/>
        <v>3643335.07</v>
      </c>
      <c r="L99" s="258">
        <f>kopsavilkums!G99</f>
        <v>3643335.07</v>
      </c>
      <c r="M99" s="250">
        <v>5445</v>
      </c>
      <c r="N99" s="269">
        <f>kopsavilkums!H99</f>
        <v>5913</v>
      </c>
      <c r="O99" s="240">
        <f t="shared" si="15"/>
        <v>312.93224426078967</v>
      </c>
      <c r="P99" s="258">
        <f>kopsavilkums!I99</f>
        <v>288.16439539996617</v>
      </c>
      <c r="Q99" s="246">
        <f t="shared" si="16"/>
        <v>356.18347107438018</v>
      </c>
      <c r="R99" s="266">
        <f>kopsavilkums!J99</f>
        <v>327.99238964992389</v>
      </c>
      <c r="S99" s="254">
        <v>630</v>
      </c>
      <c r="T99" s="272">
        <f>kopsavilkums!L99</f>
        <v>630</v>
      </c>
      <c r="U99" s="246">
        <f t="shared" si="17"/>
        <v>2704.6286825396824</v>
      </c>
      <c r="V99" s="266">
        <f>kopsavilkums!M99</f>
        <v>2704.6286825396824</v>
      </c>
      <c r="W99" s="240">
        <f t="shared" si="18"/>
        <v>3078.4428571428571</v>
      </c>
      <c r="X99" s="258">
        <f>kopsavilkums!N99</f>
        <v>3078.4428571428571</v>
      </c>
    </row>
    <row r="100" spans="1:24" ht="18.75" x14ac:dyDescent="0.25">
      <c r="A100" s="277">
        <v>79</v>
      </c>
      <c r="B100" s="278" t="s">
        <v>7646</v>
      </c>
      <c r="C100" s="240">
        <v>0</v>
      </c>
      <c r="D100" s="258">
        <f>kopsavilkums!C100</f>
        <v>0</v>
      </c>
      <c r="E100" s="246">
        <f>'ES fondi 2000-2013'!F3660</f>
        <v>3179973.99</v>
      </c>
      <c r="F100" s="266">
        <f>kopsavilkums!D100</f>
        <v>2603457.6899999995</v>
      </c>
      <c r="G100" s="240">
        <f t="shared" si="13"/>
        <v>3179973.99</v>
      </c>
      <c r="H100" s="258">
        <f>kopsavilkums!E100</f>
        <v>2603457.6899999995</v>
      </c>
      <c r="I100" s="246">
        <f>'VB 1995-2013'!F3427</f>
        <v>1067000</v>
      </c>
      <c r="J100" s="266">
        <f>kopsavilkums!F100</f>
        <v>1046000</v>
      </c>
      <c r="K100" s="240">
        <f t="shared" si="14"/>
        <v>4246973.99</v>
      </c>
      <c r="L100" s="258">
        <f>kopsavilkums!G100</f>
        <v>3649457.6899999995</v>
      </c>
      <c r="M100" s="250">
        <v>3936</v>
      </c>
      <c r="N100" s="269">
        <f>kopsavilkums!H100</f>
        <v>4361</v>
      </c>
      <c r="O100" s="240">
        <f t="shared" si="15"/>
        <v>807.92022103658542</v>
      </c>
      <c r="P100" s="258">
        <f>kopsavilkums!I100</f>
        <v>596.9863999082778</v>
      </c>
      <c r="Q100" s="246">
        <f t="shared" si="16"/>
        <v>271.08739837398372</v>
      </c>
      <c r="R100" s="266">
        <f>kopsavilkums!J100</f>
        <v>239.85324466865399</v>
      </c>
      <c r="S100" s="254">
        <v>201</v>
      </c>
      <c r="T100" s="272">
        <f>kopsavilkums!L100</f>
        <v>201</v>
      </c>
      <c r="U100" s="246">
        <f t="shared" si="17"/>
        <v>15820.766119402986</v>
      </c>
      <c r="V100" s="266">
        <f>kopsavilkums!M100</f>
        <v>12952.52582089552</v>
      </c>
      <c r="W100" s="240">
        <f t="shared" si="18"/>
        <v>5308.4577114427857</v>
      </c>
      <c r="X100" s="258">
        <f>kopsavilkums!N100</f>
        <v>5203.980099502488</v>
      </c>
    </row>
    <row r="101" spans="1:24" ht="18.75" x14ac:dyDescent="0.25">
      <c r="A101" s="277">
        <v>80</v>
      </c>
      <c r="B101" s="278" t="s">
        <v>7647</v>
      </c>
      <c r="C101" s="240">
        <v>0</v>
      </c>
      <c r="D101" s="258">
        <f>kopsavilkums!C101</f>
        <v>0</v>
      </c>
      <c r="E101" s="246">
        <f>'ES fondi 2000-2013'!F3713</f>
        <v>2696169.7700000009</v>
      </c>
      <c r="F101" s="266">
        <f>kopsavilkums!D101</f>
        <v>2620161.2300000009</v>
      </c>
      <c r="G101" s="240">
        <f t="shared" si="13"/>
        <v>2696169.7700000009</v>
      </c>
      <c r="H101" s="258">
        <f>kopsavilkums!E101</f>
        <v>2620161.2300000009</v>
      </c>
      <c r="I101" s="246">
        <f>'VB 1995-2013'!F3435</f>
        <v>369000</v>
      </c>
      <c r="J101" s="266">
        <f>kopsavilkums!F101</f>
        <v>369000</v>
      </c>
      <c r="K101" s="240">
        <f t="shared" si="14"/>
        <v>3065169.7700000009</v>
      </c>
      <c r="L101" s="258">
        <f>kopsavilkums!G101</f>
        <v>2989161.2300000009</v>
      </c>
      <c r="M101" s="250">
        <v>6790</v>
      </c>
      <c r="N101" s="269">
        <f>kopsavilkums!H101</f>
        <v>7142</v>
      </c>
      <c r="O101" s="240">
        <f t="shared" si="15"/>
        <v>397.07949484536095</v>
      </c>
      <c r="P101" s="258">
        <f>kopsavilkums!I101</f>
        <v>366.86659619154312</v>
      </c>
      <c r="Q101" s="246">
        <f t="shared" si="16"/>
        <v>54.34462444771723</v>
      </c>
      <c r="R101" s="266">
        <f>kopsavilkums!J101</f>
        <v>51.666199943993277</v>
      </c>
      <c r="S101" s="254">
        <v>325</v>
      </c>
      <c r="T101" s="272">
        <f>kopsavilkums!L101</f>
        <v>325</v>
      </c>
      <c r="U101" s="246">
        <f t="shared" si="17"/>
        <v>8295.906984615387</v>
      </c>
      <c r="V101" s="266">
        <f>kopsavilkums!M101</f>
        <v>8062.034553846157</v>
      </c>
      <c r="W101" s="240">
        <f t="shared" si="18"/>
        <v>1135.3846153846155</v>
      </c>
      <c r="X101" s="258">
        <f>kopsavilkums!N101</f>
        <v>1135.3846153846155</v>
      </c>
    </row>
    <row r="102" spans="1:24" ht="18.75" x14ac:dyDescent="0.25">
      <c r="A102" s="277">
        <v>81</v>
      </c>
      <c r="B102" s="278" t="s">
        <v>7648</v>
      </c>
      <c r="C102" s="240">
        <v>0</v>
      </c>
      <c r="D102" s="258">
        <f>kopsavilkums!C102</f>
        <v>0</v>
      </c>
      <c r="E102" s="246">
        <f>'ES fondi 2000-2013'!F3723</f>
        <v>564527.28999999992</v>
      </c>
      <c r="F102" s="266">
        <f>kopsavilkums!D102</f>
        <v>564527.28999999992</v>
      </c>
      <c r="G102" s="240">
        <f t="shared" si="13"/>
        <v>564527.28999999992</v>
      </c>
      <c r="H102" s="258">
        <f>kopsavilkums!E102</f>
        <v>564527.28999999992</v>
      </c>
      <c r="I102" s="246">
        <f>'VB 1995-2013'!F3444</f>
        <v>277500</v>
      </c>
      <c r="J102" s="266">
        <f>kopsavilkums!F102</f>
        <v>277500</v>
      </c>
      <c r="K102" s="240">
        <f t="shared" si="14"/>
        <v>842027.28999999992</v>
      </c>
      <c r="L102" s="258">
        <f>kopsavilkums!G102</f>
        <v>842027.28999999992</v>
      </c>
      <c r="M102" s="250">
        <v>1765</v>
      </c>
      <c r="N102" s="269">
        <f>kopsavilkums!H102</f>
        <v>1930</v>
      </c>
      <c r="O102" s="240">
        <f t="shared" si="15"/>
        <v>319.84549008498578</v>
      </c>
      <c r="P102" s="258">
        <f>kopsavilkums!I102</f>
        <v>292.50118652849739</v>
      </c>
      <c r="Q102" s="246">
        <f t="shared" si="16"/>
        <v>157.22379603399435</v>
      </c>
      <c r="R102" s="266">
        <f>kopsavilkums!J102</f>
        <v>143.78238341968913</v>
      </c>
      <c r="S102" s="254">
        <v>448</v>
      </c>
      <c r="T102" s="272">
        <f>kopsavilkums!L102</f>
        <v>448</v>
      </c>
      <c r="U102" s="246">
        <f t="shared" si="17"/>
        <v>1260.105558035714</v>
      </c>
      <c r="V102" s="266">
        <f>kopsavilkums!M102</f>
        <v>1260.105558035714</v>
      </c>
      <c r="W102" s="240">
        <f t="shared" si="18"/>
        <v>619.41964285714289</v>
      </c>
      <c r="X102" s="258">
        <f>kopsavilkums!N102</f>
        <v>619.41964285714289</v>
      </c>
    </row>
    <row r="103" spans="1:24" ht="18.75" x14ac:dyDescent="0.25">
      <c r="A103" s="277">
        <v>82</v>
      </c>
      <c r="B103" s="278" t="s">
        <v>7649</v>
      </c>
      <c r="C103" s="240">
        <v>0</v>
      </c>
      <c r="D103" s="258">
        <f>kopsavilkums!C103</f>
        <v>0</v>
      </c>
      <c r="E103" s="246">
        <f>'ES fondi 2000-2013'!F3752</f>
        <v>1496364.0100000002</v>
      </c>
      <c r="F103" s="266">
        <f>kopsavilkums!D103</f>
        <v>1395664.6900000002</v>
      </c>
      <c r="G103" s="240">
        <f t="shared" si="13"/>
        <v>1496364.0100000002</v>
      </c>
      <c r="H103" s="258">
        <f>kopsavilkums!E103</f>
        <v>1395664.6900000002</v>
      </c>
      <c r="I103" s="246">
        <f>'VB 1995-2013'!F3468</f>
        <v>927023</v>
      </c>
      <c r="J103" s="266">
        <f>kopsavilkums!F103</f>
        <v>929622.02</v>
      </c>
      <c r="K103" s="240">
        <f t="shared" si="14"/>
        <v>2423387.0100000002</v>
      </c>
      <c r="L103" s="258">
        <f>kopsavilkums!G103</f>
        <v>2325286.71</v>
      </c>
      <c r="M103" s="250">
        <v>2350</v>
      </c>
      <c r="N103" s="269">
        <f>kopsavilkums!H103</f>
        <v>2589</v>
      </c>
      <c r="O103" s="240">
        <f t="shared" si="15"/>
        <v>636.7506425531916</v>
      </c>
      <c r="P103" s="258">
        <f>kopsavilkums!I103</f>
        <v>539.07481266898424</v>
      </c>
      <c r="Q103" s="246">
        <f t="shared" si="16"/>
        <v>394.47787234042551</v>
      </c>
      <c r="R103" s="266">
        <f>kopsavilkums!J103</f>
        <v>359.06605639242952</v>
      </c>
      <c r="S103" s="254">
        <v>515</v>
      </c>
      <c r="T103" s="272">
        <f>kopsavilkums!L103</f>
        <v>515</v>
      </c>
      <c r="U103" s="246">
        <f t="shared" si="17"/>
        <v>2905.5611844660198</v>
      </c>
      <c r="V103" s="266">
        <f>kopsavilkums!M103</f>
        <v>2710.0285242718451</v>
      </c>
      <c r="W103" s="240">
        <f t="shared" si="18"/>
        <v>1800.0446601941749</v>
      </c>
      <c r="X103" s="258">
        <f>kopsavilkums!N103</f>
        <v>1805.0913009708738</v>
      </c>
    </row>
    <row r="104" spans="1:24" ht="18.75" x14ac:dyDescent="0.25">
      <c r="A104" s="277">
        <v>83</v>
      </c>
      <c r="B104" s="278" t="s">
        <v>7650</v>
      </c>
      <c r="C104" s="240">
        <v>0</v>
      </c>
      <c r="D104" s="258">
        <f>kopsavilkums!C104</f>
        <v>0</v>
      </c>
      <c r="E104" s="246">
        <f>'ES fondi 2000-2013'!F3778</f>
        <v>7900108.4199999999</v>
      </c>
      <c r="F104" s="266">
        <f>kopsavilkums!D104</f>
        <v>7900108.4199999999</v>
      </c>
      <c r="G104" s="240">
        <f t="shared" si="13"/>
        <v>7900108.4199999999</v>
      </c>
      <c r="H104" s="258">
        <f>kopsavilkums!E104</f>
        <v>7900108.4199999999</v>
      </c>
      <c r="I104" s="246">
        <f>'VB 1995-2013'!F3491</f>
        <v>1072000</v>
      </c>
      <c r="J104" s="266">
        <f>kopsavilkums!F104</f>
        <v>1072000</v>
      </c>
      <c r="K104" s="240">
        <f t="shared" si="14"/>
        <v>8972108.4199999999</v>
      </c>
      <c r="L104" s="258">
        <f>kopsavilkums!G104</f>
        <v>8972108.4199999999</v>
      </c>
      <c r="M104" s="250">
        <v>5479</v>
      </c>
      <c r="N104" s="269">
        <f>kopsavilkums!H104</f>
        <v>4157</v>
      </c>
      <c r="O104" s="240">
        <f t="shared" si="15"/>
        <v>1441.8887424712539</v>
      </c>
      <c r="P104" s="258">
        <f>kopsavilkums!I104</f>
        <v>1900.4350300697618</v>
      </c>
      <c r="Q104" s="246">
        <f t="shared" si="16"/>
        <v>195.65614163168462</v>
      </c>
      <c r="R104" s="266">
        <f>kopsavilkums!J104</f>
        <v>257.87827760404139</v>
      </c>
      <c r="S104" s="254">
        <v>353</v>
      </c>
      <c r="T104" s="272">
        <f>kopsavilkums!L104</f>
        <v>353</v>
      </c>
      <c r="U104" s="246">
        <f t="shared" si="17"/>
        <v>22379.910538243625</v>
      </c>
      <c r="V104" s="266">
        <f>kopsavilkums!M104</f>
        <v>22379.910538243625</v>
      </c>
      <c r="W104" s="240">
        <f t="shared" si="18"/>
        <v>3036.8271954674219</v>
      </c>
      <c r="X104" s="258">
        <f>kopsavilkums!N104</f>
        <v>3036.8271954674219</v>
      </c>
    </row>
    <row r="105" spans="1:24" ht="18.75" x14ac:dyDescent="0.25">
      <c r="A105" s="277">
        <v>84</v>
      </c>
      <c r="B105" s="278" t="s">
        <v>7651</v>
      </c>
      <c r="C105" s="240">
        <v>0</v>
      </c>
      <c r="D105" s="258">
        <f>kopsavilkums!C105</f>
        <v>0</v>
      </c>
      <c r="E105" s="246">
        <f>'ES fondi 2000-2013'!F3824</f>
        <v>2098253.9400000004</v>
      </c>
      <c r="F105" s="266">
        <f>kopsavilkums!D105</f>
        <v>3351285.620000001</v>
      </c>
      <c r="G105" s="240">
        <f t="shared" si="13"/>
        <v>2098253.9400000004</v>
      </c>
      <c r="H105" s="258">
        <f>kopsavilkums!E105</f>
        <v>3351285.620000001</v>
      </c>
      <c r="I105" s="246">
        <f>'VB 1995-2013'!F3497</f>
        <v>83000</v>
      </c>
      <c r="J105" s="266">
        <f>kopsavilkums!F105</f>
        <v>83000</v>
      </c>
      <c r="K105" s="240">
        <f t="shared" si="14"/>
        <v>2181253.9400000004</v>
      </c>
      <c r="L105" s="258">
        <f>kopsavilkums!G105</f>
        <v>3434285.620000001</v>
      </c>
      <c r="M105" s="250">
        <v>3646</v>
      </c>
      <c r="N105" s="269">
        <f>kopsavilkums!H105</f>
        <v>5941</v>
      </c>
      <c r="O105" s="240">
        <f t="shared" si="15"/>
        <v>575.49477235326401</v>
      </c>
      <c r="P105" s="258">
        <f>kopsavilkums!I105</f>
        <v>564.09453290691818</v>
      </c>
      <c r="Q105" s="246">
        <f t="shared" si="16"/>
        <v>22.764673614920461</v>
      </c>
      <c r="R105" s="266">
        <f>kopsavilkums!J105</f>
        <v>13.970712001346575</v>
      </c>
      <c r="S105" s="254">
        <v>231</v>
      </c>
      <c r="T105" s="272">
        <f>kopsavilkums!L105</f>
        <v>231</v>
      </c>
      <c r="U105" s="246">
        <f t="shared" si="17"/>
        <v>9083.3503896103921</v>
      </c>
      <c r="V105" s="266">
        <f>kopsavilkums!M105</f>
        <v>14507.729956709962</v>
      </c>
      <c r="W105" s="240">
        <f t="shared" si="18"/>
        <v>359.30735930735932</v>
      </c>
      <c r="X105" s="258">
        <f>kopsavilkums!N105</f>
        <v>359.30735930735932</v>
      </c>
    </row>
    <row r="106" spans="1:24" ht="18.75" x14ac:dyDescent="0.25">
      <c r="A106" s="277">
        <v>85</v>
      </c>
      <c r="B106" s="278" t="s">
        <v>7652</v>
      </c>
      <c r="C106" s="240">
        <v>0</v>
      </c>
      <c r="D106" s="258">
        <f>kopsavilkums!C106</f>
        <v>0</v>
      </c>
      <c r="E106" s="246">
        <f>'ES fondi 2000-2013'!F3856</f>
        <v>11724251.870000003</v>
      </c>
      <c r="F106" s="266">
        <f>kopsavilkums!D106</f>
        <v>11724251.870000003</v>
      </c>
      <c r="G106" s="240">
        <f t="shared" si="13"/>
        <v>11724251.870000003</v>
      </c>
      <c r="H106" s="258">
        <f>kopsavilkums!E106</f>
        <v>11724251.870000003</v>
      </c>
      <c r="I106" s="246">
        <f>'VB 1995-2013'!F3535</f>
        <v>1715237</v>
      </c>
      <c r="J106" s="266">
        <f>kopsavilkums!F106</f>
        <v>1715237</v>
      </c>
      <c r="K106" s="240">
        <f t="shared" si="14"/>
        <v>13439488.870000003</v>
      </c>
      <c r="L106" s="258">
        <f>kopsavilkums!G106</f>
        <v>13439488.870000003</v>
      </c>
      <c r="M106" s="250">
        <v>8188</v>
      </c>
      <c r="N106" s="269">
        <f>kopsavilkums!H106</f>
        <v>9021</v>
      </c>
      <c r="O106" s="240">
        <f t="shared" si="15"/>
        <v>1431.8822508549099</v>
      </c>
      <c r="P106" s="258">
        <f>kopsavilkums!I106</f>
        <v>1299.6621073051772</v>
      </c>
      <c r="Q106" s="246">
        <f t="shared" si="16"/>
        <v>209.48180263800683</v>
      </c>
      <c r="R106" s="266">
        <f>kopsavilkums!J106</f>
        <v>190.13823301186122</v>
      </c>
      <c r="S106" s="254">
        <v>637</v>
      </c>
      <c r="T106" s="272">
        <f>kopsavilkums!L106</f>
        <v>637</v>
      </c>
      <c r="U106" s="246">
        <f t="shared" si="17"/>
        <v>18405.418948194667</v>
      </c>
      <c r="V106" s="266">
        <f>kopsavilkums!M106</f>
        <v>18405.418948194667</v>
      </c>
      <c r="W106" s="240">
        <f t="shared" si="18"/>
        <v>2692.6797488226061</v>
      </c>
      <c r="X106" s="258">
        <f>kopsavilkums!N106</f>
        <v>2692.6797488226061</v>
      </c>
    </row>
    <row r="107" spans="1:24" ht="18.75" x14ac:dyDescent="0.25">
      <c r="A107" s="277">
        <v>86</v>
      </c>
      <c r="B107" s="278" t="s">
        <v>7653</v>
      </c>
      <c r="C107" s="240">
        <v>0</v>
      </c>
      <c r="D107" s="258">
        <f>kopsavilkums!C107</f>
        <v>0</v>
      </c>
      <c r="E107" s="246">
        <f>'ES fondi 2000-2013'!F3867</f>
        <v>1108760.3500000001</v>
      </c>
      <c r="F107" s="266">
        <f>kopsavilkums!D107</f>
        <v>1108760.3500000001</v>
      </c>
      <c r="G107" s="240">
        <f t="shared" si="13"/>
        <v>1108760.3500000001</v>
      </c>
      <c r="H107" s="258">
        <f>kopsavilkums!E107</f>
        <v>1108760.3500000001</v>
      </c>
      <c r="I107" s="246">
        <f>'VB 1995-2013'!F3558</f>
        <v>723777</v>
      </c>
      <c r="J107" s="266">
        <f>kopsavilkums!F107</f>
        <v>764977</v>
      </c>
      <c r="K107" s="240">
        <f t="shared" si="14"/>
        <v>1832537.35</v>
      </c>
      <c r="L107" s="258">
        <f>kopsavilkums!G107</f>
        <v>1873737.35</v>
      </c>
      <c r="M107" s="250">
        <v>3798</v>
      </c>
      <c r="N107" s="269">
        <f>kopsavilkums!H107</f>
        <v>4229</v>
      </c>
      <c r="O107" s="240">
        <f t="shared" si="15"/>
        <v>291.93268825697737</v>
      </c>
      <c r="P107" s="258">
        <f>kopsavilkums!I107</f>
        <v>262.18026720264839</v>
      </c>
      <c r="Q107" s="246">
        <f t="shared" si="16"/>
        <v>190.56793048973142</v>
      </c>
      <c r="R107" s="266">
        <f>kopsavilkums!J107</f>
        <v>180.88838969023411</v>
      </c>
      <c r="S107" s="254">
        <v>317</v>
      </c>
      <c r="T107" s="272">
        <f>kopsavilkums!L107</f>
        <v>317</v>
      </c>
      <c r="U107" s="246">
        <f t="shared" si="17"/>
        <v>3497.6667192429027</v>
      </c>
      <c r="V107" s="266">
        <f>kopsavilkums!M107</f>
        <v>3497.6667192429027</v>
      </c>
      <c r="W107" s="240">
        <f t="shared" si="18"/>
        <v>2283.2082018927445</v>
      </c>
      <c r="X107" s="258">
        <f>kopsavilkums!N107</f>
        <v>2413.1766561514196</v>
      </c>
    </row>
    <row r="108" spans="1:24" ht="18.75" x14ac:dyDescent="0.25">
      <c r="A108" s="277">
        <v>87</v>
      </c>
      <c r="B108" s="278" t="s">
        <v>7654</v>
      </c>
      <c r="C108" s="240">
        <v>0</v>
      </c>
      <c r="D108" s="258">
        <f>kopsavilkums!C108</f>
        <v>0</v>
      </c>
      <c r="E108" s="246">
        <f>'ES fondi 2000-2013'!F3880</f>
        <v>15395915.550000003</v>
      </c>
      <c r="F108" s="266">
        <f>kopsavilkums!D108</f>
        <v>15395915.550000003</v>
      </c>
      <c r="G108" s="240">
        <f t="shared" si="13"/>
        <v>15395915.550000003</v>
      </c>
      <c r="H108" s="258">
        <f>kopsavilkums!E108</f>
        <v>15395915.550000003</v>
      </c>
      <c r="I108" s="246">
        <f>'VB 1995-2013'!F3565</f>
        <v>276000</v>
      </c>
      <c r="J108" s="266">
        <f>kopsavilkums!F108</f>
        <v>276000</v>
      </c>
      <c r="K108" s="240">
        <f t="shared" si="14"/>
        <v>15671915.550000003</v>
      </c>
      <c r="L108" s="258">
        <f>kopsavilkums!G108</f>
        <v>15671915.550000003</v>
      </c>
      <c r="M108" s="250">
        <v>22179</v>
      </c>
      <c r="N108" s="269">
        <f>kopsavilkums!H108</f>
        <v>23352</v>
      </c>
      <c r="O108" s="240">
        <f t="shared" si="15"/>
        <v>694.16635330718259</v>
      </c>
      <c r="P108" s="258">
        <f>kopsavilkums!I108</f>
        <v>659.29751413155202</v>
      </c>
      <c r="Q108" s="246">
        <f t="shared" si="16"/>
        <v>12.44420397673475</v>
      </c>
      <c r="R108" s="266">
        <f>kopsavilkums!J108</f>
        <v>11.819116135662899</v>
      </c>
      <c r="S108" s="254">
        <v>117</v>
      </c>
      <c r="T108" s="272">
        <f>kopsavilkums!L108</f>
        <v>117</v>
      </c>
      <c r="U108" s="246">
        <f t="shared" si="17"/>
        <v>131589.02179487181</v>
      </c>
      <c r="V108" s="266">
        <f>kopsavilkums!M108</f>
        <v>131589.02179487181</v>
      </c>
      <c r="W108" s="240">
        <f t="shared" si="18"/>
        <v>2358.9743589743589</v>
      </c>
      <c r="X108" s="258">
        <f>kopsavilkums!N108</f>
        <v>2358.9743589743589</v>
      </c>
    </row>
    <row r="109" spans="1:24" ht="18.75" x14ac:dyDescent="0.25">
      <c r="A109" s="277">
        <v>88</v>
      </c>
      <c r="B109" s="278" t="s">
        <v>7655</v>
      </c>
      <c r="C109" s="240">
        <v>0</v>
      </c>
      <c r="D109" s="258">
        <f>kopsavilkums!C109</f>
        <v>0</v>
      </c>
      <c r="E109" s="246">
        <f>'ES fondi 2000-2013'!F3930</f>
        <v>11956342.089999996</v>
      </c>
      <c r="F109" s="266">
        <f>kopsavilkums!D109</f>
        <v>11956342.089999996</v>
      </c>
      <c r="G109" s="240">
        <f t="shared" si="13"/>
        <v>11956342.089999996</v>
      </c>
      <c r="H109" s="258">
        <f>kopsavilkums!E109</f>
        <v>11956342.089999996</v>
      </c>
      <c r="I109" s="246">
        <f>'VB 1995-2013'!F3675</f>
        <v>6480708</v>
      </c>
      <c r="J109" s="266">
        <f>kopsavilkums!F109</f>
        <v>6480708</v>
      </c>
      <c r="K109" s="240">
        <f t="shared" si="14"/>
        <v>18437050.089999996</v>
      </c>
      <c r="L109" s="258">
        <f>kopsavilkums!G109</f>
        <v>18437050.089999996</v>
      </c>
      <c r="M109" s="250">
        <v>25232</v>
      </c>
      <c r="N109" s="269">
        <f>kopsavilkums!H109</f>
        <v>27772</v>
      </c>
      <c r="O109" s="240">
        <f t="shared" si="15"/>
        <v>473.85629716233342</v>
      </c>
      <c r="P109" s="258">
        <f>kopsavilkums!I109</f>
        <v>430.51786295549459</v>
      </c>
      <c r="Q109" s="246">
        <f t="shared" si="16"/>
        <v>256.84480025364616</v>
      </c>
      <c r="R109" s="266">
        <f>kopsavilkums!J109</f>
        <v>233.35402563733257</v>
      </c>
      <c r="S109" s="254">
        <v>1682</v>
      </c>
      <c r="T109" s="272">
        <f>kopsavilkums!L109</f>
        <v>1682</v>
      </c>
      <c r="U109" s="246">
        <f t="shared" si="17"/>
        <v>7108.4079013079645</v>
      </c>
      <c r="V109" s="266">
        <f>kopsavilkums!M109</f>
        <v>7108.4079013079645</v>
      </c>
      <c r="W109" s="240">
        <f t="shared" si="18"/>
        <v>3852.9774078478004</v>
      </c>
      <c r="X109" s="258">
        <f>kopsavilkums!N109</f>
        <v>3852.9774078478004</v>
      </c>
    </row>
    <row r="110" spans="1:24" ht="18.75" x14ac:dyDescent="0.25">
      <c r="A110" s="277">
        <v>89</v>
      </c>
      <c r="B110" s="278" t="s">
        <v>7656</v>
      </c>
      <c r="C110" s="240">
        <v>0</v>
      </c>
      <c r="D110" s="258">
        <f>kopsavilkums!C110</f>
        <v>0</v>
      </c>
      <c r="E110" s="246">
        <f>'ES fondi 2000-2013'!F3942</f>
        <v>8406837.0900000017</v>
      </c>
      <c r="F110" s="266">
        <f>kopsavilkums!D110</f>
        <v>8406837.0900000017</v>
      </c>
      <c r="G110" s="240">
        <f t="shared" si="13"/>
        <v>8406837.0900000017</v>
      </c>
      <c r="H110" s="258">
        <f>kopsavilkums!E110</f>
        <v>8406837.0900000017</v>
      </c>
      <c r="I110" s="246">
        <f>'VB 1995-2013'!F3683</f>
        <v>1421474</v>
      </c>
      <c r="J110" s="266">
        <f>kopsavilkums!F110</f>
        <v>1421474</v>
      </c>
      <c r="K110" s="240">
        <f t="shared" si="14"/>
        <v>9828311.0900000017</v>
      </c>
      <c r="L110" s="258">
        <f>kopsavilkums!G110</f>
        <v>9828311.0900000017</v>
      </c>
      <c r="M110" s="250">
        <v>5802</v>
      </c>
      <c r="N110" s="269">
        <f>kopsavilkums!H110</f>
        <v>6226</v>
      </c>
      <c r="O110" s="240">
        <f t="shared" si="15"/>
        <v>1448.9550310237853</v>
      </c>
      <c r="P110" s="258">
        <f>kopsavilkums!I110</f>
        <v>1350.279005782204</v>
      </c>
      <c r="Q110" s="246">
        <f t="shared" si="16"/>
        <v>244.99724233023096</v>
      </c>
      <c r="R110" s="266">
        <f>kopsavilkums!J110</f>
        <v>228.31256023128816</v>
      </c>
      <c r="S110" s="254">
        <v>48</v>
      </c>
      <c r="T110" s="272">
        <f>kopsavilkums!L110</f>
        <v>48</v>
      </c>
      <c r="U110" s="246">
        <f t="shared" si="17"/>
        <v>175142.43937500005</v>
      </c>
      <c r="V110" s="266">
        <f>kopsavilkums!M110</f>
        <v>175142.43937500005</v>
      </c>
      <c r="W110" s="240">
        <f t="shared" si="18"/>
        <v>29614.041666666668</v>
      </c>
      <c r="X110" s="258">
        <f>kopsavilkums!N110</f>
        <v>29614.041666666668</v>
      </c>
    </row>
    <row r="111" spans="1:24" ht="18.75" x14ac:dyDescent="0.25">
      <c r="A111" s="277">
        <v>90</v>
      </c>
      <c r="B111" s="278" t="s">
        <v>7657</v>
      </c>
      <c r="C111" s="240">
        <v>0</v>
      </c>
      <c r="D111" s="258">
        <f>kopsavilkums!C111</f>
        <v>0</v>
      </c>
      <c r="E111" s="246">
        <f>'ES fondi 2000-2013'!F3952</f>
        <v>871852.53</v>
      </c>
      <c r="F111" s="266">
        <f>kopsavilkums!D111</f>
        <v>871852.53</v>
      </c>
      <c r="G111" s="240">
        <f t="shared" si="13"/>
        <v>871852.53</v>
      </c>
      <c r="H111" s="258">
        <f>kopsavilkums!E111</f>
        <v>871852.53</v>
      </c>
      <c r="I111" s="246">
        <f>'VB 1995-2013'!F3685</f>
        <v>20000</v>
      </c>
      <c r="J111" s="266">
        <f>kopsavilkums!F111</f>
        <v>20000</v>
      </c>
      <c r="K111" s="240">
        <f t="shared" si="14"/>
        <v>891852.53</v>
      </c>
      <c r="L111" s="258">
        <f>kopsavilkums!G111</f>
        <v>891852.53</v>
      </c>
      <c r="M111" s="250">
        <v>2263</v>
      </c>
      <c r="N111" s="269">
        <f>kopsavilkums!H111</f>
        <v>2452</v>
      </c>
      <c r="O111" s="240">
        <f t="shared" si="15"/>
        <v>385.26404330534689</v>
      </c>
      <c r="P111" s="258">
        <f>kopsavilkums!I111</f>
        <v>355.56791598694946</v>
      </c>
      <c r="Q111" s="246">
        <f t="shared" si="16"/>
        <v>8.8378258948298711</v>
      </c>
      <c r="R111" s="266">
        <f>kopsavilkums!J111</f>
        <v>8.1566068515497552</v>
      </c>
      <c r="S111" s="254">
        <v>230</v>
      </c>
      <c r="T111" s="272">
        <f>kopsavilkums!L111</f>
        <v>230</v>
      </c>
      <c r="U111" s="246">
        <f t="shared" si="17"/>
        <v>3790.6631739130435</v>
      </c>
      <c r="V111" s="266">
        <f>kopsavilkums!M111</f>
        <v>3790.6631739130435</v>
      </c>
      <c r="W111" s="240">
        <f t="shared" si="18"/>
        <v>86.956521739130437</v>
      </c>
      <c r="X111" s="258">
        <f>kopsavilkums!N111</f>
        <v>86.956521739130437</v>
      </c>
    </row>
    <row r="112" spans="1:24" ht="18.75" x14ac:dyDescent="0.25">
      <c r="A112" s="277">
        <v>91</v>
      </c>
      <c r="B112" s="278" t="s">
        <v>7658</v>
      </c>
      <c r="C112" s="240">
        <v>0</v>
      </c>
      <c r="D112" s="258">
        <f>kopsavilkums!C112</f>
        <v>0</v>
      </c>
      <c r="E112" s="246">
        <f>'ES fondi 2000-2013'!F3963</f>
        <v>0</v>
      </c>
      <c r="F112" s="266">
        <f>kopsavilkums!D112</f>
        <v>4977184.29</v>
      </c>
      <c r="G112" s="240">
        <f t="shared" si="13"/>
        <v>0</v>
      </c>
      <c r="H112" s="258">
        <f>kopsavilkums!E112</f>
        <v>4977184.29</v>
      </c>
      <c r="I112" s="246">
        <f>'VB 1995-2013'!F3714</f>
        <v>1743658</v>
      </c>
      <c r="J112" s="266">
        <f>kopsavilkums!F112</f>
        <v>1743658</v>
      </c>
      <c r="K112" s="240">
        <f t="shared" si="14"/>
        <v>1743658</v>
      </c>
      <c r="L112" s="258">
        <f>kopsavilkums!G112</f>
        <v>6720842.29</v>
      </c>
      <c r="M112" s="250">
        <v>16718</v>
      </c>
      <c r="N112" s="269">
        <f>kopsavilkums!H112</f>
        <v>18178</v>
      </c>
      <c r="O112" s="240">
        <f t="shared" si="15"/>
        <v>0</v>
      </c>
      <c r="P112" s="258">
        <f>kopsavilkums!I112</f>
        <v>273.80263450324566</v>
      </c>
      <c r="Q112" s="246">
        <f t="shared" si="16"/>
        <v>104.29824141643738</v>
      </c>
      <c r="R112" s="266">
        <f>kopsavilkums!J112</f>
        <v>95.92133348003081</v>
      </c>
      <c r="S112" s="254">
        <v>361</v>
      </c>
      <c r="T112" s="272">
        <f>kopsavilkums!L112</f>
        <v>361</v>
      </c>
      <c r="U112" s="246">
        <f t="shared" si="17"/>
        <v>0</v>
      </c>
      <c r="V112" s="266">
        <f>kopsavilkums!M112</f>
        <v>13787.214099722993</v>
      </c>
      <c r="W112" s="240">
        <f t="shared" si="18"/>
        <v>4830.0775623268701</v>
      </c>
      <c r="X112" s="258">
        <f>kopsavilkums!N112</f>
        <v>4830.0775623268701</v>
      </c>
    </row>
    <row r="113" spans="1:24" ht="18.75" x14ac:dyDescent="0.25">
      <c r="A113" s="277">
        <v>92</v>
      </c>
      <c r="B113" s="278" t="s">
        <v>7659</v>
      </c>
      <c r="C113" s="240">
        <v>0</v>
      </c>
      <c r="D113" s="258">
        <f>kopsavilkums!C113</f>
        <v>0</v>
      </c>
      <c r="E113" s="246">
        <f>'ES fondi 2000-2013'!F3979</f>
        <v>5972065.040000001</v>
      </c>
      <c r="F113" s="266">
        <f>kopsavilkums!D113</f>
        <v>6199796.5500000007</v>
      </c>
      <c r="G113" s="240">
        <f t="shared" si="13"/>
        <v>5972065.040000001</v>
      </c>
      <c r="H113" s="258">
        <f>kopsavilkums!E113</f>
        <v>6199796.5500000007</v>
      </c>
      <c r="I113" s="246">
        <f>'VB 1995-2013'!F3728</f>
        <v>406625</v>
      </c>
      <c r="J113" s="266">
        <f>kopsavilkums!F113</f>
        <v>406625</v>
      </c>
      <c r="K113" s="240">
        <f t="shared" si="14"/>
        <v>6378690.040000001</v>
      </c>
      <c r="L113" s="258">
        <f>kopsavilkums!G113</f>
        <v>6606421.5500000007</v>
      </c>
      <c r="M113" s="250">
        <v>3619</v>
      </c>
      <c r="N113" s="269">
        <f>kopsavilkums!H113</f>
        <v>3942</v>
      </c>
      <c r="O113" s="240">
        <f t="shared" si="15"/>
        <v>1650.1975794418349</v>
      </c>
      <c r="P113" s="258">
        <f>kopsavilkums!I113</f>
        <v>1572.7540715372909</v>
      </c>
      <c r="Q113" s="246">
        <f t="shared" si="16"/>
        <v>112.35838629455651</v>
      </c>
      <c r="R113" s="266">
        <f>kopsavilkums!J113</f>
        <v>103.15195332318621</v>
      </c>
      <c r="S113" s="254">
        <v>105</v>
      </c>
      <c r="T113" s="272">
        <f>kopsavilkums!L113</f>
        <v>105</v>
      </c>
      <c r="U113" s="246">
        <f t="shared" si="17"/>
        <v>56876.809904761911</v>
      </c>
      <c r="V113" s="266">
        <f>kopsavilkums!M113</f>
        <v>59045.681428571435</v>
      </c>
      <c r="W113" s="240">
        <f t="shared" si="18"/>
        <v>3872.6190476190477</v>
      </c>
      <c r="X113" s="258">
        <f>kopsavilkums!N113</f>
        <v>3872.6190476190477</v>
      </c>
    </row>
    <row r="114" spans="1:24" ht="18.75" x14ac:dyDescent="0.25">
      <c r="A114" s="277">
        <v>93</v>
      </c>
      <c r="B114" s="278" t="s">
        <v>7660</v>
      </c>
      <c r="C114" s="240">
        <v>0</v>
      </c>
      <c r="D114" s="258">
        <f>kopsavilkums!C114</f>
        <v>0</v>
      </c>
      <c r="E114" s="246">
        <f>'ES fondi 2000-2013'!F4005</f>
        <v>3232546.0100000007</v>
      </c>
      <c r="F114" s="266">
        <f>kopsavilkums!D114</f>
        <v>2398195.4299999992</v>
      </c>
      <c r="G114" s="240">
        <f t="shared" si="13"/>
        <v>3232546.0100000007</v>
      </c>
      <c r="H114" s="258">
        <f>kopsavilkums!E114</f>
        <v>2398195.4299999992</v>
      </c>
      <c r="I114" s="246">
        <f>'VB 1995-2013'!F3761</f>
        <v>1665412</v>
      </c>
      <c r="J114" s="266">
        <f>kopsavilkums!F114</f>
        <v>1723547.27</v>
      </c>
      <c r="K114" s="240">
        <f t="shared" si="14"/>
        <v>4897958.0100000007</v>
      </c>
      <c r="L114" s="258">
        <f>kopsavilkums!G114</f>
        <v>4121742.6999999993</v>
      </c>
      <c r="M114" s="250">
        <v>5243</v>
      </c>
      <c r="N114" s="269">
        <f>kopsavilkums!H114</f>
        <v>5782</v>
      </c>
      <c r="O114" s="240">
        <f t="shared" si="15"/>
        <v>616.54510967003637</v>
      </c>
      <c r="P114" s="258">
        <f>kopsavilkums!I114</f>
        <v>414.76918540297464</v>
      </c>
      <c r="Q114" s="246">
        <f t="shared" si="16"/>
        <v>317.64485981308411</v>
      </c>
      <c r="R114" s="266">
        <f>kopsavilkums!J114</f>
        <v>298.08842442061569</v>
      </c>
      <c r="S114" s="254">
        <v>557</v>
      </c>
      <c r="T114" s="272">
        <f>kopsavilkums!L114</f>
        <v>557</v>
      </c>
      <c r="U114" s="246">
        <f t="shared" si="17"/>
        <v>5803.4937342908452</v>
      </c>
      <c r="V114" s="266">
        <f>kopsavilkums!M114</f>
        <v>4305.5573249551153</v>
      </c>
      <c r="W114" s="240">
        <f t="shared" si="18"/>
        <v>2989.9676840215438</v>
      </c>
      <c r="X114" s="258">
        <f>kopsavilkums!N114</f>
        <v>3094.3398025134652</v>
      </c>
    </row>
    <row r="115" spans="1:24" ht="18.75" x14ac:dyDescent="0.25">
      <c r="A115" s="277">
        <v>94</v>
      </c>
      <c r="B115" s="278" t="s">
        <v>7661</v>
      </c>
      <c r="C115" s="240">
        <v>0</v>
      </c>
      <c r="D115" s="258">
        <f>kopsavilkums!C115</f>
        <v>0</v>
      </c>
      <c r="E115" s="246">
        <f>'ES fondi 2000-2013'!F4065</f>
        <v>11335653.390000001</v>
      </c>
      <c r="F115" s="266">
        <f>kopsavilkums!D115</f>
        <v>15727941.210000005</v>
      </c>
      <c r="G115" s="240">
        <f t="shared" si="13"/>
        <v>11335653.390000001</v>
      </c>
      <c r="H115" s="258">
        <f>kopsavilkums!E115</f>
        <v>15727941.210000005</v>
      </c>
      <c r="I115" s="246">
        <f>'VB 1995-2013'!F3813</f>
        <v>3579259</v>
      </c>
      <c r="J115" s="266">
        <f>kopsavilkums!F115</f>
        <v>3579259</v>
      </c>
      <c r="K115" s="240">
        <f t="shared" si="14"/>
        <v>14914912.390000001</v>
      </c>
      <c r="L115" s="258">
        <f>kopsavilkums!G115</f>
        <v>19307200.210000005</v>
      </c>
      <c r="M115" s="250">
        <v>12884</v>
      </c>
      <c r="N115" s="269">
        <f>kopsavilkums!H115</f>
        <v>13917</v>
      </c>
      <c r="O115" s="240">
        <f t="shared" si="15"/>
        <v>879.82407559764056</v>
      </c>
      <c r="P115" s="258">
        <f>kopsavilkums!I115</f>
        <v>1130.1243953438245</v>
      </c>
      <c r="Q115" s="246">
        <f t="shared" si="16"/>
        <v>277.80650419124498</v>
      </c>
      <c r="R115" s="266">
        <f>kopsavilkums!J115</f>
        <v>257.18610332686643</v>
      </c>
      <c r="S115" s="254">
        <v>947</v>
      </c>
      <c r="T115" s="272">
        <f>kopsavilkums!L115</f>
        <v>947</v>
      </c>
      <c r="U115" s="246">
        <f t="shared" si="17"/>
        <v>11970.066937697995</v>
      </c>
      <c r="V115" s="266">
        <f>kopsavilkums!M115</f>
        <v>16608.174456177407</v>
      </c>
      <c r="W115" s="240">
        <f t="shared" si="18"/>
        <v>3779.5765575501582</v>
      </c>
      <c r="X115" s="258">
        <f>kopsavilkums!N115</f>
        <v>3779.5765575501582</v>
      </c>
    </row>
    <row r="116" spans="1:24" ht="18.75" x14ac:dyDescent="0.25">
      <c r="A116" s="277">
        <v>95</v>
      </c>
      <c r="B116" s="278" t="s">
        <v>7662</v>
      </c>
      <c r="C116" s="240">
        <v>0</v>
      </c>
      <c r="D116" s="258">
        <f>kopsavilkums!C116</f>
        <v>0</v>
      </c>
      <c r="E116" s="246">
        <f>'ES fondi 2000-2013'!F4082</f>
        <v>5655687.5800000001</v>
      </c>
      <c r="F116" s="266">
        <f>kopsavilkums!D116</f>
        <v>5655687.5800000001</v>
      </c>
      <c r="G116" s="240">
        <f t="shared" si="13"/>
        <v>5655687.5800000001</v>
      </c>
      <c r="H116" s="258">
        <f>kopsavilkums!E116</f>
        <v>5655687.5800000001</v>
      </c>
      <c r="I116" s="246">
        <f>'VB 1995-2013'!F3815</f>
        <v>39374</v>
      </c>
      <c r="J116" s="266">
        <f>kopsavilkums!F116</f>
        <v>39374</v>
      </c>
      <c r="K116" s="240">
        <f t="shared" si="14"/>
        <v>5695061.5800000001</v>
      </c>
      <c r="L116" s="258">
        <f>kopsavilkums!G116</f>
        <v>5695061.5800000001</v>
      </c>
      <c r="M116" s="250">
        <v>10020</v>
      </c>
      <c r="N116" s="269">
        <f>kopsavilkums!H116</f>
        <v>10372</v>
      </c>
      <c r="O116" s="240">
        <f t="shared" si="15"/>
        <v>564.43987824351302</v>
      </c>
      <c r="P116" s="258">
        <f>kopsavilkums!I116</f>
        <v>545.28418627072892</v>
      </c>
      <c r="Q116" s="246">
        <f t="shared" si="16"/>
        <v>3.9295409181636725</v>
      </c>
      <c r="R116" s="266">
        <f>kopsavilkums!J116</f>
        <v>3.7961820285383725</v>
      </c>
      <c r="S116" s="254">
        <v>53</v>
      </c>
      <c r="T116" s="272">
        <f>kopsavilkums!L116</f>
        <v>53</v>
      </c>
      <c r="U116" s="246">
        <f t="shared" si="17"/>
        <v>106711.08641509434</v>
      </c>
      <c r="V116" s="266">
        <f>kopsavilkums!M116</f>
        <v>106711.08641509434</v>
      </c>
      <c r="W116" s="240">
        <f t="shared" si="18"/>
        <v>742.90566037735846</v>
      </c>
      <c r="X116" s="258">
        <f>kopsavilkums!N116</f>
        <v>742.90566037735846</v>
      </c>
    </row>
    <row r="117" spans="1:24" ht="18.75" x14ac:dyDescent="0.25">
      <c r="A117" s="277">
        <v>96</v>
      </c>
      <c r="B117" s="278" t="s">
        <v>7663</v>
      </c>
      <c r="C117" s="240">
        <v>0</v>
      </c>
      <c r="D117" s="258">
        <f>kopsavilkums!C117</f>
        <v>0</v>
      </c>
      <c r="E117" s="246">
        <f>'ES fondi 2000-2013'!F4123</f>
        <v>3681108.9800000004</v>
      </c>
      <c r="F117" s="266">
        <f>kopsavilkums!D117</f>
        <v>6079780.4100000001</v>
      </c>
      <c r="G117" s="240">
        <f t="shared" si="13"/>
        <v>3681108.9800000004</v>
      </c>
      <c r="H117" s="258">
        <f>kopsavilkums!E117</f>
        <v>6079780.4100000001</v>
      </c>
      <c r="I117" s="246">
        <f>'VB 1995-2013'!F3837</f>
        <v>2137048</v>
      </c>
      <c r="J117" s="266">
        <f>kopsavilkums!F117</f>
        <v>2137048</v>
      </c>
      <c r="K117" s="240">
        <f t="shared" si="14"/>
        <v>5818156.9800000004</v>
      </c>
      <c r="L117" s="258">
        <f>kopsavilkums!G117</f>
        <v>8216828.4100000001</v>
      </c>
      <c r="M117" s="250">
        <v>3734</v>
      </c>
      <c r="N117" s="269">
        <f>kopsavilkums!H117</f>
        <v>4006</v>
      </c>
      <c r="O117" s="240">
        <f t="shared" si="15"/>
        <v>985.83529191215871</v>
      </c>
      <c r="P117" s="258">
        <f>kopsavilkums!I117</f>
        <v>1517.6685996005992</v>
      </c>
      <c r="Q117" s="246">
        <f t="shared" si="16"/>
        <v>572.32137118371725</v>
      </c>
      <c r="R117" s="266">
        <f>kopsavilkums!J117</f>
        <v>533.46180728906643</v>
      </c>
      <c r="S117" s="254">
        <v>375</v>
      </c>
      <c r="T117" s="272">
        <f>kopsavilkums!L117</f>
        <v>375</v>
      </c>
      <c r="U117" s="246">
        <f t="shared" si="17"/>
        <v>9816.2906133333345</v>
      </c>
      <c r="V117" s="266">
        <f>kopsavilkums!M117</f>
        <v>16212.74776</v>
      </c>
      <c r="W117" s="240">
        <f t="shared" si="18"/>
        <v>5698.7946666666667</v>
      </c>
      <c r="X117" s="258">
        <f>kopsavilkums!N117</f>
        <v>5698.7946666666667</v>
      </c>
    </row>
    <row r="118" spans="1:24" ht="18.75" x14ac:dyDescent="0.25">
      <c r="A118" s="277">
        <v>97</v>
      </c>
      <c r="B118" s="278" t="s">
        <v>7664</v>
      </c>
      <c r="C118" s="240">
        <v>0</v>
      </c>
      <c r="D118" s="258">
        <f>kopsavilkums!C118</f>
        <v>0</v>
      </c>
      <c r="E118" s="246">
        <f>'ES fondi 2000-2013'!F4223</f>
        <v>19156746.880000003</v>
      </c>
      <c r="F118" s="266">
        <f>kopsavilkums!D118</f>
        <v>19156746.880000003</v>
      </c>
      <c r="G118" s="240">
        <f t="shared" si="13"/>
        <v>19156746.880000003</v>
      </c>
      <c r="H118" s="258">
        <f>kopsavilkums!E118</f>
        <v>19156746.880000003</v>
      </c>
      <c r="I118" s="246">
        <f>'VB 1995-2013'!F3981</f>
        <v>9894388</v>
      </c>
      <c r="J118" s="266">
        <f>kopsavilkums!F118</f>
        <v>9894388</v>
      </c>
      <c r="K118" s="240">
        <f t="shared" si="14"/>
        <v>29051134.880000003</v>
      </c>
      <c r="L118" s="258">
        <f>kopsavilkums!G118</f>
        <v>29051134.880000003</v>
      </c>
      <c r="M118" s="250">
        <v>30755</v>
      </c>
      <c r="N118" s="269">
        <f>kopsavilkums!H118</f>
        <v>33397</v>
      </c>
      <c r="O118" s="240">
        <f t="shared" si="15"/>
        <v>622.88235668996924</v>
      </c>
      <c r="P118" s="258">
        <f>kopsavilkums!I118</f>
        <v>573.60681737880657</v>
      </c>
      <c r="Q118" s="246">
        <f t="shared" si="16"/>
        <v>321.71640383677453</v>
      </c>
      <c r="R118" s="266">
        <f>kopsavilkums!J118</f>
        <v>296.2657723747642</v>
      </c>
      <c r="S118" s="254">
        <v>1763</v>
      </c>
      <c r="T118" s="272">
        <f>kopsavilkums!L118</f>
        <v>1763</v>
      </c>
      <c r="U118" s="246">
        <f t="shared" si="17"/>
        <v>10865.993692569486</v>
      </c>
      <c r="V118" s="266">
        <f>kopsavilkums!M118</f>
        <v>10865.993692569486</v>
      </c>
      <c r="W118" s="240">
        <f t="shared" si="18"/>
        <v>5612.2450368689733</v>
      </c>
      <c r="X118" s="258">
        <f>kopsavilkums!N118</f>
        <v>5612.2450368689733</v>
      </c>
    </row>
    <row r="119" spans="1:24" ht="18.75" x14ac:dyDescent="0.25">
      <c r="A119" s="277">
        <v>98</v>
      </c>
      <c r="B119" s="278" t="s">
        <v>7665</v>
      </c>
      <c r="C119" s="240">
        <v>0</v>
      </c>
      <c r="D119" s="258">
        <f>kopsavilkums!C119</f>
        <v>0</v>
      </c>
      <c r="E119" s="246">
        <f>'ES fondi 2000-2013'!F4237</f>
        <v>854585.52999999991</v>
      </c>
      <c r="F119" s="266">
        <f>kopsavilkums!D119</f>
        <v>1253387.9099999999</v>
      </c>
      <c r="G119" s="240">
        <f t="shared" si="13"/>
        <v>854585.52999999991</v>
      </c>
      <c r="H119" s="258">
        <f>kopsavilkums!E119</f>
        <v>1253387.9099999999</v>
      </c>
      <c r="I119" s="246">
        <f>'VB 1995-2013'!F4010</f>
        <v>648000</v>
      </c>
      <c r="J119" s="266">
        <f>kopsavilkums!F119</f>
        <v>648000</v>
      </c>
      <c r="K119" s="240">
        <f t="shared" si="14"/>
        <v>1502585.5299999998</v>
      </c>
      <c r="L119" s="258">
        <f>kopsavilkums!G119</f>
        <v>1901387.91</v>
      </c>
      <c r="M119" s="250">
        <v>3612</v>
      </c>
      <c r="N119" s="269">
        <f>kopsavilkums!H119</f>
        <v>3924</v>
      </c>
      <c r="O119" s="240">
        <f t="shared" si="15"/>
        <v>236.59621539313397</v>
      </c>
      <c r="P119" s="258">
        <f>kopsavilkums!I119</f>
        <v>319.41587920489292</v>
      </c>
      <c r="Q119" s="246">
        <f t="shared" si="16"/>
        <v>179.40199335548172</v>
      </c>
      <c r="R119" s="266">
        <f>kopsavilkums!J119</f>
        <v>165.13761467889907</v>
      </c>
      <c r="S119" s="254">
        <v>224</v>
      </c>
      <c r="T119" s="272">
        <f>kopsavilkums!L119</f>
        <v>224</v>
      </c>
      <c r="U119" s="246">
        <f t="shared" si="17"/>
        <v>3815.1139732142851</v>
      </c>
      <c r="V119" s="266">
        <f>kopsavilkums!M119</f>
        <v>5595.4817410714286</v>
      </c>
      <c r="W119" s="240">
        <f t="shared" si="18"/>
        <v>2892.8571428571427</v>
      </c>
      <c r="X119" s="258">
        <f>kopsavilkums!N119</f>
        <v>2892.8571428571427</v>
      </c>
    </row>
    <row r="120" spans="1:24" ht="18.75" x14ac:dyDescent="0.25">
      <c r="A120" s="277">
        <v>99</v>
      </c>
      <c r="B120" s="278" t="s">
        <v>7666</v>
      </c>
      <c r="C120" s="240">
        <v>0</v>
      </c>
      <c r="D120" s="258">
        <f>kopsavilkums!C120</f>
        <v>0</v>
      </c>
      <c r="E120" s="246">
        <f>'ES fondi 2000-2013'!F4328</f>
        <v>27193714.780000009</v>
      </c>
      <c r="F120" s="266">
        <f>kopsavilkums!D120</f>
        <v>27193714.780000009</v>
      </c>
      <c r="G120" s="240">
        <f t="shared" si="13"/>
        <v>27193714.780000009</v>
      </c>
      <c r="H120" s="258">
        <f>kopsavilkums!E120</f>
        <v>27193714.780000009</v>
      </c>
      <c r="I120" s="246">
        <f>'VB 1995-2013'!F4100</f>
        <v>6440145</v>
      </c>
      <c r="J120" s="266">
        <f>kopsavilkums!F120</f>
        <v>6440145</v>
      </c>
      <c r="K120" s="240">
        <f t="shared" si="14"/>
        <v>33633859.780000009</v>
      </c>
      <c r="L120" s="258">
        <f>kopsavilkums!G120</f>
        <v>33633859.780000009</v>
      </c>
      <c r="M120" s="250">
        <v>30087</v>
      </c>
      <c r="N120" s="269">
        <f>kopsavilkums!H120</f>
        <v>32455</v>
      </c>
      <c r="O120" s="240">
        <f t="shared" si="15"/>
        <v>903.83603483231991</v>
      </c>
      <c r="P120" s="258">
        <f>kopsavilkums!I120</f>
        <v>837.88984070251149</v>
      </c>
      <c r="Q120" s="246">
        <f t="shared" si="16"/>
        <v>214.05075281683119</v>
      </c>
      <c r="R120" s="266">
        <f>kopsavilkums!J120</f>
        <v>198.43306116160838</v>
      </c>
      <c r="S120" s="254">
        <v>1194</v>
      </c>
      <c r="T120" s="272">
        <f>kopsavilkums!L120</f>
        <v>1194</v>
      </c>
      <c r="U120" s="246">
        <f t="shared" si="17"/>
        <v>22775.305510887778</v>
      </c>
      <c r="V120" s="266">
        <f>kopsavilkums!M120</f>
        <v>22775.305510887778</v>
      </c>
      <c r="W120" s="240">
        <f t="shared" si="18"/>
        <v>5393.7562814070352</v>
      </c>
      <c r="X120" s="258">
        <f>kopsavilkums!N120</f>
        <v>5393.7562814070352</v>
      </c>
    </row>
    <row r="121" spans="1:24" ht="18.75" x14ac:dyDescent="0.25">
      <c r="A121" s="277">
        <v>100</v>
      </c>
      <c r="B121" s="278" t="s">
        <v>7667</v>
      </c>
      <c r="C121" s="240">
        <v>0</v>
      </c>
      <c r="D121" s="258">
        <f>kopsavilkums!C121</f>
        <v>0</v>
      </c>
      <c r="E121" s="246">
        <f>'ES fondi 2000-2013'!F4346</f>
        <v>1729909.8200000003</v>
      </c>
      <c r="F121" s="266">
        <f>kopsavilkums!D121</f>
        <v>2571801.3499999996</v>
      </c>
      <c r="G121" s="240">
        <f t="shared" si="13"/>
        <v>1729909.8200000003</v>
      </c>
      <c r="H121" s="258">
        <f>kopsavilkums!E121</f>
        <v>2571801.3499999996</v>
      </c>
      <c r="I121" s="246">
        <f>'VB 1995-2013'!F4106</f>
        <v>165622</v>
      </c>
      <c r="J121" s="266">
        <f>kopsavilkums!F121</f>
        <v>165622</v>
      </c>
      <c r="K121" s="240">
        <f t="shared" si="14"/>
        <v>1895531.8200000003</v>
      </c>
      <c r="L121" s="258">
        <f>kopsavilkums!G121</f>
        <v>2737423.3499999996</v>
      </c>
      <c r="M121" s="250">
        <v>2577</v>
      </c>
      <c r="N121" s="269">
        <f>kopsavilkums!H121</f>
        <v>2850</v>
      </c>
      <c r="O121" s="240">
        <f t="shared" si="15"/>
        <v>671.28824990298813</v>
      </c>
      <c r="P121" s="258">
        <f>kopsavilkums!I121</f>
        <v>902.38643859649108</v>
      </c>
      <c r="Q121" s="246">
        <f t="shared" si="16"/>
        <v>64.269305393868834</v>
      </c>
      <c r="R121" s="266">
        <f>kopsavilkums!J121</f>
        <v>58.112982456140351</v>
      </c>
      <c r="S121" s="254">
        <v>307</v>
      </c>
      <c r="T121" s="272">
        <f>kopsavilkums!L121</f>
        <v>307</v>
      </c>
      <c r="U121" s="246">
        <f t="shared" si="17"/>
        <v>5634.8854071661244</v>
      </c>
      <c r="V121" s="266">
        <f>kopsavilkums!M121</f>
        <v>8377.2030944625403</v>
      </c>
      <c r="W121" s="240">
        <f t="shared" si="18"/>
        <v>539.48534201954396</v>
      </c>
      <c r="X121" s="258">
        <f>kopsavilkums!N121</f>
        <v>539.48534201954396</v>
      </c>
    </row>
    <row r="122" spans="1:24" ht="18.75" x14ac:dyDescent="0.25">
      <c r="A122" s="277">
        <v>101</v>
      </c>
      <c r="B122" s="278" t="s">
        <v>7668</v>
      </c>
      <c r="C122" s="240">
        <v>0</v>
      </c>
      <c r="D122" s="258">
        <f>kopsavilkums!C122</f>
        <v>0</v>
      </c>
      <c r="E122" s="246">
        <f>'ES fondi 2000-2013'!F4381</f>
        <v>14751948.970000001</v>
      </c>
      <c r="F122" s="266">
        <f>kopsavilkums!D122</f>
        <v>11155522.6</v>
      </c>
      <c r="G122" s="240">
        <f t="shared" si="13"/>
        <v>14751948.970000001</v>
      </c>
      <c r="H122" s="258">
        <f>kopsavilkums!E122</f>
        <v>11155522.6</v>
      </c>
      <c r="I122" s="246">
        <f>'VB 1995-2013'!F4151</f>
        <v>3432649</v>
      </c>
      <c r="J122" s="266">
        <f>kopsavilkums!F122</f>
        <v>3432649</v>
      </c>
      <c r="K122" s="240">
        <f t="shared" si="14"/>
        <v>18184597.969999999</v>
      </c>
      <c r="L122" s="258">
        <f>kopsavilkums!G122</f>
        <v>14588171.6</v>
      </c>
      <c r="M122" s="250">
        <v>9150</v>
      </c>
      <c r="N122" s="269">
        <f>kopsavilkums!H122</f>
        <v>10109</v>
      </c>
      <c r="O122" s="240">
        <f t="shared" si="15"/>
        <v>1612.2348601092897</v>
      </c>
      <c r="P122" s="258">
        <f>kopsavilkums!I122</f>
        <v>1103.5238500346227</v>
      </c>
      <c r="Q122" s="246">
        <f t="shared" si="16"/>
        <v>375.15289617486337</v>
      </c>
      <c r="R122" s="266">
        <f>kopsavilkums!J122</f>
        <v>339.56365614798693</v>
      </c>
      <c r="S122" s="254">
        <v>908</v>
      </c>
      <c r="T122" s="272">
        <f>kopsavilkums!L122</f>
        <v>908</v>
      </c>
      <c r="U122" s="246">
        <f t="shared" si="17"/>
        <v>16246.639834801763</v>
      </c>
      <c r="V122" s="266">
        <f>kopsavilkums!M122</f>
        <v>12285.817841409691</v>
      </c>
      <c r="W122" s="240">
        <f t="shared" si="18"/>
        <v>3780.4504405286343</v>
      </c>
      <c r="X122" s="258">
        <f>kopsavilkums!N122</f>
        <v>3780.4504405286343</v>
      </c>
    </row>
    <row r="123" spans="1:24" ht="18.75" x14ac:dyDescent="0.25">
      <c r="A123" s="277">
        <v>102</v>
      </c>
      <c r="B123" s="278" t="s">
        <v>7669</v>
      </c>
      <c r="C123" s="240">
        <v>0</v>
      </c>
      <c r="D123" s="258">
        <f>kopsavilkums!C123</f>
        <v>0</v>
      </c>
      <c r="E123" s="246">
        <f>'ES fondi 2000-2013'!F4397</f>
        <v>7154167.5699999994</v>
      </c>
      <c r="F123" s="266">
        <f>kopsavilkums!D123</f>
        <v>7154167.5699999994</v>
      </c>
      <c r="G123" s="240">
        <f t="shared" si="13"/>
        <v>7154167.5699999994</v>
      </c>
      <c r="H123" s="258">
        <f>kopsavilkums!E123</f>
        <v>7154167.5699999994</v>
      </c>
      <c r="I123" s="246">
        <f>'VB 1995-2013'!F4158</f>
        <v>287000</v>
      </c>
      <c r="J123" s="266">
        <f>kopsavilkums!F123</f>
        <v>287000</v>
      </c>
      <c r="K123" s="240">
        <f t="shared" si="14"/>
        <v>7441167.5699999994</v>
      </c>
      <c r="L123" s="258">
        <f>kopsavilkums!G123</f>
        <v>7441167.5699999994</v>
      </c>
      <c r="M123" s="250">
        <v>3508</v>
      </c>
      <c r="N123" s="269">
        <f>kopsavilkums!H123</f>
        <v>3783</v>
      </c>
      <c r="O123" s="240">
        <f t="shared" si="15"/>
        <v>2039.3864224629417</v>
      </c>
      <c r="P123" s="258">
        <f>kopsavilkums!I123</f>
        <v>1891.1360216759185</v>
      </c>
      <c r="Q123" s="246">
        <f t="shared" si="16"/>
        <v>81.812998859749143</v>
      </c>
      <c r="R123" s="266">
        <f>kopsavilkums!J123</f>
        <v>75.865715040972773</v>
      </c>
      <c r="S123" s="254">
        <v>278</v>
      </c>
      <c r="T123" s="272">
        <f>kopsavilkums!L123</f>
        <v>278</v>
      </c>
      <c r="U123" s="246">
        <f t="shared" si="17"/>
        <v>25734.415719424458</v>
      </c>
      <c r="V123" s="266">
        <f>kopsavilkums!M123</f>
        <v>25734.415719424458</v>
      </c>
      <c r="W123" s="240">
        <f t="shared" si="18"/>
        <v>1032.3741007194244</v>
      </c>
      <c r="X123" s="258">
        <f>kopsavilkums!N123</f>
        <v>1032.3741007194244</v>
      </c>
    </row>
    <row r="124" spans="1:24" ht="18.75" x14ac:dyDescent="0.25">
      <c r="A124" s="277">
        <v>103</v>
      </c>
      <c r="B124" s="278" t="s">
        <v>7670</v>
      </c>
      <c r="C124" s="240">
        <v>0</v>
      </c>
      <c r="D124" s="258">
        <f>kopsavilkums!C124</f>
        <v>0</v>
      </c>
      <c r="E124" s="246">
        <f>'ES fondi 2000-2013'!F4414</f>
        <v>1083402.6800000002</v>
      </c>
      <c r="F124" s="266">
        <f>kopsavilkums!D124</f>
        <v>1083403.6800000002</v>
      </c>
      <c r="G124" s="240">
        <f t="shared" si="13"/>
        <v>1083402.6800000002</v>
      </c>
      <c r="H124" s="258">
        <f>kopsavilkums!E124</f>
        <v>1083403.6800000002</v>
      </c>
      <c r="I124" s="246">
        <f>'VB 1995-2013'!F4176</f>
        <v>673500</v>
      </c>
      <c r="J124" s="266">
        <f>kopsavilkums!F124</f>
        <v>673500</v>
      </c>
      <c r="K124" s="240">
        <f t="shared" si="14"/>
        <v>1756902.6800000002</v>
      </c>
      <c r="L124" s="258">
        <f>kopsavilkums!G124</f>
        <v>1756903.6800000002</v>
      </c>
      <c r="M124" s="250">
        <v>2087</v>
      </c>
      <c r="N124" s="269">
        <f>kopsavilkums!H124</f>
        <v>2268</v>
      </c>
      <c r="O124" s="240">
        <f t="shared" si="15"/>
        <v>519.11963584092007</v>
      </c>
      <c r="P124" s="258">
        <f>kopsavilkums!I124</f>
        <v>477.69121693121701</v>
      </c>
      <c r="Q124" s="246">
        <f t="shared" si="16"/>
        <v>322.71202683277431</v>
      </c>
      <c r="R124" s="266">
        <f>kopsavilkums!J124</f>
        <v>296.95767195767195</v>
      </c>
      <c r="S124" s="254">
        <v>288</v>
      </c>
      <c r="T124" s="272">
        <f>kopsavilkums!L124</f>
        <v>288</v>
      </c>
      <c r="U124" s="246">
        <f t="shared" si="17"/>
        <v>3761.8148611111119</v>
      </c>
      <c r="V124" s="266">
        <f>kopsavilkums!M124</f>
        <v>3761.8183333333341</v>
      </c>
      <c r="W124" s="240">
        <f t="shared" si="18"/>
        <v>2338.5416666666665</v>
      </c>
      <c r="X124" s="258">
        <f>kopsavilkums!N124</f>
        <v>2338.5416666666665</v>
      </c>
    </row>
    <row r="125" spans="1:24" ht="18.75" x14ac:dyDescent="0.25">
      <c r="A125" s="277">
        <v>104</v>
      </c>
      <c r="B125" s="278" t="s">
        <v>7671</v>
      </c>
      <c r="C125" s="240">
        <v>0</v>
      </c>
      <c r="D125" s="258">
        <f>kopsavilkums!C125</f>
        <v>0</v>
      </c>
      <c r="E125" s="246">
        <f>'ES fondi 2000-2013'!F4451</f>
        <v>2814998.5400000005</v>
      </c>
      <c r="F125" s="266">
        <f>kopsavilkums!D125</f>
        <v>2555932.48</v>
      </c>
      <c r="G125" s="240">
        <f t="shared" si="13"/>
        <v>2814998.5400000005</v>
      </c>
      <c r="H125" s="258">
        <f>kopsavilkums!E125</f>
        <v>2555932.48</v>
      </c>
      <c r="I125" s="246">
        <f>'VB 1995-2013'!F4214</f>
        <v>1703386</v>
      </c>
      <c r="J125" s="266">
        <f>kopsavilkums!F125</f>
        <v>1703386</v>
      </c>
      <c r="K125" s="240">
        <f t="shared" si="14"/>
        <v>4518384.540000001</v>
      </c>
      <c r="L125" s="258">
        <f>kopsavilkums!G125</f>
        <v>4259318.4800000004</v>
      </c>
      <c r="M125" s="250">
        <v>4085</v>
      </c>
      <c r="N125" s="269">
        <f>kopsavilkums!H125</f>
        <v>4547</v>
      </c>
      <c r="O125" s="240">
        <f t="shared" si="15"/>
        <v>689.10612974296214</v>
      </c>
      <c r="P125" s="258">
        <f>kopsavilkums!I125</f>
        <v>562.11402683087749</v>
      </c>
      <c r="Q125" s="246">
        <f t="shared" si="16"/>
        <v>416.98555691554469</v>
      </c>
      <c r="R125" s="266">
        <f>kopsavilkums!J125</f>
        <v>374.61755003298879</v>
      </c>
      <c r="S125" s="254">
        <v>542</v>
      </c>
      <c r="T125" s="272">
        <f>kopsavilkums!L125</f>
        <v>542</v>
      </c>
      <c r="U125" s="246">
        <f t="shared" si="17"/>
        <v>5193.7242435424359</v>
      </c>
      <c r="V125" s="266">
        <f>kopsavilkums!M125</f>
        <v>4715.7425830258298</v>
      </c>
      <c r="W125" s="240">
        <f t="shared" si="18"/>
        <v>3142.778597785978</v>
      </c>
      <c r="X125" s="258">
        <f>kopsavilkums!N125</f>
        <v>3142.778597785978</v>
      </c>
    </row>
    <row r="126" spans="1:24" ht="18.75" x14ac:dyDescent="0.25">
      <c r="A126" s="277">
        <v>105</v>
      </c>
      <c r="B126" s="278" t="s">
        <v>7672</v>
      </c>
      <c r="C126" s="240">
        <v>0</v>
      </c>
      <c r="D126" s="258">
        <f>kopsavilkums!C126</f>
        <v>0</v>
      </c>
      <c r="E126" s="246">
        <f>'ES fondi 2000-2013'!F4481</f>
        <v>4568982.2399999984</v>
      </c>
      <c r="F126" s="266">
        <f>kopsavilkums!D126</f>
        <v>4568982.2399999984</v>
      </c>
      <c r="G126" s="240">
        <f t="shared" si="13"/>
        <v>4568982.2399999984</v>
      </c>
      <c r="H126" s="258">
        <f>kopsavilkums!E126</f>
        <v>4568982.2399999984</v>
      </c>
      <c r="I126" s="246">
        <f>'VB 1995-2013'!F4237</f>
        <v>1320337</v>
      </c>
      <c r="J126" s="266">
        <f>kopsavilkums!F126</f>
        <v>1320337</v>
      </c>
      <c r="K126" s="240">
        <f t="shared" si="14"/>
        <v>5889319.2399999984</v>
      </c>
      <c r="L126" s="258">
        <f>kopsavilkums!G126</f>
        <v>5889319.2399999984</v>
      </c>
      <c r="M126" s="250">
        <v>8629</v>
      </c>
      <c r="N126" s="269">
        <f>kopsavilkums!H126</f>
        <v>9414</v>
      </c>
      <c r="O126" s="240">
        <f t="shared" si="15"/>
        <v>529.49151002433632</v>
      </c>
      <c r="P126" s="258">
        <f>kopsavilkums!I126</f>
        <v>485.33909496494567</v>
      </c>
      <c r="Q126" s="246">
        <f t="shared" si="16"/>
        <v>153.01158882836944</v>
      </c>
      <c r="R126" s="266">
        <f>kopsavilkums!J126</f>
        <v>140.252496282133</v>
      </c>
      <c r="S126" s="254">
        <v>844</v>
      </c>
      <c r="T126" s="272">
        <f>kopsavilkums!L126</f>
        <v>844</v>
      </c>
      <c r="U126" s="246">
        <f t="shared" si="17"/>
        <v>5413.4860663507088</v>
      </c>
      <c r="V126" s="266">
        <f>kopsavilkums!M126</f>
        <v>5413.4860663507088</v>
      </c>
      <c r="W126" s="240">
        <f t="shared" si="18"/>
        <v>1564.3803317535544</v>
      </c>
      <c r="X126" s="258">
        <f>kopsavilkums!N126</f>
        <v>1564.3803317535544</v>
      </c>
    </row>
    <row r="127" spans="1:24" ht="18.75" x14ac:dyDescent="0.25">
      <c r="A127" s="277">
        <v>106</v>
      </c>
      <c r="B127" s="278" t="s">
        <v>7673</v>
      </c>
      <c r="C127" s="240">
        <v>0</v>
      </c>
      <c r="D127" s="258">
        <f>kopsavilkums!C127</f>
        <v>0</v>
      </c>
      <c r="E127" s="246">
        <f>'ES fondi 2000-2013'!F4540</f>
        <v>10801657.530000001</v>
      </c>
      <c r="F127" s="266">
        <f>kopsavilkums!D127</f>
        <v>10801657.530000001</v>
      </c>
      <c r="G127" s="240">
        <f t="shared" si="13"/>
        <v>10801657.530000001</v>
      </c>
      <c r="H127" s="258">
        <f>kopsavilkums!E127</f>
        <v>10801657.530000001</v>
      </c>
      <c r="I127" s="246">
        <f>'VB 1995-2013'!F4291</f>
        <v>2595593</v>
      </c>
      <c r="J127" s="266">
        <f>kopsavilkums!F127</f>
        <v>2595593</v>
      </c>
      <c r="K127" s="240">
        <f t="shared" si="14"/>
        <v>13397250.530000001</v>
      </c>
      <c r="L127" s="258">
        <f>kopsavilkums!G127</f>
        <v>13397250.530000001</v>
      </c>
      <c r="M127" s="250">
        <v>11946</v>
      </c>
      <c r="N127" s="269">
        <f>kopsavilkums!H127</f>
        <v>13171</v>
      </c>
      <c r="O127" s="240">
        <f t="shared" si="15"/>
        <v>904.2070592667003</v>
      </c>
      <c r="P127" s="258">
        <f>kopsavilkums!I127</f>
        <v>820.10914357300135</v>
      </c>
      <c r="Q127" s="246">
        <f t="shared" si="16"/>
        <v>217.27716390423572</v>
      </c>
      <c r="R127" s="266">
        <f>kopsavilkums!J127</f>
        <v>197.06878748766229</v>
      </c>
      <c r="S127" s="254">
        <v>2457</v>
      </c>
      <c r="T127" s="272">
        <f>kopsavilkums!L127</f>
        <v>2457</v>
      </c>
      <c r="U127" s="246">
        <f t="shared" si="17"/>
        <v>4396.2790109890111</v>
      </c>
      <c r="V127" s="266">
        <f>kopsavilkums!M127</f>
        <v>4396.2790109890111</v>
      </c>
      <c r="W127" s="240">
        <f t="shared" si="18"/>
        <v>1056.4074074074074</v>
      </c>
      <c r="X127" s="258">
        <f>kopsavilkums!N127</f>
        <v>1056.4074074074074</v>
      </c>
    </row>
    <row r="128" spans="1:24" ht="18.75" x14ac:dyDescent="0.25">
      <c r="A128" s="277">
        <v>107</v>
      </c>
      <c r="B128" s="278" t="s">
        <v>7674</v>
      </c>
      <c r="C128" s="240">
        <v>0</v>
      </c>
      <c r="D128" s="258">
        <f>kopsavilkums!C128</f>
        <v>0</v>
      </c>
      <c r="E128" s="246">
        <f>'ES fondi 2000-2013'!F4571</f>
        <v>2861416.8599999994</v>
      </c>
      <c r="F128" s="266">
        <f>kopsavilkums!D128</f>
        <v>2419684.6200000006</v>
      </c>
      <c r="G128" s="240">
        <f t="shared" si="13"/>
        <v>2861416.8599999994</v>
      </c>
      <c r="H128" s="258">
        <f>kopsavilkums!E128</f>
        <v>2419684.6200000006</v>
      </c>
      <c r="I128" s="246">
        <f>'VB 1995-2013'!F4311</f>
        <v>949000</v>
      </c>
      <c r="J128" s="266">
        <f>kopsavilkums!F128</f>
        <v>949000</v>
      </c>
      <c r="K128" s="240">
        <f t="shared" si="14"/>
        <v>3810416.8599999994</v>
      </c>
      <c r="L128" s="258">
        <f>kopsavilkums!G128</f>
        <v>3368684.6200000006</v>
      </c>
      <c r="M128" s="250">
        <v>4038</v>
      </c>
      <c r="N128" s="269">
        <f>kopsavilkums!H128</f>
        <v>4375</v>
      </c>
      <c r="O128" s="240">
        <f t="shared" si="15"/>
        <v>708.62230312035649</v>
      </c>
      <c r="P128" s="258">
        <f>kopsavilkums!I128</f>
        <v>553.07077028571439</v>
      </c>
      <c r="Q128" s="246">
        <f t="shared" si="16"/>
        <v>235.01733531451214</v>
      </c>
      <c r="R128" s="266">
        <f>kopsavilkums!J128</f>
        <v>216.91428571428571</v>
      </c>
      <c r="S128" s="254">
        <v>651</v>
      </c>
      <c r="T128" s="272">
        <f>kopsavilkums!L128</f>
        <v>651</v>
      </c>
      <c r="U128" s="246">
        <f t="shared" si="17"/>
        <v>4395.4176036866347</v>
      </c>
      <c r="V128" s="266">
        <f>kopsavilkums!M128</f>
        <v>3716.8734562211989</v>
      </c>
      <c r="W128" s="240">
        <f t="shared" si="18"/>
        <v>1457.7572964669739</v>
      </c>
      <c r="X128" s="258">
        <f>kopsavilkums!N128</f>
        <v>1457.7572964669739</v>
      </c>
    </row>
    <row r="129" spans="1:24" ht="18.75" x14ac:dyDescent="0.25">
      <c r="A129" s="277">
        <v>108</v>
      </c>
      <c r="B129" s="278" t="s">
        <v>7675</v>
      </c>
      <c r="C129" s="240">
        <v>0</v>
      </c>
      <c r="D129" s="258">
        <f>kopsavilkums!C129</f>
        <v>0</v>
      </c>
      <c r="E129" s="246">
        <f>'ES fondi 2000-2013'!F4615</f>
        <v>4564155.87</v>
      </c>
      <c r="F129" s="266">
        <f>kopsavilkums!D129</f>
        <v>4564155.87</v>
      </c>
      <c r="G129" s="240">
        <f t="shared" si="13"/>
        <v>4564155.87</v>
      </c>
      <c r="H129" s="258">
        <f>kopsavilkums!E129</f>
        <v>4564155.87</v>
      </c>
      <c r="I129" s="246">
        <f>'VB 1995-2013'!F4378</f>
        <v>2090248</v>
      </c>
      <c r="J129" s="266">
        <f>kopsavilkums!F129</f>
        <v>2090248</v>
      </c>
      <c r="K129" s="240">
        <f t="shared" si="14"/>
        <v>6654403.8700000001</v>
      </c>
      <c r="L129" s="258">
        <f>kopsavilkums!G129</f>
        <v>6654403.8700000001</v>
      </c>
      <c r="M129" s="250">
        <v>5557</v>
      </c>
      <c r="N129" s="269">
        <f>kopsavilkums!H129</f>
        <v>6049</v>
      </c>
      <c r="O129" s="240">
        <f t="shared" si="15"/>
        <v>821.33450962749691</v>
      </c>
      <c r="P129" s="258">
        <f>kopsavilkums!I129</f>
        <v>754.53064473466691</v>
      </c>
      <c r="Q129" s="246">
        <f t="shared" si="16"/>
        <v>376.14684182112649</v>
      </c>
      <c r="R129" s="266">
        <f>kopsavilkums!J129</f>
        <v>345.55265333112914</v>
      </c>
      <c r="S129" s="254">
        <v>641</v>
      </c>
      <c r="T129" s="272">
        <f>kopsavilkums!L129</f>
        <v>641</v>
      </c>
      <c r="U129" s="246">
        <f t="shared" si="17"/>
        <v>7120.3679719188767</v>
      </c>
      <c r="V129" s="266">
        <f>kopsavilkums!M129</f>
        <v>7120.3679719188767</v>
      </c>
      <c r="W129" s="240">
        <f t="shared" si="18"/>
        <v>3260.9173166926676</v>
      </c>
      <c r="X129" s="258">
        <f>kopsavilkums!N129</f>
        <v>3260.9173166926676</v>
      </c>
    </row>
    <row r="130" spans="1:24" ht="18.75" x14ac:dyDescent="0.25">
      <c r="A130" s="279">
        <v>109</v>
      </c>
      <c r="B130" s="280" t="s">
        <v>7676</v>
      </c>
      <c r="C130" s="240">
        <v>0</v>
      </c>
      <c r="D130" s="258">
        <f>kopsavilkums!C130</f>
        <v>0</v>
      </c>
      <c r="E130" s="246">
        <f>'ES fondi 2000-2013'!F4619</f>
        <v>1014288.31</v>
      </c>
      <c r="F130" s="266">
        <f>kopsavilkums!D130</f>
        <v>1014288.31</v>
      </c>
      <c r="G130" s="240">
        <f t="shared" si="13"/>
        <v>1014288.31</v>
      </c>
      <c r="H130" s="258">
        <f>kopsavilkums!E130</f>
        <v>1014288.31</v>
      </c>
      <c r="I130" s="246">
        <f>'VB 1995-2013'!F4394</f>
        <v>920000</v>
      </c>
      <c r="J130" s="266">
        <f>kopsavilkums!F130</f>
        <v>920000</v>
      </c>
      <c r="K130" s="240">
        <f t="shared" si="14"/>
        <v>1934288.31</v>
      </c>
      <c r="L130" s="258">
        <f>kopsavilkums!G130</f>
        <v>1934288.31</v>
      </c>
      <c r="M130" s="250">
        <v>6290</v>
      </c>
      <c r="N130" s="269">
        <f>kopsavilkums!H130</f>
        <v>6807</v>
      </c>
      <c r="O130" s="240">
        <f t="shared" si="15"/>
        <v>161.25410333863275</v>
      </c>
      <c r="P130" s="258">
        <f>kopsavilkums!I130</f>
        <v>149.00665638313501</v>
      </c>
      <c r="Q130" s="246">
        <f t="shared" si="16"/>
        <v>146.26391096979333</v>
      </c>
      <c r="R130" s="266">
        <f>kopsavilkums!J130</f>
        <v>135.1549875128544</v>
      </c>
      <c r="S130" s="254">
        <v>287</v>
      </c>
      <c r="T130" s="272">
        <f>kopsavilkums!L130</f>
        <v>287</v>
      </c>
      <c r="U130" s="246">
        <f t="shared" si="17"/>
        <v>3534.1056097560977</v>
      </c>
      <c r="V130" s="266">
        <f>kopsavilkums!M130</f>
        <v>3534.1056097560977</v>
      </c>
      <c r="W130" s="240">
        <f t="shared" si="18"/>
        <v>3205.5749128919861</v>
      </c>
      <c r="X130" s="258">
        <f>kopsavilkums!N130</f>
        <v>3205.5749128919861</v>
      </c>
    </row>
    <row r="131" spans="1:24" ht="19.5" thickBot="1" x14ac:dyDescent="0.3">
      <c r="A131" s="281">
        <v>110</v>
      </c>
      <c r="B131" s="280" t="s">
        <v>7677</v>
      </c>
      <c r="C131" s="241">
        <v>0</v>
      </c>
      <c r="D131" s="258">
        <f>kopsavilkums!C131</f>
        <v>0</v>
      </c>
      <c r="E131" s="247">
        <f>'ES fondi 2000-2013'!F4633</f>
        <v>2954022.7899999996</v>
      </c>
      <c r="F131" s="266">
        <f>kopsavilkums!D131</f>
        <v>2954022.7899999996</v>
      </c>
      <c r="G131" s="240">
        <f t="shared" si="13"/>
        <v>2954022.7899999996</v>
      </c>
      <c r="H131" s="258">
        <f>kopsavilkums!E131</f>
        <v>2954022.7899999996</v>
      </c>
      <c r="I131" s="247">
        <f>'VB 1995-2013'!F4416</f>
        <v>860000</v>
      </c>
      <c r="J131" s="266">
        <f>kopsavilkums!F131</f>
        <v>860000</v>
      </c>
      <c r="K131" s="240">
        <f t="shared" si="14"/>
        <v>3814022.7899999996</v>
      </c>
      <c r="L131" s="258">
        <f>kopsavilkums!G131</f>
        <v>3814022.7899999996</v>
      </c>
      <c r="M131" s="251">
        <v>3292</v>
      </c>
      <c r="N131" s="269">
        <f>kopsavilkums!H131</f>
        <v>3517</v>
      </c>
      <c r="O131" s="240">
        <f t="shared" si="15"/>
        <v>897.33377582016999</v>
      </c>
      <c r="P131" s="258">
        <f>kopsavilkums!I131</f>
        <v>839.92686664771099</v>
      </c>
      <c r="Q131" s="246">
        <f t="shared" si="16"/>
        <v>261.23936816524906</v>
      </c>
      <c r="R131" s="266">
        <f>kopsavilkums!J131</f>
        <v>244.52658515780496</v>
      </c>
      <c r="S131" s="255">
        <v>309</v>
      </c>
      <c r="T131" s="272">
        <f>kopsavilkums!L131</f>
        <v>309</v>
      </c>
      <c r="U131" s="246">
        <f t="shared" si="17"/>
        <v>9559.944304207118</v>
      </c>
      <c r="V131" s="266">
        <f>kopsavilkums!M131</f>
        <v>9559.944304207118</v>
      </c>
      <c r="W131" s="240">
        <f t="shared" si="18"/>
        <v>2783.1715210355987</v>
      </c>
      <c r="X131" s="258">
        <f>kopsavilkums!N131</f>
        <v>2783.1715210355987</v>
      </c>
    </row>
    <row r="132" spans="1:24" ht="15.75" thickBot="1" x14ac:dyDescent="0.3">
      <c r="A132" s="62"/>
      <c r="B132" s="63"/>
      <c r="C132" s="242">
        <f>SUM(C22:C131)</f>
        <v>0</v>
      </c>
      <c r="D132" s="257">
        <f t="shared" ref="D132:X132" si="19">SUM(D22:D131)</f>
        <v>1608818.68</v>
      </c>
      <c r="E132" s="248">
        <f t="shared" si="19"/>
        <v>799549021.38250244</v>
      </c>
      <c r="F132" s="267">
        <f t="shared" si="19"/>
        <v>843660794.12883401</v>
      </c>
      <c r="G132" s="242">
        <f t="shared" si="19"/>
        <v>799549021.38250244</v>
      </c>
      <c r="H132" s="257">
        <f t="shared" si="19"/>
        <v>845269612.80883408</v>
      </c>
      <c r="I132" s="248">
        <f t="shared" si="19"/>
        <v>226418287</v>
      </c>
      <c r="J132" s="267">
        <f t="shared" si="19"/>
        <v>238404438.79000002</v>
      </c>
      <c r="K132" s="242">
        <f t="shared" si="19"/>
        <v>1025967308.3825027</v>
      </c>
      <c r="L132" s="257">
        <f t="shared" si="19"/>
        <v>1083674051.5988343</v>
      </c>
      <c r="M132" s="252">
        <f t="shared" si="19"/>
        <v>997173</v>
      </c>
      <c r="N132" s="270">
        <f t="shared" si="19"/>
        <v>1075810</v>
      </c>
      <c r="O132" s="242">
        <f t="shared" si="19"/>
        <v>89520.868877887391</v>
      </c>
      <c r="P132" s="257">
        <f t="shared" si="19"/>
        <v>88005.200367831101</v>
      </c>
      <c r="Q132" s="248">
        <f t="shared" si="19"/>
        <v>25792.853053461306</v>
      </c>
      <c r="R132" s="267">
        <f t="shared" si="19"/>
        <v>24873.440285468678</v>
      </c>
      <c r="S132" s="256">
        <f t="shared" si="19"/>
        <v>63847</v>
      </c>
      <c r="T132" s="273">
        <f t="shared" si="19"/>
        <v>63847</v>
      </c>
      <c r="U132" s="248">
        <f t="shared" si="19"/>
        <v>2140002.7090083081</v>
      </c>
      <c r="V132" s="267">
        <f t="shared" si="19"/>
        <v>2398983.847351877</v>
      </c>
      <c r="W132" s="242">
        <f t="shared" si="19"/>
        <v>441770.18088600924</v>
      </c>
      <c r="X132" s="257">
        <f t="shared" si="19"/>
        <v>464150.74018799223</v>
      </c>
    </row>
    <row r="133" spans="1:24" x14ac:dyDescent="0.25">
      <c r="L133" s="1"/>
      <c r="N133" s="1"/>
      <c r="P133" s="1"/>
      <c r="R133" s="1"/>
      <c r="T133" s="1"/>
      <c r="V133" s="1"/>
      <c r="X133" s="1"/>
    </row>
    <row r="134" spans="1:24" x14ac:dyDescent="0.25">
      <c r="L134" s="1"/>
      <c r="P134" s="1"/>
      <c r="V134" s="1"/>
      <c r="X134" s="1"/>
    </row>
  </sheetData>
  <mergeCells count="6">
    <mergeCell ref="A7:A8"/>
    <mergeCell ref="B20:B21"/>
    <mergeCell ref="A20:A21"/>
    <mergeCell ref="C20:X20"/>
    <mergeCell ref="C7:X7"/>
    <mergeCell ref="B7:B8"/>
  </mergeCells>
  <pageMargins left="0.70866141732283472" right="0.70866141732283472" top="0.74803149606299213" bottom="0.74803149606299213" header="0.31496062992125984" footer="0.31496062992125984"/>
  <pageSetup paperSize="8" scale="41" fitToHeight="0" orientation="landscape" horizontalDpi="0" verticalDpi="0" r:id="rId1"/>
  <headerFooter>
    <oddFooter>&amp;L&amp;A&amp;R&amp;P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9"/>
  <sheetViews>
    <sheetView zoomScale="90" zoomScaleNormal="90" workbookViewId="0">
      <pane xSplit="2" ySplit="10" topLeftCell="C38" activePane="bottomRight" state="frozen"/>
      <selection pane="topRight" activeCell="C1" sqref="C1"/>
      <selection pane="bottomLeft" activeCell="A11" sqref="A11"/>
      <selection pane="bottomRight"/>
    </sheetView>
  </sheetViews>
  <sheetFormatPr defaultRowHeight="15" x14ac:dyDescent="0.25"/>
  <cols>
    <col min="2" max="2" width="34.28515625" customWidth="1"/>
    <col min="3" max="3" width="15.85546875" customWidth="1"/>
    <col min="4" max="4" width="17.85546875" customWidth="1"/>
    <col min="5" max="5" width="19.140625" style="11" customWidth="1"/>
    <col min="6" max="6" width="19.7109375" customWidth="1"/>
    <col min="7" max="7" width="20.5703125" customWidth="1"/>
    <col min="8" max="8" width="20" style="82" customWidth="1"/>
    <col min="9" max="9" width="19.85546875" customWidth="1"/>
    <col min="10" max="10" width="20.28515625" customWidth="1"/>
    <col min="11" max="11" width="21.5703125" style="82" customWidth="1"/>
    <col min="12" max="12" width="4.42578125" customWidth="1"/>
    <col min="13" max="13" width="36.28515625" customWidth="1"/>
    <col min="14" max="14" width="17.28515625" customWidth="1"/>
    <col min="15" max="15" width="17.42578125" customWidth="1"/>
    <col min="16" max="16" width="16.140625" style="82" customWidth="1"/>
    <col min="17" max="17" width="20.5703125" style="11" customWidth="1"/>
    <col min="18" max="18" width="18.7109375" customWidth="1"/>
    <col min="19" max="19" width="18.42578125" style="82" customWidth="1"/>
  </cols>
  <sheetData>
    <row r="1" spans="1:19" s="177" customFormat="1" x14ac:dyDescent="0.25">
      <c r="H1" s="82"/>
      <c r="K1" s="82"/>
      <c r="P1" s="82"/>
      <c r="S1" s="82"/>
    </row>
    <row r="2" spans="1:19" s="177" customFormat="1" x14ac:dyDescent="0.25">
      <c r="H2" s="82"/>
      <c r="K2" s="82"/>
      <c r="P2" s="82"/>
      <c r="S2" s="82"/>
    </row>
    <row r="3" spans="1:19" s="177" customFormat="1" x14ac:dyDescent="0.25">
      <c r="H3" s="82"/>
      <c r="K3" s="82"/>
      <c r="P3" s="82"/>
      <c r="S3" s="82"/>
    </row>
    <row r="4" spans="1:19" s="177" customFormat="1" x14ac:dyDescent="0.25">
      <c r="H4" s="82"/>
      <c r="K4" s="82"/>
      <c r="P4" s="82"/>
      <c r="S4" s="82"/>
    </row>
    <row r="5" spans="1:19" s="177" customFormat="1" x14ac:dyDescent="0.25">
      <c r="H5" s="82"/>
      <c r="K5" s="82"/>
      <c r="P5" s="82"/>
      <c r="S5" s="82"/>
    </row>
    <row r="6" spans="1:19" s="177" customFormat="1" x14ac:dyDescent="0.25">
      <c r="H6" s="82"/>
      <c r="K6" s="82"/>
      <c r="P6" s="82"/>
      <c r="S6" s="82"/>
    </row>
    <row r="7" spans="1:19" ht="10.5" customHeight="1" x14ac:dyDescent="0.25"/>
    <row r="8" spans="1:19" ht="22.5" customHeight="1" x14ac:dyDescent="0.4">
      <c r="A8" s="492" t="s">
        <v>7909</v>
      </c>
      <c r="B8" s="493"/>
      <c r="C8" s="493"/>
      <c r="D8" s="493"/>
      <c r="E8" s="493"/>
      <c r="F8" s="493"/>
      <c r="G8" s="493"/>
      <c r="H8" s="493"/>
      <c r="I8" s="493"/>
      <c r="J8" s="493"/>
      <c r="K8" s="493"/>
      <c r="M8" s="494" t="s">
        <v>378</v>
      </c>
      <c r="N8" s="495"/>
      <c r="O8" s="495"/>
      <c r="P8" s="495"/>
      <c r="Q8" s="495"/>
      <c r="R8" s="495"/>
      <c r="S8" s="496"/>
    </row>
    <row r="9" spans="1:19" s="3" customFormat="1" ht="15" customHeight="1" x14ac:dyDescent="0.25">
      <c r="A9" s="497" t="s">
        <v>0</v>
      </c>
      <c r="B9" s="497" t="s">
        <v>8393</v>
      </c>
      <c r="C9" s="498" t="s">
        <v>7936</v>
      </c>
      <c r="D9" s="499" t="s">
        <v>7937</v>
      </c>
      <c r="E9" s="491" t="s">
        <v>7908</v>
      </c>
      <c r="F9" s="498" t="s">
        <v>7904</v>
      </c>
      <c r="G9" s="499" t="s">
        <v>7905</v>
      </c>
      <c r="H9" s="491" t="s">
        <v>7908</v>
      </c>
      <c r="I9" s="500" t="s">
        <v>7907</v>
      </c>
      <c r="J9" s="501" t="s">
        <v>7906</v>
      </c>
      <c r="K9" s="491" t="s">
        <v>7908</v>
      </c>
      <c r="M9" s="497" t="s">
        <v>8393</v>
      </c>
      <c r="N9" s="498" t="s">
        <v>6</v>
      </c>
      <c r="O9" s="499" t="s">
        <v>4</v>
      </c>
      <c r="P9" s="491" t="s">
        <v>7908</v>
      </c>
      <c r="Q9" s="498" t="s">
        <v>7</v>
      </c>
      <c r="R9" s="499" t="s">
        <v>2</v>
      </c>
      <c r="S9" s="491" t="s">
        <v>7908</v>
      </c>
    </row>
    <row r="10" spans="1:19" s="3" customFormat="1" ht="50.25" customHeight="1" x14ac:dyDescent="0.25">
      <c r="A10" s="497"/>
      <c r="B10" s="497"/>
      <c r="C10" s="498"/>
      <c r="D10" s="499"/>
      <c r="E10" s="491"/>
      <c r="F10" s="498"/>
      <c r="G10" s="499"/>
      <c r="H10" s="491"/>
      <c r="I10" s="500"/>
      <c r="J10" s="501"/>
      <c r="K10" s="491"/>
      <c r="M10" s="497"/>
      <c r="N10" s="498"/>
      <c r="O10" s="499"/>
      <c r="P10" s="491"/>
      <c r="Q10" s="498"/>
      <c r="R10" s="499"/>
      <c r="S10" s="491"/>
    </row>
    <row r="11" spans="1:19" x14ac:dyDescent="0.25">
      <c r="A11" s="5">
        <v>1</v>
      </c>
      <c r="B11" s="5" t="str">
        <f>'lielais kopsavilkums'!B23</f>
        <v>Aglonas novada pašvaldība </v>
      </c>
      <c r="C11" s="46">
        <f>'lielais kopsavilkums'!C23</f>
        <v>0</v>
      </c>
      <c r="D11" s="46">
        <f>'lielais kopsavilkums'!D23</f>
        <v>0</v>
      </c>
      <c r="E11" s="46">
        <f>D11-C11</f>
        <v>0</v>
      </c>
      <c r="F11" s="46">
        <f>'lielais kopsavilkums'!E23</f>
        <v>2207782.7200000002</v>
      </c>
      <c r="G11" s="46">
        <f>'lielais kopsavilkums'!F23</f>
        <v>1677612.31</v>
      </c>
      <c r="H11" s="52">
        <f>G11-F11</f>
        <v>-530170.41000000015</v>
      </c>
      <c r="I11" s="46">
        <f>'lielais kopsavilkums'!G23</f>
        <v>2207782.7200000002</v>
      </c>
      <c r="J11" s="46">
        <f>'lielais kopsavilkums'!H23</f>
        <v>1677612.31</v>
      </c>
      <c r="K11" s="52">
        <f>J11-I11</f>
        <v>-530170.41000000015</v>
      </c>
      <c r="M11" s="5" t="s">
        <v>7590</v>
      </c>
      <c r="N11" s="46">
        <f>'lielais kopsavilkums'!I23</f>
        <v>976839</v>
      </c>
      <c r="O11" s="46">
        <f>'lielais kopsavilkums'!J23</f>
        <v>976839</v>
      </c>
      <c r="P11" s="52">
        <f>O11-N11</f>
        <v>0</v>
      </c>
      <c r="Q11" s="46">
        <f>'lielais kopsavilkums'!K23</f>
        <v>3184621.72</v>
      </c>
      <c r="R11" s="46">
        <f>'lielais kopsavilkums'!L23</f>
        <v>2654451.31</v>
      </c>
      <c r="S11" s="52">
        <f>Q11-R11</f>
        <v>530170.41000000015</v>
      </c>
    </row>
    <row r="12" spans="1:19" x14ac:dyDescent="0.25">
      <c r="A12" s="5">
        <v>2</v>
      </c>
      <c r="B12" s="5" t="str">
        <f>'lielais kopsavilkums'!B24</f>
        <v>Aizkraukles novada pašvaldība </v>
      </c>
      <c r="C12" s="46">
        <f>'lielais kopsavilkums'!C24</f>
        <v>0</v>
      </c>
      <c r="D12" s="46">
        <f>'lielais kopsavilkums'!D24</f>
        <v>0</v>
      </c>
      <c r="E12" s="46">
        <f t="shared" ref="E12:E75" si="0">D12-C12</f>
        <v>0</v>
      </c>
      <c r="F12" s="46">
        <f>'lielais kopsavilkums'!E24</f>
        <v>6637982.1400000006</v>
      </c>
      <c r="G12" s="46">
        <f>'lielais kopsavilkums'!F24</f>
        <v>16158305.120000001</v>
      </c>
      <c r="H12" s="52">
        <f t="shared" ref="H12:H75" si="1">G12-F12</f>
        <v>9520322.9800000004</v>
      </c>
      <c r="I12" s="46">
        <f>'lielais kopsavilkums'!G24</f>
        <v>6637982.1400000006</v>
      </c>
      <c r="J12" s="46">
        <f>'lielais kopsavilkums'!H24</f>
        <v>16158305.120000001</v>
      </c>
      <c r="K12" s="52">
        <f t="shared" ref="K12:K75" si="2">J12-I12</f>
        <v>9520322.9800000004</v>
      </c>
      <c r="M12" s="5" t="s">
        <v>7591</v>
      </c>
      <c r="N12" s="46">
        <f>'lielais kopsavilkums'!I24</f>
        <v>3024301</v>
      </c>
      <c r="O12" s="46">
        <f>'lielais kopsavilkums'!J24</f>
        <v>3011301</v>
      </c>
      <c r="P12" s="52">
        <f t="shared" ref="P12:P75" si="3">O12-N12</f>
        <v>-13000</v>
      </c>
      <c r="Q12" s="46">
        <f>'lielais kopsavilkums'!K24</f>
        <v>9662283.1400000006</v>
      </c>
      <c r="R12" s="46">
        <f>'lielais kopsavilkums'!L24</f>
        <v>19169606.120000001</v>
      </c>
      <c r="S12" s="52">
        <f t="shared" ref="S12:S75" si="4">Q12-R12</f>
        <v>-9507322.9800000004</v>
      </c>
    </row>
    <row r="13" spans="1:19" x14ac:dyDescent="0.25">
      <c r="A13" s="5">
        <v>3</v>
      </c>
      <c r="B13" s="5" t="str">
        <f>'lielais kopsavilkums'!B25</f>
        <v>Aizputes novada pašvaldība </v>
      </c>
      <c r="C13" s="46">
        <f>'lielais kopsavilkums'!C25</f>
        <v>0</v>
      </c>
      <c r="D13" s="46">
        <f>'lielais kopsavilkums'!D25</f>
        <v>0</v>
      </c>
      <c r="E13" s="46">
        <f t="shared" si="0"/>
        <v>0</v>
      </c>
      <c r="F13" s="46">
        <f>'lielais kopsavilkums'!E25</f>
        <v>11109237.769999998</v>
      </c>
      <c r="G13" s="46">
        <f>'lielais kopsavilkums'!F25</f>
        <v>10879511.093499999</v>
      </c>
      <c r="H13" s="52">
        <f t="shared" si="1"/>
        <v>-229726.6764999982</v>
      </c>
      <c r="I13" s="46">
        <f>'lielais kopsavilkums'!G25</f>
        <v>11109237.769999998</v>
      </c>
      <c r="J13" s="46">
        <f>'lielais kopsavilkums'!H25</f>
        <v>10879511.093499999</v>
      </c>
      <c r="K13" s="52">
        <f t="shared" si="2"/>
        <v>-229726.6764999982</v>
      </c>
      <c r="M13" s="5" t="s">
        <v>7592</v>
      </c>
      <c r="N13" s="46">
        <f>'lielais kopsavilkums'!I25</f>
        <v>2506936</v>
      </c>
      <c r="O13" s="46">
        <f>'lielais kopsavilkums'!J25</f>
        <v>2506936</v>
      </c>
      <c r="P13" s="52">
        <f t="shared" si="3"/>
        <v>0</v>
      </c>
      <c r="Q13" s="46">
        <f>'lielais kopsavilkums'!K25</f>
        <v>13616173.769999998</v>
      </c>
      <c r="R13" s="46">
        <f>'lielais kopsavilkums'!L25</f>
        <v>13386447.093499999</v>
      </c>
      <c r="S13" s="52">
        <f t="shared" si="4"/>
        <v>229726.6764999982</v>
      </c>
    </row>
    <row r="14" spans="1:19" x14ac:dyDescent="0.25">
      <c r="A14" s="5">
        <v>4</v>
      </c>
      <c r="B14" s="5" t="str">
        <f>'lielais kopsavilkums'!B26</f>
        <v>Aknīstes novada pašvaldība </v>
      </c>
      <c r="C14" s="46">
        <f>'lielais kopsavilkums'!C26</f>
        <v>0</v>
      </c>
      <c r="D14" s="46">
        <f>'lielais kopsavilkums'!D26</f>
        <v>2108.41</v>
      </c>
      <c r="E14" s="46">
        <f t="shared" si="0"/>
        <v>2108.41</v>
      </c>
      <c r="F14" s="46">
        <f>'lielais kopsavilkums'!E26</f>
        <v>1773517.4600000002</v>
      </c>
      <c r="G14" s="46">
        <f>'lielais kopsavilkums'!F26</f>
        <v>3859625.5900000008</v>
      </c>
      <c r="H14" s="52">
        <f t="shared" si="1"/>
        <v>2086108.1300000006</v>
      </c>
      <c r="I14" s="46">
        <f>'lielais kopsavilkums'!G26</f>
        <v>1773517.4600000002</v>
      </c>
      <c r="J14" s="46">
        <f>'lielais kopsavilkums'!H26</f>
        <v>3861734.0000000009</v>
      </c>
      <c r="K14" s="52">
        <f t="shared" si="2"/>
        <v>2088216.5400000007</v>
      </c>
      <c r="M14" s="5" t="s">
        <v>7593</v>
      </c>
      <c r="N14" s="46">
        <f>'lielais kopsavilkums'!I26</f>
        <v>862500</v>
      </c>
      <c r="O14" s="46">
        <f>'lielais kopsavilkums'!J26</f>
        <v>888192</v>
      </c>
      <c r="P14" s="52">
        <f t="shared" si="3"/>
        <v>25692</v>
      </c>
      <c r="Q14" s="46">
        <f>'lielais kopsavilkums'!K26</f>
        <v>2636017.46</v>
      </c>
      <c r="R14" s="46">
        <f>'lielais kopsavilkums'!L26</f>
        <v>4749926.0000000009</v>
      </c>
      <c r="S14" s="52">
        <f t="shared" si="4"/>
        <v>-2113908.540000001</v>
      </c>
    </row>
    <row r="15" spans="1:19" x14ac:dyDescent="0.25">
      <c r="A15" s="5">
        <v>5</v>
      </c>
      <c r="B15" s="5" t="str">
        <f>'lielais kopsavilkums'!B27</f>
        <v>Alojas novada pašvaldība</v>
      </c>
      <c r="C15" s="46">
        <f>'lielais kopsavilkums'!C27</f>
        <v>0</v>
      </c>
      <c r="D15" s="46">
        <f>'lielais kopsavilkums'!D27</f>
        <v>0</v>
      </c>
      <c r="E15" s="46">
        <f t="shared" si="0"/>
        <v>0</v>
      </c>
      <c r="F15" s="46">
        <f>'lielais kopsavilkums'!E27</f>
        <v>6628245.3099999987</v>
      </c>
      <c r="G15" s="46">
        <f>'lielais kopsavilkums'!F27</f>
        <v>4719942.830000001</v>
      </c>
      <c r="H15" s="52">
        <f t="shared" si="1"/>
        <v>-1908302.4799999977</v>
      </c>
      <c r="I15" s="46">
        <f>'lielais kopsavilkums'!G27</f>
        <v>6628245.3099999987</v>
      </c>
      <c r="J15" s="46">
        <f>'lielais kopsavilkums'!H27</f>
        <v>4719942.830000001</v>
      </c>
      <c r="K15" s="52">
        <f t="shared" si="2"/>
        <v>-1908302.4799999977</v>
      </c>
      <c r="M15" s="5" t="s">
        <v>1594</v>
      </c>
      <c r="N15" s="46">
        <f>'lielais kopsavilkums'!I27</f>
        <v>1411500</v>
      </c>
      <c r="O15" s="46">
        <f>'lielais kopsavilkums'!J27</f>
        <v>1411477.71</v>
      </c>
      <c r="P15" s="52">
        <f t="shared" si="3"/>
        <v>-22.290000000037253</v>
      </c>
      <c r="Q15" s="46">
        <f>'lielais kopsavilkums'!K27</f>
        <v>8039745.3099999987</v>
      </c>
      <c r="R15" s="46">
        <f>'lielais kopsavilkums'!L27</f>
        <v>6131420.540000001</v>
      </c>
      <c r="S15" s="52">
        <f t="shared" si="4"/>
        <v>1908324.7699999977</v>
      </c>
    </row>
    <row r="16" spans="1:19" x14ac:dyDescent="0.25">
      <c r="A16" s="5">
        <v>6</v>
      </c>
      <c r="B16" s="5" t="str">
        <f>'lielais kopsavilkums'!B28</f>
        <v>Alsungas novada pašvaldība </v>
      </c>
      <c r="C16" s="46">
        <f>'lielais kopsavilkums'!C28</f>
        <v>0</v>
      </c>
      <c r="D16" s="46">
        <f>'lielais kopsavilkums'!D28</f>
        <v>0</v>
      </c>
      <c r="E16" s="46">
        <f t="shared" si="0"/>
        <v>0</v>
      </c>
      <c r="F16" s="46">
        <f>'lielais kopsavilkums'!E28</f>
        <v>236532.14000000004</v>
      </c>
      <c r="G16" s="46">
        <f>'lielais kopsavilkums'!F28</f>
        <v>236532.14000000004</v>
      </c>
      <c r="H16" s="52">
        <f t="shared" si="1"/>
        <v>0</v>
      </c>
      <c r="I16" s="46">
        <f>'lielais kopsavilkums'!G28</f>
        <v>236532.14000000004</v>
      </c>
      <c r="J16" s="46">
        <f>'lielais kopsavilkums'!H28</f>
        <v>236532.14000000004</v>
      </c>
      <c r="K16" s="52">
        <f t="shared" si="2"/>
        <v>0</v>
      </c>
      <c r="M16" s="5" t="s">
        <v>7594</v>
      </c>
      <c r="N16" s="46">
        <f>'lielais kopsavilkums'!I28</f>
        <v>60000</v>
      </c>
      <c r="O16" s="46">
        <f>'lielais kopsavilkums'!J28</f>
        <v>60000</v>
      </c>
      <c r="P16" s="52">
        <f t="shared" si="3"/>
        <v>0</v>
      </c>
      <c r="Q16" s="46">
        <f>'lielais kopsavilkums'!K28</f>
        <v>296532.14</v>
      </c>
      <c r="R16" s="46">
        <f>'lielais kopsavilkums'!L28</f>
        <v>296532.14</v>
      </c>
      <c r="S16" s="52">
        <f t="shared" si="4"/>
        <v>0</v>
      </c>
    </row>
    <row r="17" spans="1:19" x14ac:dyDescent="0.25">
      <c r="A17" s="5">
        <v>7</v>
      </c>
      <c r="B17" s="5" t="str">
        <f>'lielais kopsavilkums'!B29</f>
        <v>Alūksnes novada pašvaldība </v>
      </c>
      <c r="C17" s="46">
        <f>'lielais kopsavilkums'!C29</f>
        <v>0</v>
      </c>
      <c r="D17" s="46">
        <f>'lielais kopsavilkums'!D29</f>
        <v>0</v>
      </c>
      <c r="E17" s="46">
        <f t="shared" si="0"/>
        <v>0</v>
      </c>
      <c r="F17" s="46">
        <f>'lielais kopsavilkums'!E29</f>
        <v>12574577.699999999</v>
      </c>
      <c r="G17" s="46">
        <f>'lielais kopsavilkums'!F29</f>
        <v>17212923.24000001</v>
      </c>
      <c r="H17" s="52">
        <f t="shared" si="1"/>
        <v>4638345.5400000103</v>
      </c>
      <c r="I17" s="46">
        <f>'lielais kopsavilkums'!G29</f>
        <v>12574577.699999999</v>
      </c>
      <c r="J17" s="46">
        <f>'lielais kopsavilkums'!H29</f>
        <v>17212923.24000001</v>
      </c>
      <c r="K17" s="52">
        <f t="shared" si="2"/>
        <v>4638345.5400000103</v>
      </c>
      <c r="M17" s="5" t="s">
        <v>7595</v>
      </c>
      <c r="N17" s="46">
        <f>'lielais kopsavilkums'!I29</f>
        <v>5101202</v>
      </c>
      <c r="O17" s="46">
        <f>'lielais kopsavilkums'!J29</f>
        <v>5201263</v>
      </c>
      <c r="P17" s="52">
        <f t="shared" si="3"/>
        <v>100061</v>
      </c>
      <c r="Q17" s="46">
        <f>'lielais kopsavilkums'!K29</f>
        <v>17675779.699999999</v>
      </c>
      <c r="R17" s="46">
        <f>'lielais kopsavilkums'!L29</f>
        <v>22414186.24000001</v>
      </c>
      <c r="S17" s="52">
        <f t="shared" si="4"/>
        <v>-4738406.5400000103</v>
      </c>
    </row>
    <row r="18" spans="1:19" x14ac:dyDescent="0.25">
      <c r="A18" s="5">
        <v>8</v>
      </c>
      <c r="B18" s="5" t="str">
        <f>'lielais kopsavilkums'!B30</f>
        <v>Amatas novada pašvaldība</v>
      </c>
      <c r="C18" s="46">
        <f>'lielais kopsavilkums'!C30</f>
        <v>0</v>
      </c>
      <c r="D18" s="46">
        <f>'lielais kopsavilkums'!D30</f>
        <v>0</v>
      </c>
      <c r="E18" s="46">
        <f t="shared" si="0"/>
        <v>0</v>
      </c>
      <c r="F18" s="46">
        <f>'lielais kopsavilkums'!E30</f>
        <v>2110990.2199999997</v>
      </c>
      <c r="G18" s="46">
        <f>'lielais kopsavilkums'!F30</f>
        <v>2110990.2199999997</v>
      </c>
      <c r="H18" s="52">
        <f t="shared" si="1"/>
        <v>0</v>
      </c>
      <c r="I18" s="46">
        <f>'lielais kopsavilkums'!G30</f>
        <v>2110990.2199999997</v>
      </c>
      <c r="J18" s="46">
        <f>'lielais kopsavilkums'!H30</f>
        <v>2110990.2199999997</v>
      </c>
      <c r="K18" s="52">
        <f t="shared" si="2"/>
        <v>0</v>
      </c>
      <c r="M18" s="5" t="s">
        <v>1836</v>
      </c>
      <c r="N18" s="46">
        <f>'lielais kopsavilkums'!I30</f>
        <v>1236246</v>
      </c>
      <c r="O18" s="46">
        <f>'lielais kopsavilkums'!J30</f>
        <v>1236246</v>
      </c>
      <c r="P18" s="52">
        <f t="shared" si="3"/>
        <v>0</v>
      </c>
      <c r="Q18" s="46">
        <f>'lielais kopsavilkums'!K30</f>
        <v>3347236.2199999997</v>
      </c>
      <c r="R18" s="46">
        <f>'lielais kopsavilkums'!L30</f>
        <v>3347236.2199999997</v>
      </c>
      <c r="S18" s="52">
        <f t="shared" si="4"/>
        <v>0</v>
      </c>
    </row>
    <row r="19" spans="1:19" x14ac:dyDescent="0.25">
      <c r="A19" s="5">
        <v>9</v>
      </c>
      <c r="B19" s="5" t="str">
        <f>'lielais kopsavilkums'!B32</f>
        <v>Apes novada pašvaldība</v>
      </c>
      <c r="C19" s="46">
        <f>'lielais kopsavilkums'!C32</f>
        <v>0</v>
      </c>
      <c r="D19" s="46">
        <f>'lielais kopsavilkums'!D32</f>
        <v>0</v>
      </c>
      <c r="E19" s="46">
        <f t="shared" si="0"/>
        <v>0</v>
      </c>
      <c r="F19" s="46">
        <f>'lielais kopsavilkums'!E32</f>
        <v>2068491.6600000004</v>
      </c>
      <c r="G19" s="46">
        <f>'lielais kopsavilkums'!F32</f>
        <v>3275458.879999999</v>
      </c>
      <c r="H19" s="52">
        <f t="shared" si="1"/>
        <v>1206967.2199999986</v>
      </c>
      <c r="I19" s="46">
        <f>'lielais kopsavilkums'!G32</f>
        <v>2068491.6600000004</v>
      </c>
      <c r="J19" s="46">
        <f>'lielais kopsavilkums'!H32</f>
        <v>3275458.879999999</v>
      </c>
      <c r="K19" s="52">
        <f t="shared" si="2"/>
        <v>1206967.2199999986</v>
      </c>
      <c r="M19" s="5" t="s">
        <v>1971</v>
      </c>
      <c r="N19" s="46">
        <f>'lielais kopsavilkums'!I32</f>
        <v>1625662</v>
      </c>
      <c r="O19" s="46">
        <f>'lielais kopsavilkums'!J32</f>
        <v>2039584.6600000001</v>
      </c>
      <c r="P19" s="52">
        <f t="shared" si="3"/>
        <v>413922.66000000015</v>
      </c>
      <c r="Q19" s="46">
        <f>'lielais kopsavilkums'!K32</f>
        <v>3694153.66</v>
      </c>
      <c r="R19" s="46">
        <f>'lielais kopsavilkums'!L32</f>
        <v>5315043.5399999991</v>
      </c>
      <c r="S19" s="52">
        <f t="shared" si="4"/>
        <v>-1620889.879999999</v>
      </c>
    </row>
    <row r="20" spans="1:19" x14ac:dyDescent="0.25">
      <c r="A20" s="5">
        <v>10</v>
      </c>
      <c r="B20" s="5" t="str">
        <f>'lielais kopsavilkums'!B31</f>
        <v>Auces novada pašvaldība </v>
      </c>
      <c r="C20" s="46">
        <f>'lielais kopsavilkums'!C31</f>
        <v>0</v>
      </c>
      <c r="D20" s="46">
        <f>'lielais kopsavilkums'!D31</f>
        <v>0</v>
      </c>
      <c r="E20" s="46">
        <f t="shared" si="0"/>
        <v>0</v>
      </c>
      <c r="F20" s="46">
        <f>'lielais kopsavilkums'!E31</f>
        <v>5236401.18</v>
      </c>
      <c r="G20" s="46">
        <f>'lielais kopsavilkums'!F31</f>
        <v>4348962.2200000007</v>
      </c>
      <c r="H20" s="52">
        <f t="shared" si="1"/>
        <v>-887438.95999999903</v>
      </c>
      <c r="I20" s="46">
        <f>'lielais kopsavilkums'!G31</f>
        <v>5236401.18</v>
      </c>
      <c r="J20" s="46">
        <f>'lielais kopsavilkums'!H31</f>
        <v>4348962.2200000007</v>
      </c>
      <c r="K20" s="52">
        <f t="shared" si="2"/>
        <v>-887438.95999999903</v>
      </c>
      <c r="M20" s="5" t="s">
        <v>7596</v>
      </c>
      <c r="N20" s="46">
        <f>'lielais kopsavilkums'!I31</f>
        <v>1312500</v>
      </c>
      <c r="O20" s="46">
        <f>'lielais kopsavilkums'!J31</f>
        <v>1287232.1799999997</v>
      </c>
      <c r="P20" s="52">
        <f t="shared" si="3"/>
        <v>-25267.820000000298</v>
      </c>
      <c r="Q20" s="46">
        <f>'lielais kopsavilkums'!K31</f>
        <v>6548901.1799999997</v>
      </c>
      <c r="R20" s="46">
        <f>'lielais kopsavilkums'!L31</f>
        <v>5636194.4000000004</v>
      </c>
      <c r="S20" s="52">
        <f t="shared" si="4"/>
        <v>912706.77999999933</v>
      </c>
    </row>
    <row r="21" spans="1:19" x14ac:dyDescent="0.25">
      <c r="A21" s="5">
        <v>11</v>
      </c>
      <c r="B21" s="5" t="str">
        <f>'lielais kopsavilkums'!B22</f>
        <v>Ādažu novada pašvaldība </v>
      </c>
      <c r="C21" s="46">
        <f>'lielais kopsavilkums'!C22</f>
        <v>0</v>
      </c>
      <c r="D21" s="46">
        <f>'lielais kopsavilkums'!D22</f>
        <v>0</v>
      </c>
      <c r="E21" s="46">
        <f t="shared" si="0"/>
        <v>0</v>
      </c>
      <c r="F21" s="46">
        <f>'lielais kopsavilkums'!E22</f>
        <v>7415679.6600000001</v>
      </c>
      <c r="G21" s="46">
        <f>'lielais kopsavilkums'!F22</f>
        <v>7415679.6600000001</v>
      </c>
      <c r="H21" s="52">
        <f t="shared" si="1"/>
        <v>0</v>
      </c>
      <c r="I21" s="46">
        <f>'lielais kopsavilkums'!G22</f>
        <v>7415679.6600000001</v>
      </c>
      <c r="J21" s="46">
        <f>'lielais kopsavilkums'!H22</f>
        <v>7415679.6600000001</v>
      </c>
      <c r="K21" s="52">
        <f t="shared" si="2"/>
        <v>0</v>
      </c>
      <c r="M21" s="5" t="s">
        <v>7589</v>
      </c>
      <c r="N21" s="46">
        <f>'lielais kopsavilkums'!I22</f>
        <v>457127</v>
      </c>
      <c r="O21" s="46">
        <f>'lielais kopsavilkums'!J22</f>
        <v>457127</v>
      </c>
      <c r="P21" s="52">
        <f t="shared" si="3"/>
        <v>0</v>
      </c>
      <c r="Q21" s="46">
        <f>'lielais kopsavilkums'!K22</f>
        <v>7872806.6600000001</v>
      </c>
      <c r="R21" s="46">
        <f>'lielais kopsavilkums'!L22</f>
        <v>7872806.6600000001</v>
      </c>
      <c r="S21" s="52">
        <f t="shared" si="4"/>
        <v>0</v>
      </c>
    </row>
    <row r="22" spans="1:19" x14ac:dyDescent="0.25">
      <c r="A22" s="5">
        <v>12</v>
      </c>
      <c r="B22" s="5" t="str">
        <f>'lielais kopsavilkums'!B33</f>
        <v>Babītes novada pašvaldība </v>
      </c>
      <c r="C22" s="46">
        <f>'lielais kopsavilkums'!C33</f>
        <v>0</v>
      </c>
      <c r="D22" s="46">
        <f>'lielais kopsavilkums'!D33</f>
        <v>0</v>
      </c>
      <c r="E22" s="46">
        <f t="shared" si="0"/>
        <v>0</v>
      </c>
      <c r="F22" s="46">
        <f>'lielais kopsavilkums'!E33</f>
        <v>10576417.500000002</v>
      </c>
      <c r="G22" s="46">
        <f>'lielais kopsavilkums'!F33</f>
        <v>10621413.73</v>
      </c>
      <c r="H22" s="52">
        <f t="shared" si="1"/>
        <v>44996.229999998584</v>
      </c>
      <c r="I22" s="46">
        <f>'lielais kopsavilkums'!G33</f>
        <v>10576417.500000002</v>
      </c>
      <c r="J22" s="46">
        <f>'lielais kopsavilkums'!H33</f>
        <v>10621413.73</v>
      </c>
      <c r="K22" s="52">
        <f t="shared" si="2"/>
        <v>44996.229999998584</v>
      </c>
      <c r="M22" s="5" t="s">
        <v>7597</v>
      </c>
      <c r="N22" s="46">
        <f>'lielais kopsavilkums'!I33</f>
        <v>437762</v>
      </c>
      <c r="O22" s="46">
        <f>'lielais kopsavilkums'!J33</f>
        <v>437762</v>
      </c>
      <c r="P22" s="52">
        <f t="shared" si="3"/>
        <v>0</v>
      </c>
      <c r="Q22" s="46">
        <f>'lielais kopsavilkums'!K33</f>
        <v>11014179.500000002</v>
      </c>
      <c r="R22" s="46">
        <f>'lielais kopsavilkums'!L33</f>
        <v>11059175.73</v>
      </c>
      <c r="S22" s="52">
        <f t="shared" si="4"/>
        <v>-44996.229999998584</v>
      </c>
    </row>
    <row r="23" spans="1:19" x14ac:dyDescent="0.25">
      <c r="A23" s="5">
        <v>13</v>
      </c>
      <c r="B23" s="5" t="str">
        <f>'lielais kopsavilkums'!B34</f>
        <v>Baldones novada pašvaldība </v>
      </c>
      <c r="C23" s="46">
        <f>'lielais kopsavilkums'!C34</f>
        <v>0</v>
      </c>
      <c r="D23" s="46">
        <f>'lielais kopsavilkums'!D34</f>
        <v>0</v>
      </c>
      <c r="E23" s="46">
        <f t="shared" si="0"/>
        <v>0</v>
      </c>
      <c r="F23" s="46">
        <f>'lielais kopsavilkums'!E34</f>
        <v>4943917.12</v>
      </c>
      <c r="G23" s="46">
        <f>'lielais kopsavilkums'!F34</f>
        <v>5193108.8899999997</v>
      </c>
      <c r="H23" s="52">
        <f t="shared" si="1"/>
        <v>249191.76999999955</v>
      </c>
      <c r="I23" s="46">
        <f>'lielais kopsavilkums'!G34</f>
        <v>4943917.12</v>
      </c>
      <c r="J23" s="46">
        <f>'lielais kopsavilkums'!H34</f>
        <v>5193108.8899999997</v>
      </c>
      <c r="K23" s="52">
        <f t="shared" si="2"/>
        <v>249191.76999999955</v>
      </c>
      <c r="M23" s="5" t="s">
        <v>7598</v>
      </c>
      <c r="N23" s="46">
        <f>'lielais kopsavilkums'!I34</f>
        <v>1367440</v>
      </c>
      <c r="O23" s="46">
        <f>'lielais kopsavilkums'!J34</f>
        <v>1367440</v>
      </c>
      <c r="P23" s="52">
        <f t="shared" si="3"/>
        <v>0</v>
      </c>
      <c r="Q23" s="46">
        <f>'lielais kopsavilkums'!K34</f>
        <v>6311357.1200000001</v>
      </c>
      <c r="R23" s="46">
        <f>'lielais kopsavilkums'!L34</f>
        <v>6560548.8899999997</v>
      </c>
      <c r="S23" s="52">
        <f t="shared" si="4"/>
        <v>-249191.76999999955</v>
      </c>
    </row>
    <row r="24" spans="1:19" x14ac:dyDescent="0.25">
      <c r="A24" s="5">
        <v>14</v>
      </c>
      <c r="B24" s="5" t="str">
        <f>'lielais kopsavilkums'!B35</f>
        <v>Baltinavas novada pašvaldība </v>
      </c>
      <c r="C24" s="46">
        <f>'lielais kopsavilkums'!C35</f>
        <v>0</v>
      </c>
      <c r="D24" s="46">
        <f>'lielais kopsavilkums'!D35</f>
        <v>0</v>
      </c>
      <c r="E24" s="46">
        <f t="shared" si="0"/>
        <v>0</v>
      </c>
      <c r="F24" s="46">
        <f>'lielais kopsavilkums'!E35</f>
        <v>790264.85000000009</v>
      </c>
      <c r="G24" s="46">
        <f>'lielais kopsavilkums'!F35</f>
        <v>790264.85000000009</v>
      </c>
      <c r="H24" s="52">
        <f t="shared" si="1"/>
        <v>0</v>
      </c>
      <c r="I24" s="46">
        <f>'lielais kopsavilkums'!G35</f>
        <v>790264.85000000009</v>
      </c>
      <c r="J24" s="46">
        <f>'lielais kopsavilkums'!H35</f>
        <v>790264.85000000009</v>
      </c>
      <c r="K24" s="52">
        <f t="shared" si="2"/>
        <v>0</v>
      </c>
      <c r="M24" s="5" t="s">
        <v>7599</v>
      </c>
      <c r="N24" s="46">
        <f>'lielais kopsavilkums'!I35</f>
        <v>250000</v>
      </c>
      <c r="O24" s="46">
        <f>'lielais kopsavilkums'!J35</f>
        <v>250000</v>
      </c>
      <c r="P24" s="52">
        <f t="shared" si="3"/>
        <v>0</v>
      </c>
      <c r="Q24" s="46">
        <f>'lielais kopsavilkums'!K35</f>
        <v>1040264.8500000001</v>
      </c>
      <c r="R24" s="46">
        <f>'lielais kopsavilkums'!L35</f>
        <v>1040264.8500000001</v>
      </c>
      <c r="S24" s="52">
        <f t="shared" si="4"/>
        <v>0</v>
      </c>
    </row>
    <row r="25" spans="1:19" x14ac:dyDescent="0.25">
      <c r="A25" s="5">
        <v>15</v>
      </c>
      <c r="B25" s="5" t="str">
        <f>'lielais kopsavilkums'!B36</f>
        <v>Balvu novada pašvaldība </v>
      </c>
      <c r="C25" s="46">
        <f>'lielais kopsavilkums'!C36</f>
        <v>0</v>
      </c>
      <c r="D25" s="46">
        <f>'lielais kopsavilkums'!D36</f>
        <v>0</v>
      </c>
      <c r="E25" s="46">
        <f t="shared" si="0"/>
        <v>0</v>
      </c>
      <c r="F25" s="46">
        <f>'lielais kopsavilkums'!E36</f>
        <v>6400490.6600000001</v>
      </c>
      <c r="G25" s="46">
        <f>'lielais kopsavilkums'!F36</f>
        <v>6400490.6600000001</v>
      </c>
      <c r="H25" s="52">
        <f t="shared" si="1"/>
        <v>0</v>
      </c>
      <c r="I25" s="46">
        <f>'lielais kopsavilkums'!G36</f>
        <v>6400490.6600000001</v>
      </c>
      <c r="J25" s="46">
        <f>'lielais kopsavilkums'!H36</f>
        <v>6400490.6600000001</v>
      </c>
      <c r="K25" s="52">
        <f t="shared" si="2"/>
        <v>0</v>
      </c>
      <c r="M25" s="5" t="s">
        <v>7600</v>
      </c>
      <c r="N25" s="46">
        <f>'lielais kopsavilkums'!I36</f>
        <v>5696487</v>
      </c>
      <c r="O25" s="46">
        <f>'lielais kopsavilkums'!J36</f>
        <v>5696487</v>
      </c>
      <c r="P25" s="52">
        <f t="shared" si="3"/>
        <v>0</v>
      </c>
      <c r="Q25" s="46">
        <f>'lielais kopsavilkums'!K36</f>
        <v>12096977.66</v>
      </c>
      <c r="R25" s="46">
        <f>'lielais kopsavilkums'!L36</f>
        <v>12096977.66</v>
      </c>
      <c r="S25" s="52">
        <f t="shared" si="4"/>
        <v>0</v>
      </c>
    </row>
    <row r="26" spans="1:19" x14ac:dyDescent="0.25">
      <c r="A26" s="5">
        <v>16</v>
      </c>
      <c r="B26" s="5" t="str">
        <f>'lielais kopsavilkums'!B37</f>
        <v>Bauskas novada pašvaldība </v>
      </c>
      <c r="C26" s="46">
        <f>'lielais kopsavilkums'!C37</f>
        <v>0</v>
      </c>
      <c r="D26" s="46">
        <f>'lielais kopsavilkums'!D37</f>
        <v>0</v>
      </c>
      <c r="E26" s="46">
        <f t="shared" si="0"/>
        <v>0</v>
      </c>
      <c r="F26" s="46">
        <f>'lielais kopsavilkums'!E37</f>
        <v>14881405.240000004</v>
      </c>
      <c r="G26" s="46">
        <f>'lielais kopsavilkums'!F37</f>
        <v>14881405.240000004</v>
      </c>
      <c r="H26" s="52">
        <f t="shared" si="1"/>
        <v>0</v>
      </c>
      <c r="I26" s="46">
        <f>'lielais kopsavilkums'!G37</f>
        <v>14881405.240000004</v>
      </c>
      <c r="J26" s="46">
        <f>'lielais kopsavilkums'!H37</f>
        <v>14881405.240000004</v>
      </c>
      <c r="K26" s="52">
        <f t="shared" si="2"/>
        <v>0</v>
      </c>
      <c r="M26" s="5" t="s">
        <v>7601</v>
      </c>
      <c r="N26" s="46">
        <f>'lielais kopsavilkums'!I37</f>
        <v>3966453</v>
      </c>
      <c r="O26" s="46">
        <f>'lielais kopsavilkums'!J37</f>
        <v>3966453</v>
      </c>
      <c r="P26" s="52">
        <f t="shared" si="3"/>
        <v>0</v>
      </c>
      <c r="Q26" s="46">
        <f>'lielais kopsavilkums'!K37</f>
        <v>18847858.240000002</v>
      </c>
      <c r="R26" s="46">
        <f>'lielais kopsavilkums'!L37</f>
        <v>18847858.240000002</v>
      </c>
      <c r="S26" s="52">
        <f t="shared" si="4"/>
        <v>0</v>
      </c>
    </row>
    <row r="27" spans="1:19" x14ac:dyDescent="0.25">
      <c r="A27" s="5">
        <v>17</v>
      </c>
      <c r="B27" s="5" t="str">
        <f>'lielais kopsavilkums'!B38</f>
        <v>Beverīnas novada pašvaldība </v>
      </c>
      <c r="C27" s="46">
        <f>'lielais kopsavilkums'!C38</f>
        <v>0</v>
      </c>
      <c r="D27" s="46">
        <f>'lielais kopsavilkums'!D38</f>
        <v>0</v>
      </c>
      <c r="E27" s="46">
        <f t="shared" si="0"/>
        <v>0</v>
      </c>
      <c r="F27" s="46">
        <f>'lielais kopsavilkums'!E38</f>
        <v>1112473.18</v>
      </c>
      <c r="G27" s="46">
        <f>'lielais kopsavilkums'!F38</f>
        <v>1052930.71</v>
      </c>
      <c r="H27" s="52">
        <f t="shared" si="1"/>
        <v>-59542.469999999972</v>
      </c>
      <c r="I27" s="46">
        <f>'lielais kopsavilkums'!G38</f>
        <v>1112473.18</v>
      </c>
      <c r="J27" s="46">
        <f>'lielais kopsavilkums'!H38</f>
        <v>1052930.71</v>
      </c>
      <c r="K27" s="52">
        <f t="shared" si="2"/>
        <v>-59542.469999999972</v>
      </c>
      <c r="M27" s="5" t="s">
        <v>7602</v>
      </c>
      <c r="N27" s="46">
        <f>'lielais kopsavilkums'!I38</f>
        <v>316956</v>
      </c>
      <c r="O27" s="46">
        <f>'lielais kopsavilkums'!J38</f>
        <v>491183.57</v>
      </c>
      <c r="P27" s="52">
        <f t="shared" si="3"/>
        <v>174227.57</v>
      </c>
      <c r="Q27" s="46">
        <f>'lielais kopsavilkums'!K38</f>
        <v>1429429.18</v>
      </c>
      <c r="R27" s="46">
        <f>'lielais kopsavilkums'!L38</f>
        <v>1544114.28</v>
      </c>
      <c r="S27" s="52">
        <f t="shared" si="4"/>
        <v>-114685.10000000009</v>
      </c>
    </row>
    <row r="28" spans="1:19" x14ac:dyDescent="0.25">
      <c r="A28" s="5">
        <v>18</v>
      </c>
      <c r="B28" s="5" t="str">
        <f>'lielais kopsavilkums'!B39</f>
        <v>Brocēnu novada pašvaldība</v>
      </c>
      <c r="C28" s="46">
        <f>'lielais kopsavilkums'!C39</f>
        <v>0</v>
      </c>
      <c r="D28" s="46">
        <f>'lielais kopsavilkums'!D39</f>
        <v>0</v>
      </c>
      <c r="E28" s="46">
        <f t="shared" si="0"/>
        <v>0</v>
      </c>
      <c r="F28" s="46">
        <f>'lielais kopsavilkums'!E39</f>
        <v>8169662.3700000001</v>
      </c>
      <c r="G28" s="46">
        <f>'lielais kopsavilkums'!F39</f>
        <v>8169662.3700000001</v>
      </c>
      <c r="H28" s="52">
        <f t="shared" si="1"/>
        <v>0</v>
      </c>
      <c r="I28" s="46">
        <f>'lielais kopsavilkums'!G39</f>
        <v>8169662.3700000001</v>
      </c>
      <c r="J28" s="46">
        <f>'lielais kopsavilkums'!H39</f>
        <v>8169662.3700000001</v>
      </c>
      <c r="K28" s="52">
        <f t="shared" si="2"/>
        <v>0</v>
      </c>
      <c r="M28" s="5" t="s">
        <v>2414</v>
      </c>
      <c r="N28" s="46">
        <f>'lielais kopsavilkums'!I39</f>
        <v>1012644</v>
      </c>
      <c r="O28" s="46">
        <f>'lielais kopsavilkums'!J39</f>
        <v>1012644</v>
      </c>
      <c r="P28" s="52">
        <f t="shared" si="3"/>
        <v>0</v>
      </c>
      <c r="Q28" s="46">
        <f>'lielais kopsavilkums'!K39</f>
        <v>9182306.370000001</v>
      </c>
      <c r="R28" s="46">
        <f>'lielais kopsavilkums'!L39</f>
        <v>9182306.370000001</v>
      </c>
      <c r="S28" s="52">
        <f t="shared" si="4"/>
        <v>0</v>
      </c>
    </row>
    <row r="29" spans="1:19" x14ac:dyDescent="0.25">
      <c r="A29" s="5">
        <v>19</v>
      </c>
      <c r="B29" s="5" t="str">
        <f>'lielais kopsavilkums'!B40</f>
        <v>Burtnieku novada pašvaldība</v>
      </c>
      <c r="C29" s="46">
        <f>'lielais kopsavilkums'!C40</f>
        <v>0</v>
      </c>
      <c r="D29" s="46">
        <f>'lielais kopsavilkums'!D40</f>
        <v>0</v>
      </c>
      <c r="E29" s="46">
        <f t="shared" si="0"/>
        <v>0</v>
      </c>
      <c r="F29" s="46">
        <f>'lielais kopsavilkums'!E40</f>
        <v>3376552.8099999996</v>
      </c>
      <c r="G29" s="46">
        <f>'lielais kopsavilkums'!F40</f>
        <v>3376552.8099999996</v>
      </c>
      <c r="H29" s="52">
        <f t="shared" si="1"/>
        <v>0</v>
      </c>
      <c r="I29" s="46">
        <f>'lielais kopsavilkums'!G40</f>
        <v>3376552.8099999996</v>
      </c>
      <c r="J29" s="46">
        <f>'lielais kopsavilkums'!H40</f>
        <v>3376552.8099999996</v>
      </c>
      <c r="K29" s="52">
        <f t="shared" si="2"/>
        <v>0</v>
      </c>
      <c r="M29" s="5" t="s">
        <v>2412</v>
      </c>
      <c r="N29" s="46">
        <f>'lielais kopsavilkums'!I40</f>
        <v>1715735</v>
      </c>
      <c r="O29" s="46">
        <f>'lielais kopsavilkums'!J40</f>
        <v>1715735</v>
      </c>
      <c r="P29" s="52">
        <f t="shared" si="3"/>
        <v>0</v>
      </c>
      <c r="Q29" s="46">
        <f>'lielais kopsavilkums'!K40</f>
        <v>5092287.8099999996</v>
      </c>
      <c r="R29" s="46">
        <f>'lielais kopsavilkums'!L40</f>
        <v>5092287.8099999996</v>
      </c>
      <c r="S29" s="52">
        <f t="shared" si="4"/>
        <v>0</v>
      </c>
    </row>
    <row r="30" spans="1:19" x14ac:dyDescent="0.25">
      <c r="A30" s="5">
        <v>20</v>
      </c>
      <c r="B30" s="5" t="str">
        <f>'lielais kopsavilkums'!B41</f>
        <v>Carnikavas novada pašvaldība</v>
      </c>
      <c r="C30" s="46">
        <f>'lielais kopsavilkums'!C41</f>
        <v>0</v>
      </c>
      <c r="D30" s="46">
        <f>'lielais kopsavilkums'!D41</f>
        <v>0</v>
      </c>
      <c r="E30" s="46">
        <f t="shared" si="0"/>
        <v>0</v>
      </c>
      <c r="F30" s="46">
        <f>'lielais kopsavilkums'!E41</f>
        <v>5656212.5000000009</v>
      </c>
      <c r="G30" s="46">
        <f>'lielais kopsavilkums'!F41</f>
        <v>5656212.5000000009</v>
      </c>
      <c r="H30" s="52">
        <f t="shared" si="1"/>
        <v>0</v>
      </c>
      <c r="I30" s="46">
        <f>'lielais kopsavilkums'!G41</f>
        <v>5656212.5000000009</v>
      </c>
      <c r="J30" s="46">
        <f>'lielais kopsavilkums'!H41</f>
        <v>5656212.5000000009</v>
      </c>
      <c r="K30" s="52">
        <f t="shared" si="2"/>
        <v>0</v>
      </c>
      <c r="M30" s="5" t="s">
        <v>2413</v>
      </c>
      <c r="N30" s="46">
        <f>'lielais kopsavilkums'!I41</f>
        <v>0</v>
      </c>
      <c r="O30" s="46">
        <f>'lielais kopsavilkums'!J41</f>
        <v>0</v>
      </c>
      <c r="P30" s="52">
        <f t="shared" si="3"/>
        <v>0</v>
      </c>
      <c r="Q30" s="46">
        <f>'lielais kopsavilkums'!K41</f>
        <v>5656212.5000000009</v>
      </c>
      <c r="R30" s="46">
        <f>'lielais kopsavilkums'!L41</f>
        <v>5656212.5000000009</v>
      </c>
      <c r="S30" s="52">
        <f t="shared" si="4"/>
        <v>0</v>
      </c>
    </row>
    <row r="31" spans="1:19" x14ac:dyDescent="0.25">
      <c r="A31" s="5">
        <v>21</v>
      </c>
      <c r="B31" s="5" t="str">
        <f>'lielais kopsavilkums'!B43</f>
        <v>Cesvaines novada pašvaldība </v>
      </c>
      <c r="C31" s="46">
        <f>'lielais kopsavilkums'!C43</f>
        <v>0</v>
      </c>
      <c r="D31" s="46">
        <f>'lielais kopsavilkums'!D43</f>
        <v>0</v>
      </c>
      <c r="E31" s="46">
        <f t="shared" si="0"/>
        <v>0</v>
      </c>
      <c r="F31" s="46">
        <f>'lielais kopsavilkums'!E43</f>
        <v>3825399.1500000004</v>
      </c>
      <c r="G31" s="46">
        <f>'lielais kopsavilkums'!F43</f>
        <v>3825399.1500000004</v>
      </c>
      <c r="H31" s="52">
        <f t="shared" si="1"/>
        <v>0</v>
      </c>
      <c r="I31" s="46">
        <f>'lielais kopsavilkums'!G43</f>
        <v>3825399.1500000004</v>
      </c>
      <c r="J31" s="46">
        <f>'lielais kopsavilkums'!H43</f>
        <v>3825399.1500000004</v>
      </c>
      <c r="K31" s="52">
        <f t="shared" si="2"/>
        <v>0</v>
      </c>
      <c r="M31" s="5" t="s">
        <v>7603</v>
      </c>
      <c r="N31" s="46">
        <f>'lielais kopsavilkums'!I43</f>
        <v>3287800</v>
      </c>
      <c r="O31" s="46">
        <f>'lielais kopsavilkums'!J43</f>
        <v>3287800</v>
      </c>
      <c r="P31" s="52">
        <f t="shared" si="3"/>
        <v>0</v>
      </c>
      <c r="Q31" s="46">
        <f>'lielais kopsavilkums'!K43</f>
        <v>7113199.1500000004</v>
      </c>
      <c r="R31" s="46">
        <f>'lielais kopsavilkums'!L43</f>
        <v>7113199.1500000004</v>
      </c>
      <c r="S31" s="52">
        <f t="shared" si="4"/>
        <v>0</v>
      </c>
    </row>
    <row r="32" spans="1:19" x14ac:dyDescent="0.25">
      <c r="A32" s="5">
        <v>22</v>
      </c>
      <c r="B32" s="5" t="str">
        <f>'lielais kopsavilkums'!B42</f>
        <v>Cēsu novada pašvaldība</v>
      </c>
      <c r="C32" s="46">
        <f>'lielais kopsavilkums'!C42</f>
        <v>0</v>
      </c>
      <c r="D32" s="46">
        <f>'lielais kopsavilkums'!D42</f>
        <v>0</v>
      </c>
      <c r="E32" s="46">
        <f t="shared" si="0"/>
        <v>0</v>
      </c>
      <c r="F32" s="46">
        <f>'lielais kopsavilkums'!E42</f>
        <v>23632623.159999996</v>
      </c>
      <c r="G32" s="46">
        <f>'lielais kopsavilkums'!F42</f>
        <v>30155898.889999989</v>
      </c>
      <c r="H32" s="52">
        <f t="shared" si="1"/>
        <v>6523275.729999993</v>
      </c>
      <c r="I32" s="46">
        <f>'lielais kopsavilkums'!G42</f>
        <v>23632623.159999996</v>
      </c>
      <c r="J32" s="46">
        <f>'lielais kopsavilkums'!H42</f>
        <v>30155898.889999989</v>
      </c>
      <c r="K32" s="52">
        <f t="shared" si="2"/>
        <v>6523275.729999993</v>
      </c>
      <c r="M32" s="5" t="s">
        <v>2510</v>
      </c>
      <c r="N32" s="46">
        <f>'lielais kopsavilkums'!I42</f>
        <v>8137517</v>
      </c>
      <c r="O32" s="46">
        <f>'lielais kopsavilkums'!J42</f>
        <v>8735372</v>
      </c>
      <c r="P32" s="52">
        <f t="shared" si="3"/>
        <v>597855</v>
      </c>
      <c r="Q32" s="46">
        <f>'lielais kopsavilkums'!K42</f>
        <v>31770140.159999996</v>
      </c>
      <c r="R32" s="46">
        <f>'lielais kopsavilkums'!L42</f>
        <v>38891270.889999986</v>
      </c>
      <c r="S32" s="52">
        <f t="shared" si="4"/>
        <v>-7121130.7299999893</v>
      </c>
    </row>
    <row r="33" spans="1:19" x14ac:dyDescent="0.25">
      <c r="A33" s="5">
        <v>23</v>
      </c>
      <c r="B33" s="5" t="str">
        <f>'lielais kopsavilkums'!B44</f>
        <v>Ciblas novada pašvaldība</v>
      </c>
      <c r="C33" s="46">
        <f>'lielais kopsavilkums'!C44</f>
        <v>0</v>
      </c>
      <c r="D33" s="46">
        <f>'lielais kopsavilkums'!D44</f>
        <v>0</v>
      </c>
      <c r="E33" s="46">
        <f t="shared" si="0"/>
        <v>0</v>
      </c>
      <c r="F33" s="46">
        <f>'lielais kopsavilkums'!E44</f>
        <v>467346.7</v>
      </c>
      <c r="G33" s="46">
        <f>'lielais kopsavilkums'!F44</f>
        <v>467346.7</v>
      </c>
      <c r="H33" s="52">
        <f t="shared" si="1"/>
        <v>0</v>
      </c>
      <c r="I33" s="46">
        <f>'lielais kopsavilkums'!G44</f>
        <v>467346.7</v>
      </c>
      <c r="J33" s="46">
        <f>'lielais kopsavilkums'!H44</f>
        <v>467346.7</v>
      </c>
      <c r="K33" s="52">
        <f t="shared" si="2"/>
        <v>0</v>
      </c>
      <c r="M33" s="5" t="s">
        <v>2636</v>
      </c>
      <c r="N33" s="46">
        <f>'lielais kopsavilkums'!I44</f>
        <v>1113660</v>
      </c>
      <c r="O33" s="46">
        <f>'lielais kopsavilkums'!J44</f>
        <v>1113660</v>
      </c>
      <c r="P33" s="52">
        <f t="shared" si="3"/>
        <v>0</v>
      </c>
      <c r="Q33" s="46">
        <f>'lielais kopsavilkums'!K44</f>
        <v>1581006.7</v>
      </c>
      <c r="R33" s="46">
        <f>'lielais kopsavilkums'!L44</f>
        <v>1581006.7</v>
      </c>
      <c r="S33" s="52">
        <f t="shared" si="4"/>
        <v>0</v>
      </c>
    </row>
    <row r="34" spans="1:19" x14ac:dyDescent="0.25">
      <c r="A34" s="5">
        <v>24</v>
      </c>
      <c r="B34" s="5" t="str">
        <f>'lielais kopsavilkums'!B45</f>
        <v>Dagdas novada pašvaldība</v>
      </c>
      <c r="C34" s="46">
        <f>'lielais kopsavilkums'!C45</f>
        <v>0</v>
      </c>
      <c r="D34" s="46">
        <f>'lielais kopsavilkums'!D45</f>
        <v>0</v>
      </c>
      <c r="E34" s="46">
        <f t="shared" si="0"/>
        <v>0</v>
      </c>
      <c r="F34" s="46">
        <f>'lielais kopsavilkums'!E45</f>
        <v>7980814.6000000015</v>
      </c>
      <c r="G34" s="46">
        <f>'lielais kopsavilkums'!F45</f>
        <v>7544238.1100000013</v>
      </c>
      <c r="H34" s="52">
        <f t="shared" si="1"/>
        <v>-436576.49000000022</v>
      </c>
      <c r="I34" s="46">
        <f>'lielais kopsavilkums'!G45</f>
        <v>7980814.6000000015</v>
      </c>
      <c r="J34" s="46">
        <f>'lielais kopsavilkums'!H45</f>
        <v>7544238.1100000013</v>
      </c>
      <c r="K34" s="52">
        <f t="shared" si="2"/>
        <v>-436576.49000000022</v>
      </c>
      <c r="M34" s="5" t="s">
        <v>2670</v>
      </c>
      <c r="N34" s="46">
        <f>'lielais kopsavilkums'!I45</f>
        <v>2679154</v>
      </c>
      <c r="O34" s="46">
        <f>'lielais kopsavilkums'!J45</f>
        <v>2797430.99</v>
      </c>
      <c r="P34" s="52">
        <f t="shared" si="3"/>
        <v>118276.99000000022</v>
      </c>
      <c r="Q34" s="46">
        <f>'lielais kopsavilkums'!K45</f>
        <v>10659968.600000001</v>
      </c>
      <c r="R34" s="46">
        <f>'lielais kopsavilkums'!L45</f>
        <v>10341669.100000001</v>
      </c>
      <c r="S34" s="52">
        <f t="shared" si="4"/>
        <v>318299.5</v>
      </c>
    </row>
    <row r="35" spans="1:19" x14ac:dyDescent="0.25">
      <c r="A35" s="5">
        <v>25</v>
      </c>
      <c r="B35" s="5" t="str">
        <f>'lielais kopsavilkums'!B46</f>
        <v>Daugavpils novada pašvaldība  </v>
      </c>
      <c r="C35" s="46">
        <f>'lielais kopsavilkums'!C46</f>
        <v>0</v>
      </c>
      <c r="D35" s="46">
        <f>'lielais kopsavilkums'!D46</f>
        <v>0</v>
      </c>
      <c r="E35" s="46">
        <f t="shared" si="0"/>
        <v>0</v>
      </c>
      <c r="F35" s="46">
        <f>'lielais kopsavilkums'!E46</f>
        <v>15271224.989999996</v>
      </c>
      <c r="G35" s="46">
        <f>'lielais kopsavilkums'!F46</f>
        <v>15271224.989999996</v>
      </c>
      <c r="H35" s="52">
        <f t="shared" si="1"/>
        <v>0</v>
      </c>
      <c r="I35" s="46">
        <f>'lielais kopsavilkums'!G46</f>
        <v>15271224.989999996</v>
      </c>
      <c r="J35" s="46">
        <f>'lielais kopsavilkums'!H46</f>
        <v>15271224.989999996</v>
      </c>
      <c r="K35" s="52">
        <f t="shared" si="2"/>
        <v>0</v>
      </c>
      <c r="M35" s="5" t="s">
        <v>7604</v>
      </c>
      <c r="N35" s="46">
        <f>'lielais kopsavilkums'!I46</f>
        <v>7681649</v>
      </c>
      <c r="O35" s="46">
        <f>'lielais kopsavilkums'!J46</f>
        <v>7681649</v>
      </c>
      <c r="P35" s="52">
        <f t="shared" si="3"/>
        <v>0</v>
      </c>
      <c r="Q35" s="46">
        <f>'lielais kopsavilkums'!K46</f>
        <v>22952873.989999995</v>
      </c>
      <c r="R35" s="46">
        <f>'lielais kopsavilkums'!L46</f>
        <v>22952873.989999995</v>
      </c>
      <c r="S35" s="52">
        <f t="shared" si="4"/>
        <v>0</v>
      </c>
    </row>
    <row r="36" spans="1:19" x14ac:dyDescent="0.25">
      <c r="A36" s="5">
        <v>26</v>
      </c>
      <c r="B36" s="5" t="str">
        <f>'lielais kopsavilkums'!B10</f>
        <v>Daugavpils pilsētas dome</v>
      </c>
      <c r="C36" s="46">
        <f>'lielais kopsavilkums'!C10</f>
        <v>0</v>
      </c>
      <c r="D36" s="46">
        <f>'lielais kopsavilkums'!D10</f>
        <v>0</v>
      </c>
      <c r="E36" s="46">
        <f t="shared" si="0"/>
        <v>0</v>
      </c>
      <c r="F36" s="46">
        <f>'lielais kopsavilkums'!E10</f>
        <v>137491331.28999999</v>
      </c>
      <c r="G36" s="46">
        <f>'lielais kopsavilkums'!F10</f>
        <v>136202466.36000001</v>
      </c>
      <c r="H36" s="52">
        <f t="shared" si="1"/>
        <v>-1288864.9299999774</v>
      </c>
      <c r="I36" s="46">
        <f>'lielais kopsavilkums'!G10</f>
        <v>137491331.28999999</v>
      </c>
      <c r="J36" s="46">
        <f>'lielais kopsavilkums'!H10</f>
        <v>136202466.36000001</v>
      </c>
      <c r="K36" s="52">
        <f t="shared" si="2"/>
        <v>-1288864.9299999774</v>
      </c>
      <c r="M36" s="5" t="s">
        <v>414</v>
      </c>
      <c r="N36" s="46">
        <f>'lielais kopsavilkums'!I10</f>
        <v>10373868</v>
      </c>
      <c r="O36" s="46">
        <f>'lielais kopsavilkums'!J10</f>
        <v>11745979.469999997</v>
      </c>
      <c r="P36" s="52">
        <f t="shared" si="3"/>
        <v>1372111.4699999969</v>
      </c>
      <c r="Q36" s="46">
        <f>'lielais kopsavilkums'!K10</f>
        <v>147865199.28999999</v>
      </c>
      <c r="R36" s="46">
        <f>'lielais kopsavilkums'!L10</f>
        <v>147948445.83000001</v>
      </c>
      <c r="S36" s="52">
        <f t="shared" si="4"/>
        <v>-83246.540000021458</v>
      </c>
    </row>
    <row r="37" spans="1:19" x14ac:dyDescent="0.25">
      <c r="A37" s="5">
        <v>27</v>
      </c>
      <c r="B37" s="5" t="str">
        <f>'lielais kopsavilkums'!B47</f>
        <v>Dobeles novada pašvaldība</v>
      </c>
      <c r="C37" s="46">
        <f>'lielais kopsavilkums'!C47</f>
        <v>0</v>
      </c>
      <c r="D37" s="46">
        <f>'lielais kopsavilkums'!D47</f>
        <v>0</v>
      </c>
      <c r="E37" s="46">
        <f t="shared" si="0"/>
        <v>0</v>
      </c>
      <c r="F37" s="46">
        <f>'lielais kopsavilkums'!E47</f>
        <v>15659766.472502522</v>
      </c>
      <c r="G37" s="46">
        <f>'lielais kopsavilkums'!F47</f>
        <v>4818108.8278340008</v>
      </c>
      <c r="H37" s="52">
        <f t="shared" si="1"/>
        <v>-10841657.644668521</v>
      </c>
      <c r="I37" s="46">
        <f>'lielais kopsavilkums'!G47</f>
        <v>15659766.472502522</v>
      </c>
      <c r="J37" s="46">
        <f>'lielais kopsavilkums'!H47</f>
        <v>4818108.8278340008</v>
      </c>
      <c r="K37" s="52">
        <f t="shared" si="2"/>
        <v>-10841657.644668521</v>
      </c>
      <c r="M37" s="5" t="s">
        <v>2923</v>
      </c>
      <c r="N37" s="46">
        <f>'lielais kopsavilkums'!I47</f>
        <v>6366828</v>
      </c>
      <c r="O37" s="46">
        <f>'lielais kopsavilkums'!J47</f>
        <v>6366828</v>
      </c>
      <c r="P37" s="52">
        <f t="shared" si="3"/>
        <v>0</v>
      </c>
      <c r="Q37" s="46">
        <f>'lielais kopsavilkums'!K47</f>
        <v>22026594.472502522</v>
      </c>
      <c r="R37" s="46">
        <f>'lielais kopsavilkums'!L47</f>
        <v>11184936.827834001</v>
      </c>
      <c r="S37" s="52">
        <f t="shared" si="4"/>
        <v>10841657.644668521</v>
      </c>
    </row>
    <row r="38" spans="1:19" x14ac:dyDescent="0.25">
      <c r="A38" s="5">
        <v>28</v>
      </c>
      <c r="B38" s="5" t="str">
        <f>'lielais kopsavilkums'!B48</f>
        <v>Dundagas novada pašvaldība</v>
      </c>
      <c r="C38" s="46">
        <f>'lielais kopsavilkums'!C48</f>
        <v>0</v>
      </c>
      <c r="D38" s="46">
        <f>'lielais kopsavilkums'!D48</f>
        <v>0</v>
      </c>
      <c r="E38" s="46">
        <f t="shared" si="0"/>
        <v>0</v>
      </c>
      <c r="F38" s="46">
        <f>'lielais kopsavilkums'!E48</f>
        <v>2734496.4399999995</v>
      </c>
      <c r="G38" s="46">
        <f>'lielais kopsavilkums'!F48</f>
        <v>2734496.4399999995</v>
      </c>
      <c r="H38" s="52">
        <f t="shared" si="1"/>
        <v>0</v>
      </c>
      <c r="I38" s="46">
        <f>'lielais kopsavilkums'!G48</f>
        <v>2734496.4399999995</v>
      </c>
      <c r="J38" s="46">
        <f>'lielais kopsavilkums'!H48</f>
        <v>2734496.4399999995</v>
      </c>
      <c r="K38" s="52">
        <f t="shared" si="2"/>
        <v>0</v>
      </c>
      <c r="M38" s="5" t="s">
        <v>2924</v>
      </c>
      <c r="N38" s="46">
        <f>'lielais kopsavilkums'!I48</f>
        <v>1069630</v>
      </c>
      <c r="O38" s="46">
        <f>'lielais kopsavilkums'!J48</f>
        <v>1069630</v>
      </c>
      <c r="P38" s="52">
        <f t="shared" si="3"/>
        <v>0</v>
      </c>
      <c r="Q38" s="46">
        <f>'lielais kopsavilkums'!K48</f>
        <v>3804126.4399999995</v>
      </c>
      <c r="R38" s="46">
        <f>'lielais kopsavilkums'!L48</f>
        <v>3804126.4399999995</v>
      </c>
      <c r="S38" s="52">
        <f t="shared" si="4"/>
        <v>0</v>
      </c>
    </row>
    <row r="39" spans="1:19" x14ac:dyDescent="0.25">
      <c r="A39" s="5">
        <v>29</v>
      </c>
      <c r="B39" s="5" t="str">
        <f>'lielais kopsavilkums'!B49</f>
        <v>Durbes novada pašvaldība </v>
      </c>
      <c r="C39" s="46">
        <f>'lielais kopsavilkums'!C49</f>
        <v>0</v>
      </c>
      <c r="D39" s="46">
        <f>'lielais kopsavilkums'!D49</f>
        <v>0</v>
      </c>
      <c r="E39" s="46">
        <f t="shared" si="0"/>
        <v>0</v>
      </c>
      <c r="F39" s="46">
        <f>'lielais kopsavilkums'!E49</f>
        <v>1508491.05</v>
      </c>
      <c r="G39" s="46">
        <f>'lielais kopsavilkums'!F49</f>
        <v>1508491.05</v>
      </c>
      <c r="H39" s="52">
        <f t="shared" si="1"/>
        <v>0</v>
      </c>
      <c r="I39" s="46">
        <f>'lielais kopsavilkums'!G49</f>
        <v>1508491.05</v>
      </c>
      <c r="J39" s="46">
        <f>'lielais kopsavilkums'!H49</f>
        <v>1508491.05</v>
      </c>
      <c r="K39" s="52">
        <f t="shared" si="2"/>
        <v>0</v>
      </c>
      <c r="M39" s="5" t="s">
        <v>7605</v>
      </c>
      <c r="N39" s="46">
        <f>'lielais kopsavilkums'!I49</f>
        <v>1317538</v>
      </c>
      <c r="O39" s="46">
        <f>'lielais kopsavilkums'!J49</f>
        <v>1317538</v>
      </c>
      <c r="P39" s="52">
        <f t="shared" si="3"/>
        <v>0</v>
      </c>
      <c r="Q39" s="46">
        <f>'lielais kopsavilkums'!K49</f>
        <v>2826029.05</v>
      </c>
      <c r="R39" s="46">
        <f>'lielais kopsavilkums'!L49</f>
        <v>2826029.05</v>
      </c>
      <c r="S39" s="52">
        <f t="shared" si="4"/>
        <v>0</v>
      </c>
    </row>
    <row r="40" spans="1:19" x14ac:dyDescent="0.25">
      <c r="A40" s="5">
        <v>30</v>
      </c>
      <c r="B40" s="5" t="str">
        <f>'lielais kopsavilkums'!B50</f>
        <v>Engures novada pašvaldība </v>
      </c>
      <c r="C40" s="46">
        <f>'lielais kopsavilkums'!C50</f>
        <v>0</v>
      </c>
      <c r="D40" s="46">
        <f>'lielais kopsavilkums'!D50</f>
        <v>0</v>
      </c>
      <c r="E40" s="46">
        <f t="shared" si="0"/>
        <v>0</v>
      </c>
      <c r="F40" s="46">
        <f>'lielais kopsavilkums'!E50</f>
        <v>3970132.16</v>
      </c>
      <c r="G40" s="46">
        <f>'lielais kopsavilkums'!F50</f>
        <v>3534123.74</v>
      </c>
      <c r="H40" s="52">
        <f t="shared" si="1"/>
        <v>-436008.41999999993</v>
      </c>
      <c r="I40" s="46">
        <f>'lielais kopsavilkums'!G50</f>
        <v>3970132.16</v>
      </c>
      <c r="J40" s="46">
        <f>'lielais kopsavilkums'!H50</f>
        <v>3534123.74</v>
      </c>
      <c r="K40" s="52">
        <f t="shared" si="2"/>
        <v>-436008.41999999993</v>
      </c>
      <c r="M40" s="5" t="s">
        <v>7606</v>
      </c>
      <c r="N40" s="46">
        <f>'lielais kopsavilkums'!I50</f>
        <v>691000</v>
      </c>
      <c r="O40" s="46">
        <f>'lielais kopsavilkums'!J50</f>
        <v>691000</v>
      </c>
      <c r="P40" s="52">
        <f t="shared" si="3"/>
        <v>0</v>
      </c>
      <c r="Q40" s="46">
        <f>'lielais kopsavilkums'!K50</f>
        <v>4661132.16</v>
      </c>
      <c r="R40" s="46">
        <f>'lielais kopsavilkums'!L50</f>
        <v>4225123.74</v>
      </c>
      <c r="S40" s="52">
        <f t="shared" si="4"/>
        <v>436008.41999999993</v>
      </c>
    </row>
    <row r="41" spans="1:19" x14ac:dyDescent="0.25">
      <c r="A41" s="5">
        <v>31</v>
      </c>
      <c r="B41" s="5" t="str">
        <f>'lielais kopsavilkums'!B51</f>
        <v>Ērgļu novada pašvaldība </v>
      </c>
      <c r="C41" s="46">
        <f>'lielais kopsavilkums'!C51</f>
        <v>0</v>
      </c>
      <c r="D41" s="46">
        <f>'lielais kopsavilkums'!D51</f>
        <v>0</v>
      </c>
      <c r="E41" s="46">
        <f t="shared" si="0"/>
        <v>0</v>
      </c>
      <c r="F41" s="46">
        <f>'lielais kopsavilkums'!E51</f>
        <v>5489533.9799999995</v>
      </c>
      <c r="G41" s="46">
        <f>'lielais kopsavilkums'!F51</f>
        <v>5489533.9799999995</v>
      </c>
      <c r="H41" s="52">
        <f t="shared" si="1"/>
        <v>0</v>
      </c>
      <c r="I41" s="46">
        <f>'lielais kopsavilkums'!G51</f>
        <v>5489533.9799999995</v>
      </c>
      <c r="J41" s="46">
        <f>'lielais kopsavilkums'!H51</f>
        <v>5489533.9799999995</v>
      </c>
      <c r="K41" s="52">
        <f t="shared" si="2"/>
        <v>0</v>
      </c>
      <c r="M41" s="5" t="s">
        <v>7607</v>
      </c>
      <c r="N41" s="46">
        <f>'lielais kopsavilkums'!I51</f>
        <v>1184000</v>
      </c>
      <c r="O41" s="46">
        <f>'lielais kopsavilkums'!J51</f>
        <v>1184000</v>
      </c>
      <c r="P41" s="52">
        <f t="shared" si="3"/>
        <v>0</v>
      </c>
      <c r="Q41" s="46">
        <f>'lielais kopsavilkums'!K51</f>
        <v>6673533.9799999995</v>
      </c>
      <c r="R41" s="46">
        <f>'lielais kopsavilkums'!L51</f>
        <v>6673533.9799999995</v>
      </c>
      <c r="S41" s="52">
        <f t="shared" si="4"/>
        <v>0</v>
      </c>
    </row>
    <row r="42" spans="1:19" x14ac:dyDescent="0.25">
      <c r="A42" s="5">
        <v>32</v>
      </c>
      <c r="B42" s="5" t="str">
        <f>'lielais kopsavilkums'!B52</f>
        <v>Garkalnes novada pašvaldība </v>
      </c>
      <c r="C42" s="46">
        <f>'lielais kopsavilkums'!C52</f>
        <v>0</v>
      </c>
      <c r="D42" s="46">
        <f>'lielais kopsavilkums'!D52</f>
        <v>0</v>
      </c>
      <c r="E42" s="46">
        <f t="shared" si="0"/>
        <v>0</v>
      </c>
      <c r="F42" s="46">
        <f>'lielais kopsavilkums'!E52</f>
        <v>7725940.8499999996</v>
      </c>
      <c r="G42" s="46">
        <f>'lielais kopsavilkums'!F52</f>
        <v>7725940.8499999996</v>
      </c>
      <c r="H42" s="52">
        <f t="shared" si="1"/>
        <v>0</v>
      </c>
      <c r="I42" s="46">
        <f>'lielais kopsavilkums'!G52</f>
        <v>7725940.8499999996</v>
      </c>
      <c r="J42" s="46">
        <f>'lielais kopsavilkums'!H52</f>
        <v>7725940.8499999996</v>
      </c>
      <c r="K42" s="52">
        <f t="shared" si="2"/>
        <v>0</v>
      </c>
      <c r="M42" s="5" t="s">
        <v>7608</v>
      </c>
      <c r="N42" s="46">
        <f>'lielais kopsavilkums'!I52</f>
        <v>41990</v>
      </c>
      <c r="O42" s="46">
        <f>'lielais kopsavilkums'!J52</f>
        <v>41990</v>
      </c>
      <c r="P42" s="52">
        <f t="shared" si="3"/>
        <v>0</v>
      </c>
      <c r="Q42" s="46">
        <f>'lielais kopsavilkums'!K52</f>
        <v>7767930.8499999996</v>
      </c>
      <c r="R42" s="46">
        <f>'lielais kopsavilkums'!L52</f>
        <v>7767930.8499999996</v>
      </c>
      <c r="S42" s="52">
        <f t="shared" si="4"/>
        <v>0</v>
      </c>
    </row>
    <row r="43" spans="1:19" x14ac:dyDescent="0.25">
      <c r="A43" s="5">
        <v>33</v>
      </c>
      <c r="B43" s="5" t="str">
        <f>'lielais kopsavilkums'!B53</f>
        <v>Grobiņas novada pašvaldība </v>
      </c>
      <c r="C43" s="46">
        <f>'lielais kopsavilkums'!C53</f>
        <v>0</v>
      </c>
      <c r="D43" s="46">
        <f>'lielais kopsavilkums'!D53</f>
        <v>0</v>
      </c>
      <c r="E43" s="46">
        <f t="shared" si="0"/>
        <v>0</v>
      </c>
      <c r="F43" s="46">
        <f>'lielais kopsavilkums'!E53</f>
        <v>5179948.7599999988</v>
      </c>
      <c r="G43" s="46">
        <f>'lielais kopsavilkums'!F53</f>
        <v>5179948.7599999988</v>
      </c>
      <c r="H43" s="52">
        <f t="shared" si="1"/>
        <v>0</v>
      </c>
      <c r="I43" s="46">
        <f>'lielais kopsavilkums'!G53</f>
        <v>5179948.7599999988</v>
      </c>
      <c r="J43" s="46">
        <f>'lielais kopsavilkums'!H53</f>
        <v>5179948.7599999988</v>
      </c>
      <c r="K43" s="52">
        <f t="shared" si="2"/>
        <v>0</v>
      </c>
      <c r="M43" s="5" t="s">
        <v>7609</v>
      </c>
      <c r="N43" s="46">
        <f>'lielais kopsavilkums'!I53</f>
        <v>3216309</v>
      </c>
      <c r="O43" s="46">
        <f>'lielais kopsavilkums'!J53</f>
        <v>3216309</v>
      </c>
      <c r="P43" s="52">
        <f t="shared" si="3"/>
        <v>0</v>
      </c>
      <c r="Q43" s="46">
        <f>'lielais kopsavilkums'!K53</f>
        <v>8396257.7599999979</v>
      </c>
      <c r="R43" s="46">
        <f>'lielais kopsavilkums'!L53</f>
        <v>8396257.7599999979</v>
      </c>
      <c r="S43" s="52">
        <f t="shared" si="4"/>
        <v>0</v>
      </c>
    </row>
    <row r="44" spans="1:19" x14ac:dyDescent="0.25">
      <c r="A44" s="5">
        <v>34</v>
      </c>
      <c r="B44" s="5" t="str">
        <f>'lielais kopsavilkums'!B54</f>
        <v>Gulbenes novada pašvaldība </v>
      </c>
      <c r="C44" s="46">
        <f>'lielais kopsavilkums'!C54</f>
        <v>0</v>
      </c>
      <c r="D44" s="46">
        <f>'lielais kopsavilkums'!D54</f>
        <v>0</v>
      </c>
      <c r="E44" s="46">
        <f t="shared" si="0"/>
        <v>0</v>
      </c>
      <c r="F44" s="46">
        <f>'lielais kopsavilkums'!E54</f>
        <v>13616148.17</v>
      </c>
      <c r="G44" s="46">
        <f>'lielais kopsavilkums'!F54</f>
        <v>15739565.589999998</v>
      </c>
      <c r="H44" s="52">
        <f t="shared" si="1"/>
        <v>2123417.4199999981</v>
      </c>
      <c r="I44" s="46">
        <f>'lielais kopsavilkums'!G54</f>
        <v>13616148.17</v>
      </c>
      <c r="J44" s="46">
        <f>'lielais kopsavilkums'!H54</f>
        <v>15739565.589999998</v>
      </c>
      <c r="K44" s="52">
        <f t="shared" si="2"/>
        <v>2123417.4199999981</v>
      </c>
      <c r="M44" s="5" t="s">
        <v>7610</v>
      </c>
      <c r="N44" s="46">
        <f>'lielais kopsavilkums'!I54</f>
        <v>7487430</v>
      </c>
      <c r="O44" s="46">
        <f>'lielais kopsavilkums'!J54</f>
        <v>7895431</v>
      </c>
      <c r="P44" s="52">
        <f t="shared" si="3"/>
        <v>408001</v>
      </c>
      <c r="Q44" s="46">
        <f>'lielais kopsavilkums'!K54</f>
        <v>21103578.170000002</v>
      </c>
      <c r="R44" s="46">
        <f>'lielais kopsavilkums'!L54</f>
        <v>23634996.589999996</v>
      </c>
      <c r="S44" s="52">
        <f t="shared" si="4"/>
        <v>-2531418.4199999943</v>
      </c>
    </row>
    <row r="45" spans="1:19" x14ac:dyDescent="0.25">
      <c r="A45" s="5">
        <v>35</v>
      </c>
      <c r="B45" s="5" t="str">
        <f>'lielais kopsavilkums'!B55</f>
        <v>Iecavas novada pašvaldība </v>
      </c>
      <c r="C45" s="46">
        <f>'lielais kopsavilkums'!C55</f>
        <v>0</v>
      </c>
      <c r="D45" s="46">
        <f>'lielais kopsavilkums'!D55</f>
        <v>0</v>
      </c>
      <c r="E45" s="46">
        <f t="shared" si="0"/>
        <v>0</v>
      </c>
      <c r="F45" s="46">
        <f>'lielais kopsavilkums'!E55</f>
        <v>5487171.8999999994</v>
      </c>
      <c r="G45" s="46">
        <f>'lielais kopsavilkums'!F55</f>
        <v>5487171.8999999994</v>
      </c>
      <c r="H45" s="52">
        <f t="shared" si="1"/>
        <v>0</v>
      </c>
      <c r="I45" s="46">
        <f>'lielais kopsavilkums'!G55</f>
        <v>5487171.8999999994</v>
      </c>
      <c r="J45" s="46">
        <f>'lielais kopsavilkums'!H55</f>
        <v>5487171.8999999994</v>
      </c>
      <c r="K45" s="52">
        <f t="shared" si="2"/>
        <v>0</v>
      </c>
      <c r="M45" s="5" t="s">
        <v>7611</v>
      </c>
      <c r="N45" s="46">
        <f>'lielais kopsavilkums'!I55</f>
        <v>500715</v>
      </c>
      <c r="O45" s="46">
        <f>'lielais kopsavilkums'!J55</f>
        <v>500715</v>
      </c>
      <c r="P45" s="52">
        <f t="shared" si="3"/>
        <v>0</v>
      </c>
      <c r="Q45" s="46">
        <f>'lielais kopsavilkums'!K55</f>
        <v>5987886.8999999994</v>
      </c>
      <c r="R45" s="46">
        <f>'lielais kopsavilkums'!L55</f>
        <v>5987886.8999999994</v>
      </c>
      <c r="S45" s="52">
        <f t="shared" si="4"/>
        <v>0</v>
      </c>
    </row>
    <row r="46" spans="1:19" x14ac:dyDescent="0.25">
      <c r="A46" s="5">
        <v>36</v>
      </c>
      <c r="B46" s="5" t="str">
        <f>'lielais kopsavilkums'!B56</f>
        <v>Ikšķiles novada pašvaldība </v>
      </c>
      <c r="C46" s="46">
        <f>'lielais kopsavilkums'!C56</f>
        <v>0</v>
      </c>
      <c r="D46" s="46">
        <f>'lielais kopsavilkums'!D56</f>
        <v>0</v>
      </c>
      <c r="E46" s="46">
        <f t="shared" si="0"/>
        <v>0</v>
      </c>
      <c r="F46" s="46">
        <f>'lielais kopsavilkums'!E56</f>
        <v>7770462.29</v>
      </c>
      <c r="G46" s="46">
        <f>'lielais kopsavilkums'!F56</f>
        <v>7770462.29</v>
      </c>
      <c r="H46" s="52">
        <f t="shared" si="1"/>
        <v>0</v>
      </c>
      <c r="I46" s="46">
        <f>'lielais kopsavilkums'!G56</f>
        <v>7770462.29</v>
      </c>
      <c r="J46" s="46">
        <f>'lielais kopsavilkums'!H56</f>
        <v>7770462.29</v>
      </c>
      <c r="K46" s="52">
        <f t="shared" si="2"/>
        <v>0</v>
      </c>
      <c r="M46" s="5" t="s">
        <v>7612</v>
      </c>
      <c r="N46" s="46">
        <f>'lielais kopsavilkums'!I56</f>
        <v>12000</v>
      </c>
      <c r="O46" s="46">
        <f>'lielais kopsavilkums'!J56</f>
        <v>12000</v>
      </c>
      <c r="P46" s="52">
        <f t="shared" si="3"/>
        <v>0</v>
      </c>
      <c r="Q46" s="46">
        <f>'lielais kopsavilkums'!K56</f>
        <v>7782462.29</v>
      </c>
      <c r="R46" s="46">
        <f>'lielais kopsavilkums'!L56</f>
        <v>7782462.29</v>
      </c>
      <c r="S46" s="52">
        <f t="shared" si="4"/>
        <v>0</v>
      </c>
    </row>
    <row r="47" spans="1:19" x14ac:dyDescent="0.25">
      <c r="A47" s="5">
        <v>37</v>
      </c>
      <c r="B47" s="5" t="str">
        <f>'lielais kopsavilkums'!B57</f>
        <v>Ilūkstes novada pašvaldība </v>
      </c>
      <c r="C47" s="46">
        <f>'lielais kopsavilkums'!C57</f>
        <v>0</v>
      </c>
      <c r="D47" s="46">
        <f>'lielais kopsavilkums'!D57</f>
        <v>0</v>
      </c>
      <c r="E47" s="46">
        <f t="shared" si="0"/>
        <v>0</v>
      </c>
      <c r="F47" s="46">
        <f>'lielais kopsavilkums'!E57</f>
        <v>6661236.330000001</v>
      </c>
      <c r="G47" s="46">
        <f>'lielais kopsavilkums'!F57</f>
        <v>6661236.330000001</v>
      </c>
      <c r="H47" s="52">
        <f t="shared" si="1"/>
        <v>0</v>
      </c>
      <c r="I47" s="46">
        <f>'lielais kopsavilkums'!G57</f>
        <v>6661236.330000001</v>
      </c>
      <c r="J47" s="46">
        <f>'lielais kopsavilkums'!H57</f>
        <v>6661236.330000001</v>
      </c>
      <c r="K47" s="52">
        <f t="shared" si="2"/>
        <v>0</v>
      </c>
      <c r="M47" s="5" t="s">
        <v>7613</v>
      </c>
      <c r="N47" s="46">
        <f>'lielais kopsavilkums'!I57</f>
        <v>2557604</v>
      </c>
      <c r="O47" s="46">
        <f>'lielais kopsavilkums'!J57</f>
        <v>2557604</v>
      </c>
      <c r="P47" s="52">
        <f t="shared" si="3"/>
        <v>0</v>
      </c>
      <c r="Q47" s="46">
        <f>'lielais kopsavilkums'!K57</f>
        <v>9218840.3300000019</v>
      </c>
      <c r="R47" s="46">
        <f>'lielais kopsavilkums'!L57</f>
        <v>9218840.3300000019</v>
      </c>
      <c r="S47" s="52">
        <f t="shared" si="4"/>
        <v>0</v>
      </c>
    </row>
    <row r="48" spans="1:19" x14ac:dyDescent="0.25">
      <c r="A48" s="5">
        <v>38</v>
      </c>
      <c r="B48" s="5" t="str">
        <f>'lielais kopsavilkums'!B58</f>
        <v>Inčukalna novada pašvaldība </v>
      </c>
      <c r="C48" s="46">
        <f>'lielais kopsavilkums'!C58</f>
        <v>0</v>
      </c>
      <c r="D48" s="46">
        <f>'lielais kopsavilkums'!D58</f>
        <v>0</v>
      </c>
      <c r="E48" s="46">
        <f t="shared" si="0"/>
        <v>0</v>
      </c>
      <c r="F48" s="46">
        <f>'lielais kopsavilkums'!E58</f>
        <v>4714862.33</v>
      </c>
      <c r="G48" s="46">
        <f>'lielais kopsavilkums'!F58</f>
        <v>5871955.9800000004</v>
      </c>
      <c r="H48" s="52">
        <f t="shared" si="1"/>
        <v>1157093.6500000004</v>
      </c>
      <c r="I48" s="46">
        <f>'lielais kopsavilkums'!G58</f>
        <v>4714862.33</v>
      </c>
      <c r="J48" s="46">
        <f>'lielais kopsavilkums'!H58</f>
        <v>5871955.9800000004</v>
      </c>
      <c r="K48" s="52">
        <f t="shared" si="2"/>
        <v>1157093.6500000004</v>
      </c>
      <c r="M48" s="5" t="s">
        <v>7614</v>
      </c>
      <c r="N48" s="46">
        <f>'lielais kopsavilkums'!I58</f>
        <v>463408</v>
      </c>
      <c r="O48" s="46">
        <f>'lielais kopsavilkums'!J58</f>
        <v>463408</v>
      </c>
      <c r="P48" s="52">
        <f t="shared" si="3"/>
        <v>0</v>
      </c>
      <c r="Q48" s="46">
        <f>'lielais kopsavilkums'!K58</f>
        <v>5178270.33</v>
      </c>
      <c r="R48" s="46">
        <f>'lielais kopsavilkums'!L58</f>
        <v>6335363.9800000004</v>
      </c>
      <c r="S48" s="52">
        <f t="shared" si="4"/>
        <v>-1157093.6500000004</v>
      </c>
    </row>
    <row r="49" spans="1:19" x14ac:dyDescent="0.25">
      <c r="A49" s="5">
        <v>39</v>
      </c>
      <c r="B49" s="5" t="str">
        <f>'lielais kopsavilkums'!B59</f>
        <v>Jaunjelgavas novada pašvaldība </v>
      </c>
      <c r="C49" s="46">
        <f>'lielais kopsavilkums'!C59</f>
        <v>0</v>
      </c>
      <c r="D49" s="46">
        <f>'lielais kopsavilkums'!D59</f>
        <v>0</v>
      </c>
      <c r="E49" s="46">
        <f t="shared" si="0"/>
        <v>0</v>
      </c>
      <c r="F49" s="46">
        <f>'lielais kopsavilkums'!E59</f>
        <v>2118954.6100000003</v>
      </c>
      <c r="G49" s="46">
        <f>'lielais kopsavilkums'!F59</f>
        <v>6047202.0499999998</v>
      </c>
      <c r="H49" s="52">
        <f t="shared" si="1"/>
        <v>3928247.4399999995</v>
      </c>
      <c r="I49" s="46">
        <f>'lielais kopsavilkums'!G59</f>
        <v>2118954.6100000003</v>
      </c>
      <c r="J49" s="46">
        <f>'lielais kopsavilkums'!H59</f>
        <v>6047202.0499999998</v>
      </c>
      <c r="K49" s="52">
        <f t="shared" si="2"/>
        <v>3928247.4399999995</v>
      </c>
      <c r="M49" s="5" t="s">
        <v>7615</v>
      </c>
      <c r="N49" s="46">
        <f>'lielais kopsavilkums'!I59</f>
        <v>1047378</v>
      </c>
      <c r="O49" s="46">
        <f>'lielais kopsavilkums'!J59</f>
        <v>1393347.8699999999</v>
      </c>
      <c r="P49" s="52">
        <f t="shared" si="3"/>
        <v>345969.86999999988</v>
      </c>
      <c r="Q49" s="46">
        <f>'lielais kopsavilkums'!K59</f>
        <v>3166332.6100000003</v>
      </c>
      <c r="R49" s="46">
        <f>'lielais kopsavilkums'!L59</f>
        <v>7440549.9199999999</v>
      </c>
      <c r="S49" s="52">
        <f t="shared" si="4"/>
        <v>-4274217.3099999996</v>
      </c>
    </row>
    <row r="50" spans="1:19" x14ac:dyDescent="0.25">
      <c r="A50" s="5">
        <v>40</v>
      </c>
      <c r="B50" s="5" t="str">
        <f>'lielais kopsavilkums'!B60</f>
        <v>Jaunpiebalgas novada pašvaldība </v>
      </c>
      <c r="C50" s="46">
        <f>'lielais kopsavilkums'!C60</f>
        <v>0</v>
      </c>
      <c r="D50" s="46">
        <f>'lielais kopsavilkums'!D60</f>
        <v>0</v>
      </c>
      <c r="E50" s="46">
        <f t="shared" si="0"/>
        <v>0</v>
      </c>
      <c r="F50" s="46">
        <f>'lielais kopsavilkums'!E60</f>
        <v>3532605.7700000005</v>
      </c>
      <c r="G50" s="46">
        <f>'lielais kopsavilkums'!F60</f>
        <v>3532605.7700000005</v>
      </c>
      <c r="H50" s="52">
        <f t="shared" si="1"/>
        <v>0</v>
      </c>
      <c r="I50" s="46">
        <f>'lielais kopsavilkums'!G60</f>
        <v>3532605.7700000005</v>
      </c>
      <c r="J50" s="46">
        <f>'lielais kopsavilkums'!H60</f>
        <v>3532605.7700000005</v>
      </c>
      <c r="K50" s="52">
        <f t="shared" si="2"/>
        <v>0</v>
      </c>
      <c r="M50" s="5" t="s">
        <v>7616</v>
      </c>
      <c r="N50" s="46">
        <f>'lielais kopsavilkums'!I60</f>
        <v>1030500</v>
      </c>
      <c r="O50" s="46">
        <f>'lielais kopsavilkums'!J60</f>
        <v>1030500</v>
      </c>
      <c r="P50" s="52">
        <f t="shared" si="3"/>
        <v>0</v>
      </c>
      <c r="Q50" s="46">
        <f>'lielais kopsavilkums'!K60</f>
        <v>4563105.7700000005</v>
      </c>
      <c r="R50" s="46">
        <f>'lielais kopsavilkums'!L60</f>
        <v>4563105.7700000005</v>
      </c>
      <c r="S50" s="52">
        <f t="shared" si="4"/>
        <v>0</v>
      </c>
    </row>
    <row r="51" spans="1:19" x14ac:dyDescent="0.25">
      <c r="A51" s="5">
        <v>41</v>
      </c>
      <c r="B51" s="5" t="str">
        <f>'lielais kopsavilkums'!B61</f>
        <v>Jaunpils novada pašvaldība  </v>
      </c>
      <c r="C51" s="46">
        <f>'lielais kopsavilkums'!C61</f>
        <v>0</v>
      </c>
      <c r="D51" s="46">
        <f>'lielais kopsavilkums'!D61</f>
        <v>0</v>
      </c>
      <c r="E51" s="46">
        <f t="shared" si="0"/>
        <v>0</v>
      </c>
      <c r="F51" s="46">
        <f>'lielais kopsavilkums'!E61</f>
        <v>425962.15999999992</v>
      </c>
      <c r="G51" s="46">
        <f>'lielais kopsavilkums'!F61</f>
        <v>592031.66</v>
      </c>
      <c r="H51" s="52">
        <f t="shared" si="1"/>
        <v>166069.50000000012</v>
      </c>
      <c r="I51" s="46">
        <f>'lielais kopsavilkums'!G61</f>
        <v>425962.15999999992</v>
      </c>
      <c r="J51" s="46">
        <f>'lielais kopsavilkums'!H61</f>
        <v>592031.66</v>
      </c>
      <c r="K51" s="52">
        <f t="shared" si="2"/>
        <v>166069.50000000012</v>
      </c>
      <c r="M51" s="5" t="s">
        <v>7617</v>
      </c>
      <c r="N51" s="46">
        <f>'lielais kopsavilkums'!I61</f>
        <v>1461985</v>
      </c>
      <c r="O51" s="46">
        <f>'lielais kopsavilkums'!J61</f>
        <v>1461985</v>
      </c>
      <c r="P51" s="52">
        <f t="shared" si="3"/>
        <v>0</v>
      </c>
      <c r="Q51" s="46">
        <f>'lielais kopsavilkums'!K61</f>
        <v>1887947.16</v>
      </c>
      <c r="R51" s="46">
        <f>'lielais kopsavilkums'!L61</f>
        <v>2054016.6600000001</v>
      </c>
      <c r="S51" s="52">
        <f t="shared" si="4"/>
        <v>-166069.50000000023</v>
      </c>
    </row>
    <row r="52" spans="1:19" x14ac:dyDescent="0.25">
      <c r="A52" s="5">
        <v>42</v>
      </c>
      <c r="B52" s="5" t="str">
        <f>'lielais kopsavilkums'!B63</f>
        <v>Jelgavas novada pašvaldība </v>
      </c>
      <c r="C52" s="46">
        <f>'lielais kopsavilkums'!C63</f>
        <v>0</v>
      </c>
      <c r="D52" s="46">
        <f>'lielais kopsavilkums'!D63</f>
        <v>103916.3</v>
      </c>
      <c r="E52" s="46">
        <f t="shared" si="0"/>
        <v>103916.3</v>
      </c>
      <c r="F52" s="46">
        <f>'lielais kopsavilkums'!E63</f>
        <v>21330141.539999999</v>
      </c>
      <c r="G52" s="46">
        <f>'lielais kopsavilkums'!F63</f>
        <v>23419800.249999996</v>
      </c>
      <c r="H52" s="52">
        <f t="shared" si="1"/>
        <v>2089658.7099999972</v>
      </c>
      <c r="I52" s="46">
        <f>'lielais kopsavilkums'!G63</f>
        <v>21330141.539999999</v>
      </c>
      <c r="J52" s="46">
        <f>'lielais kopsavilkums'!H63</f>
        <v>23523716.549999997</v>
      </c>
      <c r="K52" s="52">
        <f t="shared" si="2"/>
        <v>2193575.0099999979</v>
      </c>
      <c r="M52" s="5" t="s">
        <v>7619</v>
      </c>
      <c r="N52" s="46">
        <f>'lielais kopsavilkums'!I63</f>
        <v>3643597</v>
      </c>
      <c r="O52" s="46">
        <f>'lielais kopsavilkums'!J63</f>
        <v>3729804.6</v>
      </c>
      <c r="P52" s="52">
        <f t="shared" si="3"/>
        <v>86207.600000000093</v>
      </c>
      <c r="Q52" s="46">
        <f>'lielais kopsavilkums'!K63</f>
        <v>24973738.539999999</v>
      </c>
      <c r="R52" s="46">
        <f>'lielais kopsavilkums'!L63</f>
        <v>27253521.149999999</v>
      </c>
      <c r="S52" s="52">
        <f t="shared" si="4"/>
        <v>-2279782.6099999994</v>
      </c>
    </row>
    <row r="53" spans="1:19" x14ac:dyDescent="0.25">
      <c r="A53" s="5">
        <v>43</v>
      </c>
      <c r="B53" s="5" t="str">
        <f>'lielais kopsavilkums'!B11</f>
        <v>Jelgavas pilsētas dome</v>
      </c>
      <c r="C53" s="46">
        <f>'lielais kopsavilkums'!C11</f>
        <v>0</v>
      </c>
      <c r="D53" s="46">
        <f>'lielais kopsavilkums'!D11</f>
        <v>1311777.459798025</v>
      </c>
      <c r="E53" s="46">
        <f t="shared" si="0"/>
        <v>1311777.459798025</v>
      </c>
      <c r="F53" s="46">
        <f>'lielais kopsavilkums'!E11</f>
        <v>48323639.75</v>
      </c>
      <c r="G53" s="46">
        <f>'lielais kopsavilkums'!F11</f>
        <v>79749220.730000004</v>
      </c>
      <c r="H53" s="52">
        <f t="shared" si="1"/>
        <v>31425580.980000004</v>
      </c>
      <c r="I53" s="46">
        <f>'lielais kopsavilkums'!G11</f>
        <v>48323639.75</v>
      </c>
      <c r="J53" s="46">
        <f>'lielais kopsavilkums'!H11</f>
        <v>81060998.189798027</v>
      </c>
      <c r="K53" s="52">
        <f t="shared" si="2"/>
        <v>32737358.439798027</v>
      </c>
      <c r="M53" s="5" t="s">
        <v>622</v>
      </c>
      <c r="N53" s="46">
        <f>'lielais kopsavilkums'!I11</f>
        <v>7540807</v>
      </c>
      <c r="O53" s="46">
        <f>'lielais kopsavilkums'!J11</f>
        <v>10975890.9</v>
      </c>
      <c r="P53" s="52">
        <f t="shared" si="3"/>
        <v>3435083.9000000004</v>
      </c>
      <c r="Q53" s="46">
        <f>'lielais kopsavilkums'!K11</f>
        <v>55864446.75</v>
      </c>
      <c r="R53" s="46">
        <f>'lielais kopsavilkums'!L11</f>
        <v>92036889.089798033</v>
      </c>
      <c r="S53" s="52">
        <f t="shared" si="4"/>
        <v>-36172442.339798033</v>
      </c>
    </row>
    <row r="54" spans="1:19" x14ac:dyDescent="0.25">
      <c r="A54" s="5">
        <v>44</v>
      </c>
      <c r="B54" s="5" t="str">
        <f>'lielais kopsavilkums'!B62</f>
        <v>Jēkabpils novada pašvaldība </v>
      </c>
      <c r="C54" s="46">
        <f>'lielais kopsavilkums'!C62</f>
        <v>0</v>
      </c>
      <c r="D54" s="46">
        <f>'lielais kopsavilkums'!D62</f>
        <v>0</v>
      </c>
      <c r="E54" s="46">
        <f t="shared" si="0"/>
        <v>0</v>
      </c>
      <c r="F54" s="46">
        <f>'lielais kopsavilkums'!E62</f>
        <v>3067168.95</v>
      </c>
      <c r="G54" s="46">
        <f>'lielais kopsavilkums'!F62</f>
        <v>2712435.5599999996</v>
      </c>
      <c r="H54" s="52">
        <f t="shared" si="1"/>
        <v>-354733.3900000006</v>
      </c>
      <c r="I54" s="46">
        <f>'lielais kopsavilkums'!G62</f>
        <v>3067168.95</v>
      </c>
      <c r="J54" s="46">
        <f>'lielais kopsavilkums'!H62</f>
        <v>2712435.5599999996</v>
      </c>
      <c r="K54" s="52">
        <f t="shared" si="2"/>
        <v>-354733.3900000006</v>
      </c>
      <c r="M54" s="5" t="s">
        <v>7618</v>
      </c>
      <c r="N54" s="46">
        <f>'lielais kopsavilkums'!I62</f>
        <v>1458000</v>
      </c>
      <c r="O54" s="46">
        <f>'lielais kopsavilkums'!J62</f>
        <v>1398300.9999999998</v>
      </c>
      <c r="P54" s="52">
        <f t="shared" si="3"/>
        <v>-59699.000000000233</v>
      </c>
      <c r="Q54" s="46">
        <f>'lielais kopsavilkums'!K62</f>
        <v>4525168.95</v>
      </c>
      <c r="R54" s="46">
        <f>'lielais kopsavilkums'!L62</f>
        <v>4110736.5599999996</v>
      </c>
      <c r="S54" s="52">
        <f t="shared" si="4"/>
        <v>414432.3900000006</v>
      </c>
    </row>
    <row r="55" spans="1:19" x14ac:dyDescent="0.25">
      <c r="A55" s="5">
        <v>45</v>
      </c>
      <c r="B55" s="5" t="str">
        <f>'lielais kopsavilkums'!B12</f>
        <v>Jēkabpils pilsētas dome</v>
      </c>
      <c r="C55" s="46">
        <f>'lielais kopsavilkums'!C12</f>
        <v>0</v>
      </c>
      <c r="D55" s="46">
        <f>'lielais kopsavilkums'!D12</f>
        <v>0</v>
      </c>
      <c r="E55" s="46">
        <f t="shared" si="0"/>
        <v>0</v>
      </c>
      <c r="F55" s="46">
        <f>'lielais kopsavilkums'!E12</f>
        <v>24499642.970000003</v>
      </c>
      <c r="G55" s="46">
        <f>'lielais kopsavilkums'!F12</f>
        <v>48151517.904098392</v>
      </c>
      <c r="H55" s="52">
        <f t="shared" si="1"/>
        <v>23651874.934098389</v>
      </c>
      <c r="I55" s="46">
        <f>'lielais kopsavilkums'!G12</f>
        <v>24499642.970000003</v>
      </c>
      <c r="J55" s="46">
        <f>'lielais kopsavilkums'!H12</f>
        <v>48151517.904098392</v>
      </c>
      <c r="K55" s="52">
        <f t="shared" si="2"/>
        <v>23651874.934098389</v>
      </c>
      <c r="M55" s="5" t="s">
        <v>786</v>
      </c>
      <c r="N55" s="46">
        <f>'lielais kopsavilkums'!I12</f>
        <v>4409041</v>
      </c>
      <c r="O55" s="46">
        <f>'lielais kopsavilkums'!J12</f>
        <v>4459041</v>
      </c>
      <c r="P55" s="52">
        <f t="shared" si="3"/>
        <v>50000</v>
      </c>
      <c r="Q55" s="46">
        <f>'lielais kopsavilkums'!K12</f>
        <v>28908683.970000003</v>
      </c>
      <c r="R55" s="46">
        <f>'lielais kopsavilkums'!L12</f>
        <v>52610558.904098392</v>
      </c>
      <c r="S55" s="52">
        <f t="shared" si="4"/>
        <v>-23701874.934098389</v>
      </c>
    </row>
    <row r="56" spans="1:19" x14ac:dyDescent="0.25">
      <c r="A56" s="5">
        <v>46</v>
      </c>
      <c r="B56" s="5" t="str">
        <f>'lielais kopsavilkums'!B13</f>
        <v>Jūrmalas pilsētas dome</v>
      </c>
      <c r="C56" s="46">
        <f>'lielais kopsavilkums'!C13</f>
        <v>0</v>
      </c>
      <c r="D56" s="46">
        <f>'lielais kopsavilkums'!D13</f>
        <v>0</v>
      </c>
      <c r="E56" s="46">
        <f t="shared" si="0"/>
        <v>0</v>
      </c>
      <c r="F56" s="46">
        <f>'lielais kopsavilkums'!E13</f>
        <v>72798285</v>
      </c>
      <c r="G56" s="46">
        <f>'lielais kopsavilkums'!F13</f>
        <v>17618662.060000002</v>
      </c>
      <c r="H56" s="52">
        <f t="shared" si="1"/>
        <v>-55179622.939999998</v>
      </c>
      <c r="I56" s="46">
        <f>'lielais kopsavilkums'!G13</f>
        <v>72798285</v>
      </c>
      <c r="J56" s="46">
        <f>'lielais kopsavilkums'!H13</f>
        <v>17618662.060000002</v>
      </c>
      <c r="K56" s="52">
        <f t="shared" si="2"/>
        <v>-55179622.939999998</v>
      </c>
      <c r="M56" s="5" t="s">
        <v>891</v>
      </c>
      <c r="N56" s="46">
        <f>'lielais kopsavilkums'!I13</f>
        <v>3532090</v>
      </c>
      <c r="O56" s="46">
        <f>'lielais kopsavilkums'!J13</f>
        <v>3428937.27</v>
      </c>
      <c r="P56" s="52">
        <f t="shared" si="3"/>
        <v>-103152.72999999998</v>
      </c>
      <c r="Q56" s="46">
        <f>'lielais kopsavilkums'!K13</f>
        <v>76330375</v>
      </c>
      <c r="R56" s="46">
        <f>'lielais kopsavilkums'!L13</f>
        <v>21047599.330000002</v>
      </c>
      <c r="S56" s="52">
        <f t="shared" si="4"/>
        <v>55282775.670000002</v>
      </c>
    </row>
    <row r="57" spans="1:19" x14ac:dyDescent="0.25">
      <c r="A57" s="5">
        <v>47</v>
      </c>
      <c r="B57" s="5" t="str">
        <f>'lielais kopsavilkums'!B64</f>
        <v>Kandavas novada pašvaldība </v>
      </c>
      <c r="C57" s="46">
        <f>'lielais kopsavilkums'!C64</f>
        <v>0</v>
      </c>
      <c r="D57" s="46">
        <f>'lielais kopsavilkums'!D64</f>
        <v>0</v>
      </c>
      <c r="E57" s="46">
        <f t="shared" si="0"/>
        <v>0</v>
      </c>
      <c r="F57" s="46">
        <f>'lielais kopsavilkums'!E64</f>
        <v>5291816.709999999</v>
      </c>
      <c r="G57" s="46">
        <f>'lielais kopsavilkums'!F64</f>
        <v>5291816.709999999</v>
      </c>
      <c r="H57" s="52">
        <f t="shared" si="1"/>
        <v>0</v>
      </c>
      <c r="I57" s="46">
        <f>'lielais kopsavilkums'!G64</f>
        <v>5291816.709999999</v>
      </c>
      <c r="J57" s="46">
        <f>'lielais kopsavilkums'!H64</f>
        <v>5291816.709999999</v>
      </c>
      <c r="K57" s="52">
        <f t="shared" si="2"/>
        <v>0</v>
      </c>
      <c r="M57" s="5" t="s">
        <v>7620</v>
      </c>
      <c r="N57" s="46">
        <f>'lielais kopsavilkums'!I64</f>
        <v>2252138</v>
      </c>
      <c r="O57" s="46">
        <f>'lielais kopsavilkums'!J64</f>
        <v>2252138</v>
      </c>
      <c r="P57" s="52">
        <f t="shared" si="3"/>
        <v>0</v>
      </c>
      <c r="Q57" s="46">
        <f>'lielais kopsavilkums'!K64</f>
        <v>7543954.709999999</v>
      </c>
      <c r="R57" s="46">
        <f>'lielais kopsavilkums'!L64</f>
        <v>7543954.709999999</v>
      </c>
      <c r="S57" s="52">
        <f t="shared" si="4"/>
        <v>0</v>
      </c>
    </row>
    <row r="58" spans="1:19" x14ac:dyDescent="0.25">
      <c r="A58" s="5">
        <v>48</v>
      </c>
      <c r="B58" s="5" t="str">
        <f>'lielais kopsavilkums'!B65</f>
        <v>Kārsavas novada pašvaldība </v>
      </c>
      <c r="C58" s="46">
        <f>'lielais kopsavilkums'!C65</f>
        <v>0</v>
      </c>
      <c r="D58" s="46">
        <f>'lielais kopsavilkums'!D65</f>
        <v>262683</v>
      </c>
      <c r="E58" s="46">
        <f t="shared" si="0"/>
        <v>262683</v>
      </c>
      <c r="F58" s="46">
        <f>'lielais kopsavilkums'!E65</f>
        <v>2864101.9400000009</v>
      </c>
      <c r="G58" s="46">
        <f>'lielais kopsavilkums'!F65</f>
        <v>2864101.9400000009</v>
      </c>
      <c r="H58" s="52">
        <f t="shared" si="1"/>
        <v>0</v>
      </c>
      <c r="I58" s="46">
        <f>'lielais kopsavilkums'!G65</f>
        <v>2864101.9400000009</v>
      </c>
      <c r="J58" s="46">
        <f>'lielais kopsavilkums'!H65</f>
        <v>3126784.9400000009</v>
      </c>
      <c r="K58" s="52">
        <f t="shared" si="2"/>
        <v>262683</v>
      </c>
      <c r="M58" s="5" t="s">
        <v>7621</v>
      </c>
      <c r="N58" s="46">
        <f>'lielais kopsavilkums'!I65</f>
        <v>1585820</v>
      </c>
      <c r="O58" s="46">
        <f>'lielais kopsavilkums'!J65</f>
        <v>1585820</v>
      </c>
      <c r="P58" s="52">
        <f t="shared" si="3"/>
        <v>0</v>
      </c>
      <c r="Q58" s="46">
        <f>'lielais kopsavilkums'!K65</f>
        <v>4449921.9400000013</v>
      </c>
      <c r="R58" s="46">
        <f>'lielais kopsavilkums'!L65</f>
        <v>4712604.9400000013</v>
      </c>
      <c r="S58" s="52">
        <f t="shared" si="4"/>
        <v>-262683</v>
      </c>
    </row>
    <row r="59" spans="1:19" x14ac:dyDescent="0.25">
      <c r="A59" s="5">
        <v>49</v>
      </c>
      <c r="B59" s="5" t="str">
        <f>'lielais kopsavilkums'!B66</f>
        <v>Kocēnu novada pašvaldība </v>
      </c>
      <c r="C59" s="46">
        <f>'lielais kopsavilkums'!C66</f>
        <v>0</v>
      </c>
      <c r="D59" s="46">
        <f>'lielais kopsavilkums'!D66</f>
        <v>0</v>
      </c>
      <c r="E59" s="46">
        <f t="shared" si="0"/>
        <v>0</v>
      </c>
      <c r="F59" s="46">
        <f>'lielais kopsavilkums'!E66</f>
        <v>5510291.2999999989</v>
      </c>
      <c r="G59" s="46">
        <f>'lielais kopsavilkums'!F66</f>
        <v>3944531.81</v>
      </c>
      <c r="H59" s="52">
        <f t="shared" si="1"/>
        <v>-1565759.4899999988</v>
      </c>
      <c r="I59" s="46">
        <f>'lielais kopsavilkums'!G66</f>
        <v>5510291.2999999989</v>
      </c>
      <c r="J59" s="46">
        <f>'lielais kopsavilkums'!H66</f>
        <v>3944531.81</v>
      </c>
      <c r="K59" s="52">
        <f t="shared" si="2"/>
        <v>-1565759.4899999988</v>
      </c>
      <c r="M59" s="5" t="s">
        <v>7622</v>
      </c>
      <c r="N59" s="46">
        <f>'lielais kopsavilkums'!I66</f>
        <v>625000</v>
      </c>
      <c r="O59" s="46">
        <f>'lielais kopsavilkums'!J66</f>
        <v>625000</v>
      </c>
      <c r="P59" s="52">
        <f t="shared" si="3"/>
        <v>0</v>
      </c>
      <c r="Q59" s="46">
        <f>'lielais kopsavilkums'!K66</f>
        <v>6135291.2999999989</v>
      </c>
      <c r="R59" s="46">
        <f>'lielais kopsavilkums'!L66</f>
        <v>4569531.8100000005</v>
      </c>
      <c r="S59" s="52">
        <f t="shared" si="4"/>
        <v>1565759.4899999984</v>
      </c>
    </row>
    <row r="60" spans="1:19" x14ac:dyDescent="0.25">
      <c r="A60" s="5">
        <v>50</v>
      </c>
      <c r="B60" s="5" t="str">
        <f>'lielais kopsavilkums'!B67</f>
        <v>Kokneses novada pašvaldība </v>
      </c>
      <c r="C60" s="46">
        <f>'lielais kopsavilkums'!C67</f>
        <v>0</v>
      </c>
      <c r="D60" s="46">
        <f>'lielais kopsavilkums'!D67</f>
        <v>0</v>
      </c>
      <c r="E60" s="46">
        <f t="shared" si="0"/>
        <v>0</v>
      </c>
      <c r="F60" s="46">
        <f>'lielais kopsavilkums'!E67</f>
        <v>3345080.4599999995</v>
      </c>
      <c r="G60" s="46">
        <f>'lielais kopsavilkums'!F67</f>
        <v>3345080.4599999995</v>
      </c>
      <c r="H60" s="52">
        <f t="shared" si="1"/>
        <v>0</v>
      </c>
      <c r="I60" s="46">
        <f>'lielais kopsavilkums'!G67</f>
        <v>3345080.4599999995</v>
      </c>
      <c r="J60" s="46">
        <f>'lielais kopsavilkums'!H67</f>
        <v>3345080.4599999995</v>
      </c>
      <c r="K60" s="52">
        <f t="shared" si="2"/>
        <v>0</v>
      </c>
      <c r="M60" s="5" t="s">
        <v>7623</v>
      </c>
      <c r="N60" s="46">
        <f>'lielais kopsavilkums'!I67</f>
        <v>2286756</v>
      </c>
      <c r="O60" s="46">
        <f>'lielais kopsavilkums'!J67</f>
        <v>2286756</v>
      </c>
      <c r="P60" s="52">
        <f t="shared" si="3"/>
        <v>0</v>
      </c>
      <c r="Q60" s="46">
        <f>'lielais kopsavilkums'!K67</f>
        <v>5631836.459999999</v>
      </c>
      <c r="R60" s="46">
        <f>'lielais kopsavilkums'!L67</f>
        <v>5631836.459999999</v>
      </c>
      <c r="S60" s="52">
        <f t="shared" si="4"/>
        <v>0</v>
      </c>
    </row>
    <row r="61" spans="1:19" x14ac:dyDescent="0.25">
      <c r="A61" s="5">
        <v>51</v>
      </c>
      <c r="B61" s="5" t="str">
        <f>'lielais kopsavilkums'!B68</f>
        <v>Krāslavas novada pašvaldība  </v>
      </c>
      <c r="C61" s="46">
        <f>'lielais kopsavilkums'!C68</f>
        <v>0</v>
      </c>
      <c r="D61" s="46">
        <f>'lielais kopsavilkums'!D68</f>
        <v>0</v>
      </c>
      <c r="E61" s="46">
        <f t="shared" si="0"/>
        <v>0</v>
      </c>
      <c r="F61" s="46">
        <f>'lielais kopsavilkums'!E68</f>
        <v>27125236.649999999</v>
      </c>
      <c r="G61" s="46">
        <f>'lielais kopsavilkums'!F68</f>
        <v>27125237.649999999</v>
      </c>
      <c r="H61" s="52">
        <f t="shared" si="1"/>
        <v>1</v>
      </c>
      <c r="I61" s="46">
        <f>'lielais kopsavilkums'!G68</f>
        <v>27125236.649999999</v>
      </c>
      <c r="J61" s="46">
        <f>'lielais kopsavilkums'!H68</f>
        <v>27125237.649999999</v>
      </c>
      <c r="K61" s="52">
        <f t="shared" si="2"/>
        <v>1</v>
      </c>
      <c r="M61" s="5" t="s">
        <v>7624</v>
      </c>
      <c r="N61" s="46">
        <f>'lielais kopsavilkums'!I68</f>
        <v>6138372</v>
      </c>
      <c r="O61" s="46">
        <f>'lielais kopsavilkums'!J68</f>
        <v>6138372</v>
      </c>
      <c r="P61" s="52">
        <f t="shared" si="3"/>
        <v>0</v>
      </c>
      <c r="Q61" s="46">
        <f>'lielais kopsavilkums'!K68</f>
        <v>33263608.649999999</v>
      </c>
      <c r="R61" s="46">
        <f>'lielais kopsavilkums'!L68</f>
        <v>33263609.649999999</v>
      </c>
      <c r="S61" s="52">
        <f t="shared" si="4"/>
        <v>-1</v>
      </c>
    </row>
    <row r="62" spans="1:19" x14ac:dyDescent="0.25">
      <c r="A62" s="5">
        <v>52</v>
      </c>
      <c r="B62" s="5" t="str">
        <f>'lielais kopsavilkums'!B69</f>
        <v>Krimuldas novada pašvaldība </v>
      </c>
      <c r="C62" s="46">
        <f>'lielais kopsavilkums'!C69</f>
        <v>0</v>
      </c>
      <c r="D62" s="46">
        <f>'lielais kopsavilkums'!D69</f>
        <v>0</v>
      </c>
      <c r="E62" s="46">
        <f t="shared" si="0"/>
        <v>0</v>
      </c>
      <c r="F62" s="46">
        <f>'lielais kopsavilkums'!E69</f>
        <v>1929635.73</v>
      </c>
      <c r="G62" s="46">
        <f>'lielais kopsavilkums'!F69</f>
        <v>1929635.73</v>
      </c>
      <c r="H62" s="52">
        <f t="shared" si="1"/>
        <v>0</v>
      </c>
      <c r="I62" s="46">
        <f>'lielais kopsavilkums'!G69</f>
        <v>1929635.73</v>
      </c>
      <c r="J62" s="46">
        <f>'lielais kopsavilkums'!H69</f>
        <v>1929635.73</v>
      </c>
      <c r="K62" s="52">
        <f t="shared" si="2"/>
        <v>0</v>
      </c>
      <c r="M62" s="5" t="s">
        <v>7625</v>
      </c>
      <c r="N62" s="46">
        <f>'lielais kopsavilkums'!I69</f>
        <v>416000</v>
      </c>
      <c r="O62" s="46">
        <f>'lielais kopsavilkums'!J69</f>
        <v>416000</v>
      </c>
      <c r="P62" s="52">
        <f t="shared" si="3"/>
        <v>0</v>
      </c>
      <c r="Q62" s="46">
        <f>'lielais kopsavilkums'!K69</f>
        <v>2345635.73</v>
      </c>
      <c r="R62" s="46">
        <f>'lielais kopsavilkums'!L69</f>
        <v>2345635.73</v>
      </c>
      <c r="S62" s="52">
        <f t="shared" si="4"/>
        <v>0</v>
      </c>
    </row>
    <row r="63" spans="1:19" x14ac:dyDescent="0.25">
      <c r="A63" s="5">
        <v>53</v>
      </c>
      <c r="B63" s="5" t="str">
        <f>'lielais kopsavilkums'!B70</f>
        <v>Krustpils novada pašvaldība </v>
      </c>
      <c r="C63" s="46">
        <f>'lielais kopsavilkums'!C70</f>
        <v>0</v>
      </c>
      <c r="D63" s="46">
        <f>'lielais kopsavilkums'!D70</f>
        <v>0</v>
      </c>
      <c r="E63" s="46">
        <f t="shared" si="0"/>
        <v>0</v>
      </c>
      <c r="F63" s="46">
        <f>'lielais kopsavilkums'!E70</f>
        <v>17412861.800000001</v>
      </c>
      <c r="G63" s="46">
        <f>'lielais kopsavilkums'!F70</f>
        <v>18499346.27</v>
      </c>
      <c r="H63" s="52">
        <f t="shared" si="1"/>
        <v>1086484.4699999988</v>
      </c>
      <c r="I63" s="46">
        <f>'lielais kopsavilkums'!G70</f>
        <v>17412861.800000001</v>
      </c>
      <c r="J63" s="46">
        <f>'lielais kopsavilkums'!H70</f>
        <v>18499346.27</v>
      </c>
      <c r="K63" s="52">
        <f t="shared" si="2"/>
        <v>1086484.4699999988</v>
      </c>
      <c r="M63" s="5" t="s">
        <v>7626</v>
      </c>
      <c r="N63" s="46">
        <f>'lielais kopsavilkums'!I70</f>
        <v>1612000</v>
      </c>
      <c r="O63" s="46">
        <f>'lielais kopsavilkums'!J70</f>
        <v>1612000</v>
      </c>
      <c r="P63" s="52">
        <f t="shared" si="3"/>
        <v>0</v>
      </c>
      <c r="Q63" s="46">
        <f>'lielais kopsavilkums'!K70</f>
        <v>19024861.800000001</v>
      </c>
      <c r="R63" s="46">
        <f>'lielais kopsavilkums'!L70</f>
        <v>20111346.27</v>
      </c>
      <c r="S63" s="52">
        <f t="shared" si="4"/>
        <v>-1086484.4699999988</v>
      </c>
    </row>
    <row r="64" spans="1:19" x14ac:dyDescent="0.25">
      <c r="A64" s="5">
        <v>54</v>
      </c>
      <c r="B64" s="5" t="str">
        <f>'lielais kopsavilkums'!B71</f>
        <v>Kuldīgas novada pašvaldība</v>
      </c>
      <c r="C64" s="46">
        <f>'lielais kopsavilkums'!C71</f>
        <v>0</v>
      </c>
      <c r="D64" s="46">
        <f>'lielais kopsavilkums'!D71</f>
        <v>0</v>
      </c>
      <c r="E64" s="46">
        <f t="shared" si="0"/>
        <v>0</v>
      </c>
      <c r="F64" s="46">
        <f>'lielais kopsavilkums'!E71</f>
        <v>30071342.959999997</v>
      </c>
      <c r="G64" s="46">
        <f>'lielais kopsavilkums'!F71</f>
        <v>30071342.959999997</v>
      </c>
      <c r="H64" s="52">
        <f t="shared" si="1"/>
        <v>0</v>
      </c>
      <c r="I64" s="46">
        <f>'lielais kopsavilkums'!G71</f>
        <v>30071342.959999997</v>
      </c>
      <c r="J64" s="46">
        <f>'lielais kopsavilkums'!H71</f>
        <v>30071342.959999997</v>
      </c>
      <c r="K64" s="52">
        <f t="shared" si="2"/>
        <v>0</v>
      </c>
      <c r="M64" s="5" t="s">
        <v>3612</v>
      </c>
      <c r="N64" s="46">
        <f>'lielais kopsavilkums'!I71</f>
        <v>10581960</v>
      </c>
      <c r="O64" s="46">
        <f>'lielais kopsavilkums'!J71</f>
        <v>10581960</v>
      </c>
      <c r="P64" s="52">
        <f t="shared" si="3"/>
        <v>0</v>
      </c>
      <c r="Q64" s="46">
        <f>'lielais kopsavilkums'!K71</f>
        <v>40653302.959999993</v>
      </c>
      <c r="R64" s="46">
        <f>'lielais kopsavilkums'!L71</f>
        <v>40653302.959999993</v>
      </c>
      <c r="S64" s="52">
        <f t="shared" si="4"/>
        <v>0</v>
      </c>
    </row>
    <row r="65" spans="1:19" x14ac:dyDescent="0.25">
      <c r="A65" s="5">
        <v>55</v>
      </c>
      <c r="B65" s="5" t="str">
        <f>'lielais kopsavilkums'!B72</f>
        <v>Ķeguma novada pašvaldība</v>
      </c>
      <c r="C65" s="46">
        <f>'lielais kopsavilkums'!C72</f>
        <v>0</v>
      </c>
      <c r="D65" s="46">
        <f>'lielais kopsavilkums'!D72</f>
        <v>0</v>
      </c>
      <c r="E65" s="46">
        <f t="shared" si="0"/>
        <v>0</v>
      </c>
      <c r="F65" s="46">
        <f>'lielais kopsavilkums'!E72</f>
        <v>6334215.6599999992</v>
      </c>
      <c r="G65" s="46">
        <f>'lielais kopsavilkums'!F72</f>
        <v>6334215.6599999992</v>
      </c>
      <c r="H65" s="52">
        <f t="shared" si="1"/>
        <v>0</v>
      </c>
      <c r="I65" s="46">
        <f>'lielais kopsavilkums'!G72</f>
        <v>6334215.6599999992</v>
      </c>
      <c r="J65" s="46">
        <f>'lielais kopsavilkums'!H72</f>
        <v>6334215.6599999992</v>
      </c>
      <c r="K65" s="52">
        <f t="shared" si="2"/>
        <v>0</v>
      </c>
      <c r="M65" s="5" t="s">
        <v>3613</v>
      </c>
      <c r="N65" s="46">
        <f>'lielais kopsavilkums'!I72</f>
        <v>683100</v>
      </c>
      <c r="O65" s="46">
        <f>'lielais kopsavilkums'!J72</f>
        <v>683100</v>
      </c>
      <c r="P65" s="52">
        <f t="shared" si="3"/>
        <v>0</v>
      </c>
      <c r="Q65" s="46">
        <f>'lielais kopsavilkums'!K72</f>
        <v>7017315.6599999992</v>
      </c>
      <c r="R65" s="46">
        <f>'lielais kopsavilkums'!L72</f>
        <v>7017315.6599999992</v>
      </c>
      <c r="S65" s="52">
        <f t="shared" si="4"/>
        <v>0</v>
      </c>
    </row>
    <row r="66" spans="1:19" x14ac:dyDescent="0.25">
      <c r="A66" s="5">
        <v>56</v>
      </c>
      <c r="B66" s="5" t="str">
        <f>'lielais kopsavilkums'!B73</f>
        <v>Ķekavas novada pašvaldība</v>
      </c>
      <c r="C66" s="46">
        <f>'lielais kopsavilkums'!C73</f>
        <v>0</v>
      </c>
      <c r="D66" s="46">
        <f>'lielais kopsavilkums'!D73</f>
        <v>55585</v>
      </c>
      <c r="E66" s="46">
        <f t="shared" si="0"/>
        <v>55585</v>
      </c>
      <c r="F66" s="46">
        <f>'lielais kopsavilkums'!E73</f>
        <v>16877855.110000003</v>
      </c>
      <c r="G66" s="46">
        <f>'lielais kopsavilkums'!F73</f>
        <v>16877855.110000003</v>
      </c>
      <c r="H66" s="52">
        <f t="shared" si="1"/>
        <v>0</v>
      </c>
      <c r="I66" s="46">
        <f>'lielais kopsavilkums'!G73</f>
        <v>16877855.110000003</v>
      </c>
      <c r="J66" s="46">
        <f>'lielais kopsavilkums'!H73</f>
        <v>16933440.110000003</v>
      </c>
      <c r="K66" s="52">
        <f t="shared" si="2"/>
        <v>55585</v>
      </c>
      <c r="M66" s="5" t="s">
        <v>3614</v>
      </c>
      <c r="N66" s="46">
        <f>'lielais kopsavilkums'!I73</f>
        <v>926043</v>
      </c>
      <c r="O66" s="46">
        <f>'lielais kopsavilkums'!J73</f>
        <v>926043</v>
      </c>
      <c r="P66" s="52">
        <f t="shared" si="3"/>
        <v>0</v>
      </c>
      <c r="Q66" s="46">
        <f>'lielais kopsavilkums'!K73</f>
        <v>17803898.110000003</v>
      </c>
      <c r="R66" s="46">
        <f>'lielais kopsavilkums'!L73</f>
        <v>17859483.110000003</v>
      </c>
      <c r="S66" s="52">
        <f t="shared" si="4"/>
        <v>-55585</v>
      </c>
    </row>
    <row r="67" spans="1:19" x14ac:dyDescent="0.25">
      <c r="A67" s="5">
        <v>57</v>
      </c>
      <c r="B67" s="5" t="str">
        <f>'lielais kopsavilkums'!B74</f>
        <v>Lielvārdes novada pašvaldība</v>
      </c>
      <c r="C67" s="46">
        <f>'lielais kopsavilkums'!C74</f>
        <v>0</v>
      </c>
      <c r="D67" s="46">
        <f>'lielais kopsavilkums'!D74</f>
        <v>0</v>
      </c>
      <c r="E67" s="46">
        <f t="shared" si="0"/>
        <v>0</v>
      </c>
      <c r="F67" s="46">
        <f>'lielais kopsavilkums'!E74</f>
        <v>7590328.3399999989</v>
      </c>
      <c r="G67" s="46">
        <f>'lielais kopsavilkums'!F74</f>
        <v>7745491.5399999991</v>
      </c>
      <c r="H67" s="52">
        <f t="shared" si="1"/>
        <v>155163.20000000019</v>
      </c>
      <c r="I67" s="46">
        <f>'lielais kopsavilkums'!G74</f>
        <v>7590328.3399999989</v>
      </c>
      <c r="J67" s="46">
        <f>'lielais kopsavilkums'!H74</f>
        <v>7745491.5399999991</v>
      </c>
      <c r="K67" s="52">
        <f t="shared" si="2"/>
        <v>155163.20000000019</v>
      </c>
      <c r="M67" s="5" t="s">
        <v>4362</v>
      </c>
      <c r="N67" s="46">
        <f>'lielais kopsavilkums'!I74</f>
        <v>1401700</v>
      </c>
      <c r="O67" s="46">
        <f>'lielais kopsavilkums'!J74</f>
        <v>1621701</v>
      </c>
      <c r="P67" s="52">
        <f t="shared" si="3"/>
        <v>220001</v>
      </c>
      <c r="Q67" s="46">
        <f>'lielais kopsavilkums'!K74</f>
        <v>8992028.3399999999</v>
      </c>
      <c r="R67" s="46">
        <f>'lielais kopsavilkums'!L74</f>
        <v>9367192.5399999991</v>
      </c>
      <c r="S67" s="52">
        <f t="shared" si="4"/>
        <v>-375164.19999999925</v>
      </c>
    </row>
    <row r="68" spans="1:19" x14ac:dyDescent="0.25">
      <c r="A68" s="5">
        <v>58</v>
      </c>
      <c r="B68" s="5" t="str">
        <f>'lielais kopsavilkums'!B14</f>
        <v>Liepājas pilsētas dome</v>
      </c>
      <c r="C68" s="46">
        <f>'lielais kopsavilkums'!C14</f>
        <v>0</v>
      </c>
      <c r="D68" s="46">
        <f>'lielais kopsavilkums'!D14</f>
        <v>0</v>
      </c>
      <c r="E68" s="46">
        <f t="shared" si="0"/>
        <v>0</v>
      </c>
      <c r="F68" s="46">
        <f>'lielais kopsavilkums'!E14</f>
        <v>68513451.969999999</v>
      </c>
      <c r="G68" s="46">
        <f>'lielais kopsavilkums'!F14</f>
        <v>139246143.44</v>
      </c>
      <c r="H68" s="52">
        <f t="shared" si="1"/>
        <v>70732691.469999999</v>
      </c>
      <c r="I68" s="46">
        <f>'lielais kopsavilkums'!G14</f>
        <v>68513451.969999999</v>
      </c>
      <c r="J68" s="46">
        <f>'lielais kopsavilkums'!H14</f>
        <v>139246143.44</v>
      </c>
      <c r="K68" s="52">
        <f t="shared" si="2"/>
        <v>70732691.469999999</v>
      </c>
      <c r="M68" s="5" t="s">
        <v>949</v>
      </c>
      <c r="N68" s="46">
        <f>'lielais kopsavilkums'!I14</f>
        <v>8016500</v>
      </c>
      <c r="O68" s="46">
        <f>'lielais kopsavilkums'!J14</f>
        <v>11740244</v>
      </c>
      <c r="P68" s="52">
        <f t="shared" si="3"/>
        <v>3723744</v>
      </c>
      <c r="Q68" s="46">
        <f>'lielais kopsavilkums'!K14</f>
        <v>76529951.969999999</v>
      </c>
      <c r="R68" s="46">
        <f>'lielais kopsavilkums'!L14</f>
        <v>150986387.44</v>
      </c>
      <c r="S68" s="52">
        <f t="shared" si="4"/>
        <v>-74456435.469999999</v>
      </c>
    </row>
    <row r="69" spans="1:19" x14ac:dyDescent="0.25">
      <c r="A69" s="5">
        <v>59</v>
      </c>
      <c r="B69" s="5" t="str">
        <f>'lielais kopsavilkums'!B76</f>
        <v>Limbažu novada pašvaldība</v>
      </c>
      <c r="C69" s="46">
        <f>'lielais kopsavilkums'!C76</f>
        <v>0</v>
      </c>
      <c r="D69" s="46">
        <f>'lielais kopsavilkums'!D76</f>
        <v>0</v>
      </c>
      <c r="E69" s="46">
        <f t="shared" si="0"/>
        <v>0</v>
      </c>
      <c r="F69" s="46">
        <f>'lielais kopsavilkums'!E76</f>
        <v>12180576.25</v>
      </c>
      <c r="G69" s="46">
        <f>'lielais kopsavilkums'!F76</f>
        <v>16483588.630000001</v>
      </c>
      <c r="H69" s="52">
        <f t="shared" si="1"/>
        <v>4303012.3800000008</v>
      </c>
      <c r="I69" s="46">
        <f>'lielais kopsavilkums'!G76</f>
        <v>12180576.25</v>
      </c>
      <c r="J69" s="46">
        <f>'lielais kopsavilkums'!H76</f>
        <v>16483588.630000001</v>
      </c>
      <c r="K69" s="52">
        <f t="shared" si="2"/>
        <v>4303012.3800000008</v>
      </c>
      <c r="M69" s="5" t="s">
        <v>4420</v>
      </c>
      <c r="N69" s="46">
        <f>'lielais kopsavilkums'!I76</f>
        <v>4339397</v>
      </c>
      <c r="O69" s="46">
        <f>'lielais kopsavilkums'!J76</f>
        <v>4339397</v>
      </c>
      <c r="P69" s="52">
        <f t="shared" si="3"/>
        <v>0</v>
      </c>
      <c r="Q69" s="46">
        <f>'lielais kopsavilkums'!K76</f>
        <v>16519973.25</v>
      </c>
      <c r="R69" s="46">
        <f>'lielais kopsavilkums'!L76</f>
        <v>20822985.630000003</v>
      </c>
      <c r="S69" s="52">
        <f t="shared" si="4"/>
        <v>-4303012.3800000027</v>
      </c>
    </row>
    <row r="70" spans="1:19" x14ac:dyDescent="0.25">
      <c r="A70" s="5">
        <v>60</v>
      </c>
      <c r="B70" s="5" t="str">
        <f>'lielais kopsavilkums'!B75</f>
        <v>Līgatnes novada pašvaldība</v>
      </c>
      <c r="C70" s="46">
        <f>'lielais kopsavilkums'!C75</f>
        <v>0</v>
      </c>
      <c r="D70" s="46">
        <f>'lielais kopsavilkums'!D75</f>
        <v>0</v>
      </c>
      <c r="E70" s="46">
        <f t="shared" si="0"/>
        <v>0</v>
      </c>
      <c r="F70" s="46">
        <f>'lielais kopsavilkums'!E75</f>
        <v>3985941.58</v>
      </c>
      <c r="G70" s="46">
        <f>'lielais kopsavilkums'!F75</f>
        <v>2901852.27</v>
      </c>
      <c r="H70" s="52">
        <f t="shared" si="1"/>
        <v>-1084089.31</v>
      </c>
      <c r="I70" s="46">
        <f>'lielais kopsavilkums'!G75</f>
        <v>3985941.58</v>
      </c>
      <c r="J70" s="46">
        <f>'lielais kopsavilkums'!H75</f>
        <v>2901852.27</v>
      </c>
      <c r="K70" s="52">
        <f t="shared" si="2"/>
        <v>-1084089.31</v>
      </c>
      <c r="M70" s="5" t="s">
        <v>3616</v>
      </c>
      <c r="N70" s="46">
        <f>'lielais kopsavilkums'!I75</f>
        <v>172540</v>
      </c>
      <c r="O70" s="46">
        <f>'lielais kopsavilkums'!J75</f>
        <v>172540</v>
      </c>
      <c r="P70" s="52">
        <f t="shared" si="3"/>
        <v>0</v>
      </c>
      <c r="Q70" s="46">
        <f>'lielais kopsavilkums'!K75</f>
        <v>4158481.58</v>
      </c>
      <c r="R70" s="46">
        <f>'lielais kopsavilkums'!L75</f>
        <v>3074392.27</v>
      </c>
      <c r="S70" s="52">
        <f t="shared" si="4"/>
        <v>1084089.31</v>
      </c>
    </row>
    <row r="71" spans="1:19" x14ac:dyDescent="0.25">
      <c r="A71" s="5">
        <v>61</v>
      </c>
      <c r="B71" s="5" t="str">
        <f>'lielais kopsavilkums'!B77</f>
        <v>Līvānu novada pašvaldība</v>
      </c>
      <c r="C71" s="46">
        <f>'lielais kopsavilkums'!C77</f>
        <v>0</v>
      </c>
      <c r="D71" s="46">
        <f>'lielais kopsavilkums'!D77</f>
        <v>0</v>
      </c>
      <c r="E71" s="46">
        <f t="shared" si="0"/>
        <v>0</v>
      </c>
      <c r="F71" s="46">
        <f>'lielais kopsavilkums'!E77</f>
        <v>15844508.75</v>
      </c>
      <c r="G71" s="46">
        <f>'lielais kopsavilkums'!F77</f>
        <v>16647463.449999999</v>
      </c>
      <c r="H71" s="52">
        <f t="shared" si="1"/>
        <v>802954.69999999925</v>
      </c>
      <c r="I71" s="46">
        <f>'lielais kopsavilkums'!G77</f>
        <v>15844508.75</v>
      </c>
      <c r="J71" s="46">
        <f>'lielais kopsavilkums'!H77</f>
        <v>16647463.449999999</v>
      </c>
      <c r="K71" s="52">
        <f t="shared" si="2"/>
        <v>802954.69999999925</v>
      </c>
      <c r="M71" s="5" t="s">
        <v>3618</v>
      </c>
      <c r="N71" s="46">
        <f>'lielais kopsavilkums'!I77</f>
        <v>3590451</v>
      </c>
      <c r="O71" s="46">
        <f>'lielais kopsavilkums'!J77</f>
        <v>8090326.6100000003</v>
      </c>
      <c r="P71" s="52">
        <f t="shared" si="3"/>
        <v>4499875.6100000003</v>
      </c>
      <c r="Q71" s="46">
        <f>'lielais kopsavilkums'!K77</f>
        <v>19434959.75</v>
      </c>
      <c r="R71" s="46">
        <f>'lielais kopsavilkums'!L77</f>
        <v>24737790.059999999</v>
      </c>
      <c r="S71" s="52">
        <f t="shared" si="4"/>
        <v>-5302830.3099999987</v>
      </c>
    </row>
    <row r="72" spans="1:19" x14ac:dyDescent="0.25">
      <c r="A72" s="5">
        <v>62</v>
      </c>
      <c r="B72" s="5" t="str">
        <f>'lielais kopsavilkums'!B78</f>
        <v>Lubānas novada pašvaldība</v>
      </c>
      <c r="C72" s="46">
        <f>'lielais kopsavilkums'!C78</f>
        <v>0</v>
      </c>
      <c r="D72" s="46">
        <f>'lielais kopsavilkums'!D78</f>
        <v>0</v>
      </c>
      <c r="E72" s="46">
        <f t="shared" si="0"/>
        <v>0</v>
      </c>
      <c r="F72" s="46">
        <f>'lielais kopsavilkums'!E78</f>
        <v>1496566.9600000002</v>
      </c>
      <c r="G72" s="46">
        <f>'lielais kopsavilkums'!F78</f>
        <v>1496566.9600000002</v>
      </c>
      <c r="H72" s="52">
        <f t="shared" si="1"/>
        <v>0</v>
      </c>
      <c r="I72" s="46">
        <f>'lielais kopsavilkums'!G78</f>
        <v>1496566.9600000002</v>
      </c>
      <c r="J72" s="46">
        <f>'lielais kopsavilkums'!H78</f>
        <v>1496566.9600000002</v>
      </c>
      <c r="K72" s="52">
        <f t="shared" si="2"/>
        <v>0</v>
      </c>
      <c r="M72" s="5" t="s">
        <v>3619</v>
      </c>
      <c r="N72" s="46">
        <f>'lielais kopsavilkums'!I78</f>
        <v>629784</v>
      </c>
      <c r="O72" s="46">
        <f>'lielais kopsavilkums'!J78</f>
        <v>629784</v>
      </c>
      <c r="P72" s="52">
        <f t="shared" si="3"/>
        <v>0</v>
      </c>
      <c r="Q72" s="46">
        <f>'lielais kopsavilkums'!K78</f>
        <v>2126350.96</v>
      </c>
      <c r="R72" s="46">
        <f>'lielais kopsavilkums'!L78</f>
        <v>2126350.96</v>
      </c>
      <c r="S72" s="52">
        <f t="shared" si="4"/>
        <v>0</v>
      </c>
    </row>
    <row r="73" spans="1:19" x14ac:dyDescent="0.25">
      <c r="A73" s="5">
        <v>63</v>
      </c>
      <c r="B73" s="5" t="str">
        <f>'lielais kopsavilkums'!B79</f>
        <v>Ludzas novada pašvaldība</v>
      </c>
      <c r="C73" s="46">
        <f>'lielais kopsavilkums'!C79</f>
        <v>0</v>
      </c>
      <c r="D73" s="46">
        <f>'lielais kopsavilkums'!D79</f>
        <v>0</v>
      </c>
      <c r="E73" s="46">
        <f t="shared" si="0"/>
        <v>0</v>
      </c>
      <c r="F73" s="46">
        <f>'lielais kopsavilkums'!E79</f>
        <v>8846512.6699999999</v>
      </c>
      <c r="G73" s="46">
        <f>'lielais kopsavilkums'!F79</f>
        <v>11871445.1</v>
      </c>
      <c r="H73" s="52">
        <f t="shared" si="1"/>
        <v>3024932.4299999997</v>
      </c>
      <c r="I73" s="46">
        <f>'lielais kopsavilkums'!G79</f>
        <v>8846512.6699999999</v>
      </c>
      <c r="J73" s="46">
        <f>'lielais kopsavilkums'!H79</f>
        <v>11871445.1</v>
      </c>
      <c r="K73" s="52">
        <f t="shared" si="2"/>
        <v>3024932.4299999997</v>
      </c>
      <c r="M73" s="5" t="s">
        <v>3620</v>
      </c>
      <c r="N73" s="46">
        <f>'lielais kopsavilkums'!I79</f>
        <v>4874590</v>
      </c>
      <c r="O73" s="46">
        <f>'lielais kopsavilkums'!J79</f>
        <v>8077595.7300000004</v>
      </c>
      <c r="P73" s="52">
        <f t="shared" si="3"/>
        <v>3203005.7300000004</v>
      </c>
      <c r="Q73" s="46">
        <f>'lielais kopsavilkums'!K79</f>
        <v>13721102.67</v>
      </c>
      <c r="R73" s="46">
        <f>'lielais kopsavilkums'!L79</f>
        <v>19949040.829999998</v>
      </c>
      <c r="S73" s="52">
        <f t="shared" si="4"/>
        <v>-6227938.1599999983</v>
      </c>
    </row>
    <row r="74" spans="1:19" x14ac:dyDescent="0.25">
      <c r="A74" s="5">
        <v>64</v>
      </c>
      <c r="B74" s="5" t="str">
        <f>'lielais kopsavilkums'!B80</f>
        <v>Madonas novada pašvaldība</v>
      </c>
      <c r="C74" s="46">
        <f>'lielais kopsavilkums'!C80</f>
        <v>0</v>
      </c>
      <c r="D74" s="46">
        <f>'lielais kopsavilkums'!D80</f>
        <v>0</v>
      </c>
      <c r="E74" s="46">
        <f t="shared" si="0"/>
        <v>0</v>
      </c>
      <c r="F74" s="46">
        <f>'lielais kopsavilkums'!E80</f>
        <v>27299417.98</v>
      </c>
      <c r="G74" s="46">
        <f>'lielais kopsavilkums'!F80</f>
        <v>31634854.7775</v>
      </c>
      <c r="H74" s="52">
        <f t="shared" si="1"/>
        <v>4335436.7974999994</v>
      </c>
      <c r="I74" s="46">
        <f>'lielais kopsavilkums'!G80</f>
        <v>27299417.98</v>
      </c>
      <c r="J74" s="46">
        <f>'lielais kopsavilkums'!H80</f>
        <v>31634854.7775</v>
      </c>
      <c r="K74" s="52">
        <f t="shared" si="2"/>
        <v>4335436.7974999994</v>
      </c>
      <c r="M74" s="5" t="s">
        <v>3621</v>
      </c>
      <c r="N74" s="46">
        <f>'lielais kopsavilkums'!I80</f>
        <v>8905984</v>
      </c>
      <c r="O74" s="46">
        <f>'lielais kopsavilkums'!J80</f>
        <v>8905984</v>
      </c>
      <c r="P74" s="52">
        <f t="shared" si="3"/>
        <v>0</v>
      </c>
      <c r="Q74" s="46">
        <f>'lielais kopsavilkums'!K80</f>
        <v>36205401.980000004</v>
      </c>
      <c r="R74" s="46">
        <f>'lielais kopsavilkums'!L80</f>
        <v>40540838.777500004</v>
      </c>
      <c r="S74" s="52">
        <f t="shared" si="4"/>
        <v>-4335436.7974999994</v>
      </c>
    </row>
    <row r="75" spans="1:19" x14ac:dyDescent="0.25">
      <c r="A75" s="5">
        <v>65</v>
      </c>
      <c r="B75" s="5" t="str">
        <f>'lielais kopsavilkums'!B83</f>
        <v>Mazsalacas novada pašvaldība </v>
      </c>
      <c r="C75" s="46">
        <f>'lielais kopsavilkums'!C83</f>
        <v>0</v>
      </c>
      <c r="D75" s="46">
        <f>'lielais kopsavilkums'!D83</f>
        <v>0</v>
      </c>
      <c r="E75" s="46">
        <f t="shared" si="0"/>
        <v>0</v>
      </c>
      <c r="F75" s="46">
        <f>'lielais kopsavilkums'!E83</f>
        <v>9971694.9999999981</v>
      </c>
      <c r="G75" s="46">
        <f>'lielais kopsavilkums'!F83</f>
        <v>9971694.9999999981</v>
      </c>
      <c r="H75" s="52">
        <f t="shared" si="1"/>
        <v>0</v>
      </c>
      <c r="I75" s="46">
        <f>'lielais kopsavilkums'!G83</f>
        <v>9971694.9999999981</v>
      </c>
      <c r="J75" s="46">
        <f>'lielais kopsavilkums'!H83</f>
        <v>9971694.9999999981</v>
      </c>
      <c r="K75" s="52">
        <f t="shared" si="2"/>
        <v>0</v>
      </c>
      <c r="M75" s="5" t="s">
        <v>7629</v>
      </c>
      <c r="N75" s="46">
        <f>'lielais kopsavilkums'!I83</f>
        <v>1070595</v>
      </c>
      <c r="O75" s="46">
        <f>'lielais kopsavilkums'!J83</f>
        <v>1070595</v>
      </c>
      <c r="P75" s="52">
        <f t="shared" si="3"/>
        <v>0</v>
      </c>
      <c r="Q75" s="46">
        <f>'lielais kopsavilkums'!K83</f>
        <v>11042289.999999998</v>
      </c>
      <c r="R75" s="46">
        <f>'lielais kopsavilkums'!L83</f>
        <v>11042289.999999998</v>
      </c>
      <c r="S75" s="52">
        <f t="shared" si="4"/>
        <v>0</v>
      </c>
    </row>
    <row r="76" spans="1:19" x14ac:dyDescent="0.25">
      <c r="A76" s="5">
        <v>66</v>
      </c>
      <c r="B76" s="5" t="str">
        <f>'lielais kopsavilkums'!B81</f>
        <v>Mālpils novada pašvaldība </v>
      </c>
      <c r="C76" s="46">
        <f>'lielais kopsavilkums'!C81</f>
        <v>0</v>
      </c>
      <c r="D76" s="46">
        <f>'lielais kopsavilkums'!D81</f>
        <v>1136525.97</v>
      </c>
      <c r="E76" s="46">
        <f t="shared" ref="E76:E129" si="5">D76-C76</f>
        <v>1136525.97</v>
      </c>
      <c r="F76" s="46">
        <f>'lielais kopsavilkums'!E81</f>
        <v>1573590.8399999999</v>
      </c>
      <c r="G76" s="46">
        <f>'lielais kopsavilkums'!F81</f>
        <v>3899637.6899999995</v>
      </c>
      <c r="H76" s="52">
        <f t="shared" ref="H76:H129" si="6">G76-F76</f>
        <v>2326046.8499999996</v>
      </c>
      <c r="I76" s="46">
        <f>'lielais kopsavilkums'!G81</f>
        <v>1573590.8399999999</v>
      </c>
      <c r="J76" s="46">
        <f>'lielais kopsavilkums'!H81</f>
        <v>5036163.6599999992</v>
      </c>
      <c r="K76" s="52">
        <f t="shared" ref="K76:K129" si="7">J76-I76</f>
        <v>3462572.8199999994</v>
      </c>
      <c r="M76" s="5" t="s">
        <v>7627</v>
      </c>
      <c r="N76" s="46">
        <f>'lielais kopsavilkums'!I81</f>
        <v>9000</v>
      </c>
      <c r="O76" s="46">
        <f>'lielais kopsavilkums'!J81</f>
        <v>779467.13</v>
      </c>
      <c r="P76" s="52">
        <f t="shared" ref="P76:P129" si="8">O76-N76</f>
        <v>770467.13</v>
      </c>
      <c r="Q76" s="46">
        <f>'lielais kopsavilkums'!K81</f>
        <v>1582590.8399999999</v>
      </c>
      <c r="R76" s="46">
        <f>'lielais kopsavilkums'!L81</f>
        <v>5815630.7899999991</v>
      </c>
      <c r="S76" s="52">
        <f t="shared" ref="S76:S129" si="9">Q76-R76</f>
        <v>-4233039.9499999993</v>
      </c>
    </row>
    <row r="77" spans="1:19" x14ac:dyDescent="0.25">
      <c r="A77" s="5">
        <v>67</v>
      </c>
      <c r="B77" s="5" t="str">
        <f>'lielais kopsavilkums'!B82</f>
        <v>Mārupes novada pašvaldība </v>
      </c>
      <c r="C77" s="46">
        <f>'lielais kopsavilkums'!C82</f>
        <v>0</v>
      </c>
      <c r="D77" s="46">
        <f>'lielais kopsavilkums'!D82</f>
        <v>0</v>
      </c>
      <c r="E77" s="46">
        <f t="shared" si="5"/>
        <v>0</v>
      </c>
      <c r="F77" s="46">
        <f>'lielais kopsavilkums'!E82</f>
        <v>846916.61</v>
      </c>
      <c r="G77" s="46">
        <f>'lielais kopsavilkums'!F82</f>
        <v>8408462.4199999999</v>
      </c>
      <c r="H77" s="52">
        <f t="shared" si="6"/>
        <v>7561545.8099999996</v>
      </c>
      <c r="I77" s="46">
        <f>'lielais kopsavilkums'!G82</f>
        <v>846916.61</v>
      </c>
      <c r="J77" s="46">
        <f>'lielais kopsavilkums'!H82</f>
        <v>8408462.4199999999</v>
      </c>
      <c r="K77" s="52">
        <f t="shared" si="7"/>
        <v>7561545.8099999996</v>
      </c>
      <c r="M77" s="5" t="s">
        <v>7628</v>
      </c>
      <c r="N77" s="46">
        <f>'lielais kopsavilkums'!I82</f>
        <v>357340</v>
      </c>
      <c r="O77" s="46">
        <f>'lielais kopsavilkums'!J82</f>
        <v>389020.2</v>
      </c>
      <c r="P77" s="52">
        <f t="shared" si="8"/>
        <v>31680.200000000012</v>
      </c>
      <c r="Q77" s="46">
        <f>'lielais kopsavilkums'!K82</f>
        <v>1204256.6099999999</v>
      </c>
      <c r="R77" s="46">
        <f>'lielais kopsavilkums'!L82</f>
        <v>8797482.6199999992</v>
      </c>
      <c r="S77" s="52">
        <f t="shared" si="9"/>
        <v>-7593226.0099999998</v>
      </c>
    </row>
    <row r="78" spans="1:19" x14ac:dyDescent="0.25">
      <c r="A78" s="5">
        <v>68</v>
      </c>
      <c r="B78" s="5" t="str">
        <f>'lielais kopsavilkums'!B84</f>
        <v>Mērsraga novada pašvaldība </v>
      </c>
      <c r="C78" s="46">
        <f>'lielais kopsavilkums'!C84</f>
        <v>0</v>
      </c>
      <c r="D78" s="46">
        <f>'lielais kopsavilkums'!D84</f>
        <v>0</v>
      </c>
      <c r="E78" s="46">
        <f t="shared" si="5"/>
        <v>0</v>
      </c>
      <c r="F78" s="46">
        <f>'lielais kopsavilkums'!E84</f>
        <v>3644678.5599999996</v>
      </c>
      <c r="G78" s="46">
        <f>'lielais kopsavilkums'!F84</f>
        <v>3644678.5599999996</v>
      </c>
      <c r="H78" s="52">
        <f t="shared" si="6"/>
        <v>0</v>
      </c>
      <c r="I78" s="46">
        <f>'lielais kopsavilkums'!G84</f>
        <v>3644678.5599999996</v>
      </c>
      <c r="J78" s="46">
        <f>'lielais kopsavilkums'!H84</f>
        <v>3644678.5599999996</v>
      </c>
      <c r="K78" s="52">
        <f t="shared" si="7"/>
        <v>0</v>
      </c>
      <c r="M78" s="5" t="s">
        <v>7630</v>
      </c>
      <c r="N78" s="46">
        <f>'lielais kopsavilkums'!I84</f>
        <v>296211</v>
      </c>
      <c r="O78" s="46">
        <f>'lielais kopsavilkums'!J84</f>
        <v>296211</v>
      </c>
      <c r="P78" s="52">
        <f t="shared" si="8"/>
        <v>0</v>
      </c>
      <c r="Q78" s="46">
        <f>'lielais kopsavilkums'!K84</f>
        <v>3940889.5599999996</v>
      </c>
      <c r="R78" s="46">
        <f>'lielais kopsavilkums'!L84</f>
        <v>3940889.5599999996</v>
      </c>
      <c r="S78" s="52">
        <f t="shared" si="9"/>
        <v>0</v>
      </c>
    </row>
    <row r="79" spans="1:19" x14ac:dyDescent="0.25">
      <c r="A79" s="5">
        <v>69</v>
      </c>
      <c r="B79" s="5" t="str">
        <f>'lielais kopsavilkums'!B85</f>
        <v>Naukšēnu novada pašvaldība </v>
      </c>
      <c r="C79" s="46">
        <f>'lielais kopsavilkums'!C85</f>
        <v>0</v>
      </c>
      <c r="D79" s="46">
        <f>'lielais kopsavilkums'!D85</f>
        <v>0</v>
      </c>
      <c r="E79" s="46">
        <f t="shared" si="5"/>
        <v>0</v>
      </c>
      <c r="F79" s="46">
        <f>'lielais kopsavilkums'!E85</f>
        <v>1417756.49</v>
      </c>
      <c r="G79" s="46">
        <f>'lielais kopsavilkums'!F85</f>
        <v>1417756.49</v>
      </c>
      <c r="H79" s="52">
        <f t="shared" si="6"/>
        <v>0</v>
      </c>
      <c r="I79" s="46">
        <f>'lielais kopsavilkums'!G85</f>
        <v>1417756.49</v>
      </c>
      <c r="J79" s="46">
        <f>'lielais kopsavilkums'!H85</f>
        <v>1417756.49</v>
      </c>
      <c r="K79" s="52">
        <f t="shared" si="7"/>
        <v>0</v>
      </c>
      <c r="M79" s="5" t="s">
        <v>7631</v>
      </c>
      <c r="N79" s="46">
        <f>'lielais kopsavilkums'!I85</f>
        <v>253000</v>
      </c>
      <c r="O79" s="46">
        <f>'lielais kopsavilkums'!J85</f>
        <v>253000</v>
      </c>
      <c r="P79" s="52">
        <f t="shared" si="8"/>
        <v>0</v>
      </c>
      <c r="Q79" s="46">
        <f>'lielais kopsavilkums'!K85</f>
        <v>1670756.49</v>
      </c>
      <c r="R79" s="46">
        <f>'lielais kopsavilkums'!L85</f>
        <v>1670756.49</v>
      </c>
      <c r="S79" s="52">
        <f t="shared" si="9"/>
        <v>0</v>
      </c>
    </row>
    <row r="80" spans="1:19" x14ac:dyDescent="0.25">
      <c r="A80" s="5">
        <v>70</v>
      </c>
      <c r="B80" s="5" t="str">
        <f>'lielais kopsavilkums'!B86</f>
        <v>Neretas novada pašvaldība </v>
      </c>
      <c r="C80" s="46">
        <f>'lielais kopsavilkums'!C86</f>
        <v>0</v>
      </c>
      <c r="D80" s="46">
        <f>'lielais kopsavilkums'!D86</f>
        <v>0</v>
      </c>
      <c r="E80" s="46">
        <f t="shared" si="5"/>
        <v>0</v>
      </c>
      <c r="F80" s="46">
        <f>'lielais kopsavilkums'!E86</f>
        <v>4163974.4600000004</v>
      </c>
      <c r="G80" s="46">
        <f>'lielais kopsavilkums'!F86</f>
        <v>4163974.4600000004</v>
      </c>
      <c r="H80" s="52">
        <f t="shared" si="6"/>
        <v>0</v>
      </c>
      <c r="I80" s="46">
        <f>'lielais kopsavilkums'!G86</f>
        <v>4163974.4600000004</v>
      </c>
      <c r="J80" s="46">
        <f>'lielais kopsavilkums'!H86</f>
        <v>4163974.4600000004</v>
      </c>
      <c r="K80" s="52">
        <f t="shared" si="7"/>
        <v>0</v>
      </c>
      <c r="M80" s="5" t="s">
        <v>7632</v>
      </c>
      <c r="N80" s="46">
        <f>'lielais kopsavilkums'!I86</f>
        <v>856900</v>
      </c>
      <c r="O80" s="46">
        <f>'lielais kopsavilkums'!J86</f>
        <v>856900</v>
      </c>
      <c r="P80" s="52">
        <f t="shared" si="8"/>
        <v>0</v>
      </c>
      <c r="Q80" s="46">
        <f>'lielais kopsavilkums'!K86</f>
        <v>5020874.4600000009</v>
      </c>
      <c r="R80" s="46">
        <f>'lielais kopsavilkums'!L86</f>
        <v>5020874.4600000009</v>
      </c>
      <c r="S80" s="52">
        <f t="shared" si="9"/>
        <v>0</v>
      </c>
    </row>
    <row r="81" spans="1:19" x14ac:dyDescent="0.25">
      <c r="A81" s="5">
        <v>71</v>
      </c>
      <c r="B81" s="5" t="str">
        <f>'lielais kopsavilkums'!B87</f>
        <v>Nīcas  novada pašvaldība </v>
      </c>
      <c r="C81" s="46">
        <f>'lielais kopsavilkums'!C87</f>
        <v>0</v>
      </c>
      <c r="D81" s="46">
        <f>'lielais kopsavilkums'!D87</f>
        <v>0</v>
      </c>
      <c r="E81" s="46">
        <f t="shared" si="5"/>
        <v>0</v>
      </c>
      <c r="F81" s="46">
        <f>'lielais kopsavilkums'!E87</f>
        <v>831745.08</v>
      </c>
      <c r="G81" s="46">
        <f>'lielais kopsavilkums'!F87</f>
        <v>831745.08</v>
      </c>
      <c r="H81" s="52">
        <f t="shared" si="6"/>
        <v>0</v>
      </c>
      <c r="I81" s="46">
        <f>'lielais kopsavilkums'!G87</f>
        <v>831745.08</v>
      </c>
      <c r="J81" s="46">
        <f>'lielais kopsavilkums'!H87</f>
        <v>831745.08</v>
      </c>
      <c r="K81" s="52">
        <f t="shared" si="7"/>
        <v>0</v>
      </c>
      <c r="M81" s="5" t="s">
        <v>7633</v>
      </c>
      <c r="N81" s="46">
        <f>'lielais kopsavilkums'!I87</f>
        <v>166000</v>
      </c>
      <c r="O81" s="46">
        <f>'lielais kopsavilkums'!J87</f>
        <v>166000</v>
      </c>
      <c r="P81" s="52">
        <f t="shared" si="8"/>
        <v>0</v>
      </c>
      <c r="Q81" s="46">
        <f>'lielais kopsavilkums'!K87</f>
        <v>997745.08</v>
      </c>
      <c r="R81" s="46">
        <f>'lielais kopsavilkums'!L87</f>
        <v>997745.08</v>
      </c>
      <c r="S81" s="52">
        <f t="shared" si="9"/>
        <v>0</v>
      </c>
    </row>
    <row r="82" spans="1:19" x14ac:dyDescent="0.25">
      <c r="A82" s="5">
        <v>72</v>
      </c>
      <c r="B82" s="5" t="str">
        <f>'lielais kopsavilkums'!B88</f>
        <v>Ogres novada pašvaldība  </v>
      </c>
      <c r="C82" s="46">
        <f>'lielais kopsavilkums'!C88</f>
        <v>0</v>
      </c>
      <c r="D82" s="46">
        <f>'lielais kopsavilkums'!D88</f>
        <v>48000</v>
      </c>
      <c r="E82" s="46">
        <f t="shared" si="5"/>
        <v>48000</v>
      </c>
      <c r="F82" s="46">
        <f>'lielais kopsavilkums'!E88</f>
        <v>39563416.960000001</v>
      </c>
      <c r="G82" s="46">
        <f>'lielais kopsavilkums'!F88</f>
        <v>36114941.830000006</v>
      </c>
      <c r="H82" s="52">
        <f t="shared" si="6"/>
        <v>-3448475.1299999952</v>
      </c>
      <c r="I82" s="46">
        <f>'lielais kopsavilkums'!G88</f>
        <v>39563416.960000001</v>
      </c>
      <c r="J82" s="46">
        <f>'lielais kopsavilkums'!H88</f>
        <v>36162941.830000006</v>
      </c>
      <c r="K82" s="52">
        <f t="shared" si="7"/>
        <v>-3400475.1299999952</v>
      </c>
      <c r="M82" s="5" t="s">
        <v>7634</v>
      </c>
      <c r="N82" s="46">
        <f>'lielais kopsavilkums'!I88</f>
        <v>3486807</v>
      </c>
      <c r="O82" s="46">
        <f>'lielais kopsavilkums'!J88</f>
        <v>4182895.1499999994</v>
      </c>
      <c r="P82" s="52">
        <f t="shared" si="8"/>
        <v>696088.14999999944</v>
      </c>
      <c r="Q82" s="46">
        <f>'lielais kopsavilkums'!K88</f>
        <v>43050223.960000001</v>
      </c>
      <c r="R82" s="46">
        <f>'lielais kopsavilkums'!L88</f>
        <v>40345836.980000004</v>
      </c>
      <c r="S82" s="52">
        <f t="shared" si="9"/>
        <v>2704386.9799999967</v>
      </c>
    </row>
    <row r="83" spans="1:19" x14ac:dyDescent="0.25">
      <c r="A83" s="5">
        <v>73</v>
      </c>
      <c r="B83" s="5" t="str">
        <f>'lielais kopsavilkums'!B89</f>
        <v>Olaines novada pašvaldība  </v>
      </c>
      <c r="C83" s="46">
        <f>'lielais kopsavilkums'!C89</f>
        <v>0</v>
      </c>
      <c r="D83" s="46">
        <f>'lielais kopsavilkums'!D89</f>
        <v>0</v>
      </c>
      <c r="E83" s="46">
        <f t="shared" si="5"/>
        <v>0</v>
      </c>
      <c r="F83" s="46">
        <f>'lielais kopsavilkums'!E89</f>
        <v>18204209.460000005</v>
      </c>
      <c r="G83" s="46">
        <f>'lielais kopsavilkums'!F89</f>
        <v>18204209.460000005</v>
      </c>
      <c r="H83" s="52">
        <f t="shared" si="6"/>
        <v>0</v>
      </c>
      <c r="I83" s="46">
        <f>'lielais kopsavilkums'!G89</f>
        <v>18204209.460000005</v>
      </c>
      <c r="J83" s="46">
        <f>'lielais kopsavilkums'!H89</f>
        <v>18204209.460000005</v>
      </c>
      <c r="K83" s="52">
        <f t="shared" si="7"/>
        <v>0</v>
      </c>
      <c r="M83" s="5" t="s">
        <v>7635</v>
      </c>
      <c r="N83" s="46">
        <f>'lielais kopsavilkums'!I89</f>
        <v>915000</v>
      </c>
      <c r="O83" s="46">
        <f>'lielais kopsavilkums'!J89</f>
        <v>915000</v>
      </c>
      <c r="P83" s="52">
        <f t="shared" si="8"/>
        <v>0</v>
      </c>
      <c r="Q83" s="46">
        <f>'lielais kopsavilkums'!K89</f>
        <v>19119209.460000005</v>
      </c>
      <c r="R83" s="46">
        <f>'lielais kopsavilkums'!L89</f>
        <v>19119209.460000005</v>
      </c>
      <c r="S83" s="52">
        <f t="shared" si="9"/>
        <v>0</v>
      </c>
    </row>
    <row r="84" spans="1:19" x14ac:dyDescent="0.25">
      <c r="A84" s="5">
        <v>74</v>
      </c>
      <c r="B84" s="5" t="str">
        <f>'lielais kopsavilkums'!B90</f>
        <v>Ozolnieku novada pašvaldība  </v>
      </c>
      <c r="C84" s="46">
        <f>'lielais kopsavilkums'!C90</f>
        <v>0</v>
      </c>
      <c r="D84" s="46">
        <f>'lielais kopsavilkums'!D90</f>
        <v>0</v>
      </c>
      <c r="E84" s="46">
        <f t="shared" si="5"/>
        <v>0</v>
      </c>
      <c r="F84" s="46">
        <f>'lielais kopsavilkums'!E90</f>
        <v>3603272.7299999995</v>
      </c>
      <c r="G84" s="46">
        <f>'lielais kopsavilkums'!F90</f>
        <v>3603272.7299999995</v>
      </c>
      <c r="H84" s="52">
        <f t="shared" si="6"/>
        <v>0</v>
      </c>
      <c r="I84" s="46">
        <f>'lielais kopsavilkums'!G90</f>
        <v>3603272.7299999995</v>
      </c>
      <c r="J84" s="46">
        <f>'lielais kopsavilkums'!H90</f>
        <v>3603272.7299999995</v>
      </c>
      <c r="K84" s="52">
        <f t="shared" si="7"/>
        <v>0</v>
      </c>
      <c r="M84" s="5" t="s">
        <v>7636</v>
      </c>
      <c r="N84" s="46">
        <f>'lielais kopsavilkums'!I90</f>
        <v>598630</v>
      </c>
      <c r="O84" s="46">
        <f>'lielais kopsavilkums'!J90</f>
        <v>598630</v>
      </c>
      <c r="P84" s="52">
        <f t="shared" si="8"/>
        <v>0</v>
      </c>
      <c r="Q84" s="46">
        <f>'lielais kopsavilkums'!K90</f>
        <v>4201902.7299999995</v>
      </c>
      <c r="R84" s="46">
        <f>'lielais kopsavilkums'!L90</f>
        <v>4201902.7299999995</v>
      </c>
      <c r="S84" s="52">
        <f t="shared" si="9"/>
        <v>0</v>
      </c>
    </row>
    <row r="85" spans="1:19" x14ac:dyDescent="0.25">
      <c r="A85" s="5">
        <v>75</v>
      </c>
      <c r="B85" s="5" t="str">
        <f>'lielais kopsavilkums'!B91</f>
        <v>Pārgaujas novada pašvaldība  </v>
      </c>
      <c r="C85" s="46">
        <f>'lielais kopsavilkums'!C91</f>
        <v>0</v>
      </c>
      <c r="D85" s="46">
        <f>'lielais kopsavilkums'!D91</f>
        <v>0</v>
      </c>
      <c r="E85" s="46">
        <f t="shared" si="5"/>
        <v>0</v>
      </c>
      <c r="F85" s="46">
        <f>'lielais kopsavilkums'!E91</f>
        <v>1543418.2000000002</v>
      </c>
      <c r="G85" s="46">
        <f>'lielais kopsavilkums'!F91</f>
        <v>1543418.2000000002</v>
      </c>
      <c r="H85" s="52">
        <f t="shared" si="6"/>
        <v>0</v>
      </c>
      <c r="I85" s="46">
        <f>'lielais kopsavilkums'!G91</f>
        <v>1543418.2000000002</v>
      </c>
      <c r="J85" s="46">
        <f>'lielais kopsavilkums'!H91</f>
        <v>1543418.2000000002</v>
      </c>
      <c r="K85" s="52">
        <f t="shared" si="7"/>
        <v>0</v>
      </c>
      <c r="M85" s="5" t="s">
        <v>7637</v>
      </c>
      <c r="N85" s="46">
        <f>'lielais kopsavilkums'!I91</f>
        <v>1111641</v>
      </c>
      <c r="O85" s="46">
        <f>'lielais kopsavilkums'!J91</f>
        <v>1111641</v>
      </c>
      <c r="P85" s="52">
        <f t="shared" si="8"/>
        <v>0</v>
      </c>
      <c r="Q85" s="46">
        <f>'lielais kopsavilkums'!K91</f>
        <v>2655059.2000000002</v>
      </c>
      <c r="R85" s="46">
        <f>'lielais kopsavilkums'!L91</f>
        <v>2655059.2000000002</v>
      </c>
      <c r="S85" s="52">
        <f t="shared" si="9"/>
        <v>0</v>
      </c>
    </row>
    <row r="86" spans="1:19" x14ac:dyDescent="0.25">
      <c r="A86" s="5">
        <v>76</v>
      </c>
      <c r="B86" s="5" t="str">
        <f>'lielais kopsavilkums'!B92</f>
        <v>Pāvilostas novada pašvaldība  </v>
      </c>
      <c r="C86" s="46">
        <f>'lielais kopsavilkums'!C92</f>
        <v>0</v>
      </c>
      <c r="D86" s="46">
        <f>'lielais kopsavilkums'!D92</f>
        <v>0</v>
      </c>
      <c r="E86" s="46">
        <f t="shared" si="5"/>
        <v>0</v>
      </c>
      <c r="F86" s="46">
        <f>'lielais kopsavilkums'!E92</f>
        <v>3035875.0100000002</v>
      </c>
      <c r="G86" s="46">
        <f>'lielais kopsavilkums'!F92</f>
        <v>3035875.0100000002</v>
      </c>
      <c r="H86" s="52">
        <f t="shared" si="6"/>
        <v>0</v>
      </c>
      <c r="I86" s="46">
        <f>'lielais kopsavilkums'!G92</f>
        <v>3035875.0100000002</v>
      </c>
      <c r="J86" s="46">
        <f>'lielais kopsavilkums'!H92</f>
        <v>3035875.0100000002</v>
      </c>
      <c r="K86" s="52">
        <f t="shared" si="7"/>
        <v>0</v>
      </c>
      <c r="M86" s="5" t="s">
        <v>7638</v>
      </c>
      <c r="N86" s="46">
        <f>'lielais kopsavilkums'!I92</f>
        <v>889427</v>
      </c>
      <c r="O86" s="46">
        <f>'lielais kopsavilkums'!J92</f>
        <v>889427</v>
      </c>
      <c r="P86" s="52">
        <f t="shared" si="8"/>
        <v>0</v>
      </c>
      <c r="Q86" s="46">
        <f>'lielais kopsavilkums'!K92</f>
        <v>3925302.0100000002</v>
      </c>
      <c r="R86" s="46">
        <f>'lielais kopsavilkums'!L92</f>
        <v>3925302.0100000002</v>
      </c>
      <c r="S86" s="52">
        <f t="shared" si="9"/>
        <v>0</v>
      </c>
    </row>
    <row r="87" spans="1:19" x14ac:dyDescent="0.25">
      <c r="A87" s="5">
        <v>77</v>
      </c>
      <c r="B87" s="5" t="str">
        <f>'lielais kopsavilkums'!B93</f>
        <v>Pļaviņu novada pašvaldība  </v>
      </c>
      <c r="C87" s="46">
        <f>'lielais kopsavilkums'!C93</f>
        <v>0</v>
      </c>
      <c r="D87" s="46">
        <f>'lielais kopsavilkums'!D93</f>
        <v>0</v>
      </c>
      <c r="E87" s="46">
        <f t="shared" si="5"/>
        <v>0</v>
      </c>
      <c r="F87" s="46">
        <f>'lielais kopsavilkums'!E93</f>
        <v>4435168.38</v>
      </c>
      <c r="G87" s="46">
        <f>'lielais kopsavilkums'!F93</f>
        <v>4435168.38</v>
      </c>
      <c r="H87" s="52">
        <f t="shared" si="6"/>
        <v>0</v>
      </c>
      <c r="I87" s="46">
        <f>'lielais kopsavilkums'!G93</f>
        <v>4435168.38</v>
      </c>
      <c r="J87" s="46">
        <f>'lielais kopsavilkums'!H93</f>
        <v>4435168.38</v>
      </c>
      <c r="K87" s="52">
        <f t="shared" si="7"/>
        <v>0</v>
      </c>
      <c r="M87" s="5" t="s">
        <v>7639</v>
      </c>
      <c r="N87" s="46">
        <f>'lielais kopsavilkums'!I93</f>
        <v>1898000</v>
      </c>
      <c r="O87" s="46">
        <f>'lielais kopsavilkums'!J93</f>
        <v>1898000</v>
      </c>
      <c r="P87" s="52">
        <f t="shared" si="8"/>
        <v>0</v>
      </c>
      <c r="Q87" s="46">
        <f>'lielais kopsavilkums'!K93</f>
        <v>6333168.3799999999</v>
      </c>
      <c r="R87" s="46">
        <f>'lielais kopsavilkums'!L93</f>
        <v>6333168.3799999999</v>
      </c>
      <c r="S87" s="52">
        <f t="shared" si="9"/>
        <v>0</v>
      </c>
    </row>
    <row r="88" spans="1:19" x14ac:dyDescent="0.25">
      <c r="A88" s="5">
        <v>78</v>
      </c>
      <c r="B88" s="5" t="str">
        <f>'lielais kopsavilkums'!B94</f>
        <v>Preiļu novada pašvaldība  </v>
      </c>
      <c r="C88" s="46">
        <f>'lielais kopsavilkums'!C94</f>
        <v>0</v>
      </c>
      <c r="D88" s="46">
        <f>'lielais kopsavilkums'!D94</f>
        <v>0</v>
      </c>
      <c r="E88" s="46">
        <f t="shared" si="5"/>
        <v>0</v>
      </c>
      <c r="F88" s="46">
        <f>'lielais kopsavilkums'!E94</f>
        <v>9757704.4599999972</v>
      </c>
      <c r="G88" s="46">
        <f>'lielais kopsavilkums'!F94</f>
        <v>9757704.4599999972</v>
      </c>
      <c r="H88" s="52">
        <f t="shared" si="6"/>
        <v>0</v>
      </c>
      <c r="I88" s="46">
        <f>'lielais kopsavilkums'!G94</f>
        <v>9757704.4599999972</v>
      </c>
      <c r="J88" s="46">
        <f>'lielais kopsavilkums'!H94</f>
        <v>9757704.4599999972</v>
      </c>
      <c r="K88" s="52">
        <f t="shared" si="7"/>
        <v>0</v>
      </c>
      <c r="M88" s="5" t="s">
        <v>7640</v>
      </c>
      <c r="N88" s="46">
        <f>'lielais kopsavilkums'!I94</f>
        <v>3830050</v>
      </c>
      <c r="O88" s="46">
        <f>'lielais kopsavilkums'!J94</f>
        <v>3830050</v>
      </c>
      <c r="P88" s="52">
        <f t="shared" si="8"/>
        <v>0</v>
      </c>
      <c r="Q88" s="46">
        <f>'lielais kopsavilkums'!K94</f>
        <v>13587754.459999997</v>
      </c>
      <c r="R88" s="46">
        <f>'lielais kopsavilkums'!L94</f>
        <v>13587754.459999997</v>
      </c>
      <c r="S88" s="52">
        <f t="shared" si="9"/>
        <v>0</v>
      </c>
    </row>
    <row r="89" spans="1:19" x14ac:dyDescent="0.25">
      <c r="A89" s="5">
        <v>79</v>
      </c>
      <c r="B89" s="5" t="str">
        <f>'lielais kopsavilkums'!B95</f>
        <v>Priekules novada pašvaldība  </v>
      </c>
      <c r="C89" s="46">
        <f>'lielais kopsavilkums'!C95</f>
        <v>0</v>
      </c>
      <c r="D89" s="46">
        <f>'lielais kopsavilkums'!D95</f>
        <v>0</v>
      </c>
      <c r="E89" s="46">
        <f t="shared" si="5"/>
        <v>0</v>
      </c>
      <c r="F89" s="46">
        <f>'lielais kopsavilkums'!E95</f>
        <v>5014322.2900000019</v>
      </c>
      <c r="G89" s="46">
        <f>'lielais kopsavilkums'!F95</f>
        <v>4843843.5499999989</v>
      </c>
      <c r="H89" s="52">
        <f t="shared" si="6"/>
        <v>-170478.74000000302</v>
      </c>
      <c r="I89" s="46">
        <f>'lielais kopsavilkums'!G95</f>
        <v>5014322.2900000019</v>
      </c>
      <c r="J89" s="46">
        <f>'lielais kopsavilkums'!H95</f>
        <v>4843843.5499999989</v>
      </c>
      <c r="K89" s="52">
        <f t="shared" si="7"/>
        <v>-170478.74000000302</v>
      </c>
      <c r="M89" s="5" t="s">
        <v>7641</v>
      </c>
      <c r="N89" s="46">
        <f>'lielais kopsavilkums'!I95</f>
        <v>2897331</v>
      </c>
      <c r="O89" s="46">
        <f>'lielais kopsavilkums'!J95</f>
        <v>3203331</v>
      </c>
      <c r="P89" s="52">
        <f t="shared" si="8"/>
        <v>306000</v>
      </c>
      <c r="Q89" s="46">
        <f>'lielais kopsavilkums'!K95</f>
        <v>7911653.2900000019</v>
      </c>
      <c r="R89" s="46">
        <f>'lielais kopsavilkums'!L95</f>
        <v>8047174.5499999989</v>
      </c>
      <c r="S89" s="52">
        <f t="shared" si="9"/>
        <v>-135521.25999999698</v>
      </c>
    </row>
    <row r="90" spans="1:19" x14ac:dyDescent="0.25">
      <c r="A90" s="5">
        <v>80</v>
      </c>
      <c r="B90" s="5" t="str">
        <f>'lielais kopsavilkums'!B96</f>
        <v>Priekuļu novada pašvaldība  </v>
      </c>
      <c r="C90" s="46">
        <f>'lielais kopsavilkums'!C96</f>
        <v>0</v>
      </c>
      <c r="D90" s="46">
        <f>'lielais kopsavilkums'!D96</f>
        <v>0</v>
      </c>
      <c r="E90" s="46">
        <f t="shared" si="5"/>
        <v>0</v>
      </c>
      <c r="F90" s="46">
        <f>'lielais kopsavilkums'!E96</f>
        <v>7049372.8200000012</v>
      </c>
      <c r="G90" s="46">
        <f>'lielais kopsavilkums'!F96</f>
        <v>7049372.8200000012</v>
      </c>
      <c r="H90" s="52">
        <f t="shared" si="6"/>
        <v>0</v>
      </c>
      <c r="I90" s="46">
        <f>'lielais kopsavilkums'!G96</f>
        <v>7049372.8200000012</v>
      </c>
      <c r="J90" s="46">
        <f>'lielais kopsavilkums'!H96</f>
        <v>7049372.8200000012</v>
      </c>
      <c r="K90" s="52">
        <f t="shared" si="7"/>
        <v>0</v>
      </c>
      <c r="M90" s="5" t="s">
        <v>7642</v>
      </c>
      <c r="N90" s="46">
        <f>'lielais kopsavilkums'!I96</f>
        <v>1391731</v>
      </c>
      <c r="O90" s="46">
        <f>'lielais kopsavilkums'!J96</f>
        <v>1391731</v>
      </c>
      <c r="P90" s="52">
        <f t="shared" si="8"/>
        <v>0</v>
      </c>
      <c r="Q90" s="46">
        <f>'lielais kopsavilkums'!K96</f>
        <v>8441103.8200000003</v>
      </c>
      <c r="R90" s="46">
        <f>'lielais kopsavilkums'!L96</f>
        <v>8441103.8200000003</v>
      </c>
      <c r="S90" s="52">
        <f t="shared" si="9"/>
        <v>0</v>
      </c>
    </row>
    <row r="91" spans="1:19" x14ac:dyDescent="0.25">
      <c r="A91" s="5">
        <v>81</v>
      </c>
      <c r="B91" s="5" t="str">
        <f>'lielais kopsavilkums'!B97</f>
        <v>Raunas novada pašvaldība  </v>
      </c>
      <c r="C91" s="46">
        <f>'lielais kopsavilkums'!C97</f>
        <v>0</v>
      </c>
      <c r="D91" s="46">
        <f>'lielais kopsavilkums'!D97</f>
        <v>0</v>
      </c>
      <c r="E91" s="46">
        <f t="shared" si="5"/>
        <v>0</v>
      </c>
      <c r="F91" s="46">
        <f>'lielais kopsavilkums'!E97</f>
        <v>1501410.6800000002</v>
      </c>
      <c r="G91" s="46">
        <f>'lielais kopsavilkums'!F97</f>
        <v>1632068.85</v>
      </c>
      <c r="H91" s="52">
        <f t="shared" si="6"/>
        <v>130658.16999999993</v>
      </c>
      <c r="I91" s="46">
        <f>'lielais kopsavilkums'!G97</f>
        <v>1501410.6800000002</v>
      </c>
      <c r="J91" s="46">
        <f>'lielais kopsavilkums'!H97</f>
        <v>1632068.85</v>
      </c>
      <c r="K91" s="52">
        <f t="shared" si="7"/>
        <v>130658.16999999993</v>
      </c>
      <c r="M91" s="5" t="s">
        <v>7643</v>
      </c>
      <c r="N91" s="46">
        <f>'lielais kopsavilkums'!I97</f>
        <v>508515</v>
      </c>
      <c r="O91" s="46">
        <f>'lielais kopsavilkums'!J97</f>
        <v>514390.1</v>
      </c>
      <c r="P91" s="52">
        <f t="shared" si="8"/>
        <v>5875.0999999999767</v>
      </c>
      <c r="Q91" s="46">
        <f>'lielais kopsavilkums'!K97</f>
        <v>2009925.6800000002</v>
      </c>
      <c r="R91" s="46">
        <f>'lielais kopsavilkums'!L97</f>
        <v>2146458.9500000002</v>
      </c>
      <c r="S91" s="52">
        <f t="shared" si="9"/>
        <v>-136533.27000000002</v>
      </c>
    </row>
    <row r="92" spans="1:19" x14ac:dyDescent="0.25">
      <c r="A92" s="5">
        <v>82</v>
      </c>
      <c r="B92" s="5" t="str">
        <f>'lielais kopsavilkums'!B15</f>
        <v>Rēzeknes pilsētas dome</v>
      </c>
      <c r="C92" s="46">
        <f>'lielais kopsavilkums'!C15</f>
        <v>0</v>
      </c>
      <c r="D92" s="46">
        <f>'lielais kopsavilkums'!D15</f>
        <v>0</v>
      </c>
      <c r="E92" s="46">
        <f t="shared" si="5"/>
        <v>0</v>
      </c>
      <c r="F92" s="46">
        <f>'lielais kopsavilkums'!E15</f>
        <v>49780605.030000009</v>
      </c>
      <c r="G92" s="46">
        <f>'lielais kopsavilkums'!F15</f>
        <v>43849351.609999999</v>
      </c>
      <c r="H92" s="52">
        <f t="shared" si="6"/>
        <v>-5931253.4200000092</v>
      </c>
      <c r="I92" s="46">
        <f>'lielais kopsavilkums'!G15</f>
        <v>49780605.030000009</v>
      </c>
      <c r="J92" s="46">
        <f>'lielais kopsavilkums'!H15</f>
        <v>43849351.609999999</v>
      </c>
      <c r="K92" s="52">
        <f t="shared" si="7"/>
        <v>-5931253.4200000092</v>
      </c>
      <c r="M92" s="5" t="s">
        <v>1065</v>
      </c>
      <c r="N92" s="46">
        <f>'lielais kopsavilkums'!I15</f>
        <v>2257922</v>
      </c>
      <c r="O92" s="46">
        <f>'lielais kopsavilkums'!J15</f>
        <v>2257922</v>
      </c>
      <c r="P92" s="52">
        <f t="shared" si="8"/>
        <v>0</v>
      </c>
      <c r="Q92" s="46">
        <f>'lielais kopsavilkums'!K15</f>
        <v>52038527.030000009</v>
      </c>
      <c r="R92" s="46">
        <f>'lielais kopsavilkums'!L15</f>
        <v>46107273.609999999</v>
      </c>
      <c r="S92" s="52">
        <f t="shared" si="9"/>
        <v>5931253.4200000092</v>
      </c>
    </row>
    <row r="93" spans="1:19" x14ac:dyDescent="0.25">
      <c r="A93" s="5">
        <v>83</v>
      </c>
      <c r="B93" s="5" t="str">
        <f>'lielais kopsavilkums'!B98</f>
        <v>Rēzeknes novada pašvaldība  </v>
      </c>
      <c r="C93" s="46">
        <f>'lielais kopsavilkums'!C98</f>
        <v>0</v>
      </c>
      <c r="D93" s="46">
        <f>'lielais kopsavilkums'!D98</f>
        <v>0</v>
      </c>
      <c r="E93" s="46">
        <f t="shared" si="5"/>
        <v>0</v>
      </c>
      <c r="F93" s="46">
        <f>'lielais kopsavilkums'!E98</f>
        <v>12822603.609999998</v>
      </c>
      <c r="G93" s="46">
        <f>'lielais kopsavilkums'!F98</f>
        <v>12822603.609999998</v>
      </c>
      <c r="H93" s="52">
        <f t="shared" si="6"/>
        <v>0</v>
      </c>
      <c r="I93" s="46">
        <f>'lielais kopsavilkums'!G98</f>
        <v>12822603.609999998</v>
      </c>
      <c r="J93" s="46">
        <f>'lielais kopsavilkums'!H98</f>
        <v>12822603.609999998</v>
      </c>
      <c r="K93" s="52">
        <f t="shared" si="7"/>
        <v>0</v>
      </c>
      <c r="M93" s="5" t="s">
        <v>7644</v>
      </c>
      <c r="N93" s="46">
        <f>'lielais kopsavilkums'!I98</f>
        <v>7149110</v>
      </c>
      <c r="O93" s="46">
        <f>'lielais kopsavilkums'!J98</f>
        <v>7149110</v>
      </c>
      <c r="P93" s="52">
        <f t="shared" si="8"/>
        <v>0</v>
      </c>
      <c r="Q93" s="46">
        <f>'lielais kopsavilkums'!K98</f>
        <v>19971713.609999999</v>
      </c>
      <c r="R93" s="46">
        <f>'lielais kopsavilkums'!L98</f>
        <v>19971713.609999999</v>
      </c>
      <c r="S93" s="52">
        <f t="shared" si="9"/>
        <v>0</v>
      </c>
    </row>
    <row r="94" spans="1:19" x14ac:dyDescent="0.25">
      <c r="A94" s="5">
        <v>84</v>
      </c>
      <c r="B94" s="5" t="str">
        <f>'lielais kopsavilkums'!B99</f>
        <v>Riebiņu novada pašvaldība  </v>
      </c>
      <c r="C94" s="46">
        <f>'lielais kopsavilkums'!C99</f>
        <v>0</v>
      </c>
      <c r="D94" s="46">
        <f>'lielais kopsavilkums'!D99</f>
        <v>0</v>
      </c>
      <c r="E94" s="46">
        <f t="shared" si="5"/>
        <v>0</v>
      </c>
      <c r="F94" s="46">
        <f>'lielais kopsavilkums'!E99</f>
        <v>1703916.0699999998</v>
      </c>
      <c r="G94" s="46">
        <f>'lielais kopsavilkums'!F99</f>
        <v>1703916.0699999998</v>
      </c>
      <c r="H94" s="52">
        <f t="shared" si="6"/>
        <v>0</v>
      </c>
      <c r="I94" s="46">
        <f>'lielais kopsavilkums'!G99</f>
        <v>1703916.0699999998</v>
      </c>
      <c r="J94" s="46">
        <f>'lielais kopsavilkums'!H99</f>
        <v>1703916.0699999998</v>
      </c>
      <c r="K94" s="52">
        <f t="shared" si="7"/>
        <v>0</v>
      </c>
      <c r="M94" s="5" t="s">
        <v>7645</v>
      </c>
      <c r="N94" s="46">
        <f>'lielais kopsavilkums'!I99</f>
        <v>1939419</v>
      </c>
      <c r="O94" s="46">
        <f>'lielais kopsavilkums'!J99</f>
        <v>1939419</v>
      </c>
      <c r="P94" s="52">
        <f t="shared" si="8"/>
        <v>0</v>
      </c>
      <c r="Q94" s="46">
        <f>'lielais kopsavilkums'!K99</f>
        <v>3643335.07</v>
      </c>
      <c r="R94" s="46">
        <f>'lielais kopsavilkums'!L99</f>
        <v>3643335.07</v>
      </c>
      <c r="S94" s="52">
        <f t="shared" si="9"/>
        <v>0</v>
      </c>
    </row>
    <row r="95" spans="1:19" x14ac:dyDescent="0.25">
      <c r="A95" s="5">
        <v>85</v>
      </c>
      <c r="B95" s="5" t="str">
        <f>'lielais kopsavilkums'!B9</f>
        <v>Rīgas pilsētas dome</v>
      </c>
      <c r="C95" s="46">
        <f>'lielais kopsavilkums'!C9</f>
        <v>0</v>
      </c>
      <c r="D95" s="46">
        <f>'lielais kopsavilkums'!D9</f>
        <v>0</v>
      </c>
      <c r="E95" s="46">
        <f t="shared" si="5"/>
        <v>0</v>
      </c>
      <c r="F95" s="46">
        <f>'lielais kopsavilkums'!E9</f>
        <v>167518506.74000001</v>
      </c>
      <c r="G95" s="46">
        <f>'lielais kopsavilkums'!F9</f>
        <v>182776129.56999987</v>
      </c>
      <c r="H95" s="52">
        <f t="shared" si="6"/>
        <v>15257622.829999864</v>
      </c>
      <c r="I95" s="46">
        <f>'lielais kopsavilkums'!G9</f>
        <v>167518506.74000001</v>
      </c>
      <c r="J95" s="46">
        <f>'lielais kopsavilkums'!H9</f>
        <v>182776129.56999987</v>
      </c>
      <c r="K95" s="52">
        <f t="shared" si="7"/>
        <v>15257622.829999864</v>
      </c>
      <c r="M95" s="5" t="s">
        <v>15</v>
      </c>
      <c r="N95" s="46">
        <f>'lielais kopsavilkums'!I9</f>
        <v>6148698</v>
      </c>
      <c r="O95" s="46">
        <f>'lielais kopsavilkums'!J9</f>
        <v>9098628.5999999996</v>
      </c>
      <c r="P95" s="52">
        <f t="shared" si="8"/>
        <v>2949930.5999999996</v>
      </c>
      <c r="Q95" s="46">
        <f>'lielais kopsavilkums'!K9</f>
        <v>173667204.74000001</v>
      </c>
      <c r="R95" s="46">
        <f>'lielais kopsavilkums'!L9</f>
        <v>191874758.16999987</v>
      </c>
      <c r="S95" s="52">
        <f t="shared" si="9"/>
        <v>-18207553.429999858</v>
      </c>
    </row>
    <row r="96" spans="1:19" x14ac:dyDescent="0.25">
      <c r="A96" s="5">
        <v>86</v>
      </c>
      <c r="B96" s="5" t="str">
        <f>'lielais kopsavilkums'!B100</f>
        <v>Rojas novada pašvaldība  </v>
      </c>
      <c r="C96" s="46">
        <f>'lielais kopsavilkums'!C100</f>
        <v>0</v>
      </c>
      <c r="D96" s="46">
        <f>'lielais kopsavilkums'!D100</f>
        <v>0</v>
      </c>
      <c r="E96" s="46">
        <f t="shared" si="5"/>
        <v>0</v>
      </c>
      <c r="F96" s="46">
        <f>'lielais kopsavilkums'!E100</f>
        <v>3179973.99</v>
      </c>
      <c r="G96" s="46">
        <f>'lielais kopsavilkums'!F100</f>
        <v>2603457.6899999995</v>
      </c>
      <c r="H96" s="52">
        <f t="shared" si="6"/>
        <v>-576516.30000000075</v>
      </c>
      <c r="I96" s="46">
        <f>'lielais kopsavilkums'!G100</f>
        <v>3179973.99</v>
      </c>
      <c r="J96" s="46">
        <f>'lielais kopsavilkums'!H100</f>
        <v>2603457.6899999995</v>
      </c>
      <c r="K96" s="52">
        <f t="shared" si="7"/>
        <v>-576516.30000000075</v>
      </c>
      <c r="M96" s="5" t="s">
        <v>7646</v>
      </c>
      <c r="N96" s="46">
        <f>'lielais kopsavilkums'!I100</f>
        <v>1067000</v>
      </c>
      <c r="O96" s="46">
        <f>'lielais kopsavilkums'!J100</f>
        <v>1046000</v>
      </c>
      <c r="P96" s="52">
        <f t="shared" si="8"/>
        <v>-21000</v>
      </c>
      <c r="Q96" s="46">
        <f>'lielais kopsavilkums'!K100</f>
        <v>4246973.99</v>
      </c>
      <c r="R96" s="46">
        <f>'lielais kopsavilkums'!L100</f>
        <v>3649457.6899999995</v>
      </c>
      <c r="S96" s="52">
        <f t="shared" si="9"/>
        <v>597516.30000000075</v>
      </c>
    </row>
    <row r="97" spans="1:19" x14ac:dyDescent="0.25">
      <c r="A97" s="5">
        <v>87</v>
      </c>
      <c r="B97" s="5" t="str">
        <f>'lielais kopsavilkums'!B101</f>
        <v>Ropažu novada pašvaldība  </v>
      </c>
      <c r="C97" s="46">
        <f>'lielais kopsavilkums'!C101</f>
        <v>0</v>
      </c>
      <c r="D97" s="46">
        <f>'lielais kopsavilkums'!D101</f>
        <v>0</v>
      </c>
      <c r="E97" s="46">
        <f t="shared" si="5"/>
        <v>0</v>
      </c>
      <c r="F97" s="46">
        <f>'lielais kopsavilkums'!E101</f>
        <v>2696169.7700000009</v>
      </c>
      <c r="G97" s="46">
        <f>'lielais kopsavilkums'!F101</f>
        <v>2620161.2300000009</v>
      </c>
      <c r="H97" s="52">
        <f t="shared" si="6"/>
        <v>-76008.540000000037</v>
      </c>
      <c r="I97" s="46">
        <f>'lielais kopsavilkums'!G101</f>
        <v>2696169.7700000009</v>
      </c>
      <c r="J97" s="46">
        <f>'lielais kopsavilkums'!H101</f>
        <v>2620161.2300000009</v>
      </c>
      <c r="K97" s="52">
        <f t="shared" si="7"/>
        <v>-76008.540000000037</v>
      </c>
      <c r="M97" s="5" t="s">
        <v>7647</v>
      </c>
      <c r="N97" s="46">
        <f>'lielais kopsavilkums'!I101</f>
        <v>369000</v>
      </c>
      <c r="O97" s="46">
        <f>'lielais kopsavilkums'!J101</f>
        <v>369000</v>
      </c>
      <c r="P97" s="52">
        <f t="shared" si="8"/>
        <v>0</v>
      </c>
      <c r="Q97" s="46">
        <f>'lielais kopsavilkums'!K101</f>
        <v>3065169.7700000009</v>
      </c>
      <c r="R97" s="46">
        <f>'lielais kopsavilkums'!L101</f>
        <v>2989161.2300000009</v>
      </c>
      <c r="S97" s="52">
        <f t="shared" si="9"/>
        <v>76008.540000000037</v>
      </c>
    </row>
    <row r="98" spans="1:19" x14ac:dyDescent="0.25">
      <c r="A98" s="5">
        <v>88</v>
      </c>
      <c r="B98" s="5" t="str">
        <f>'lielais kopsavilkums'!B102</f>
        <v>Rucavas novada pašvaldība  </v>
      </c>
      <c r="C98" s="46">
        <f>'lielais kopsavilkums'!C102</f>
        <v>0</v>
      </c>
      <c r="D98" s="46">
        <f>'lielais kopsavilkums'!D102</f>
        <v>0</v>
      </c>
      <c r="E98" s="46">
        <f t="shared" si="5"/>
        <v>0</v>
      </c>
      <c r="F98" s="46">
        <f>'lielais kopsavilkums'!E102</f>
        <v>564527.28999999992</v>
      </c>
      <c r="G98" s="46">
        <f>'lielais kopsavilkums'!F102</f>
        <v>564527.28999999992</v>
      </c>
      <c r="H98" s="52">
        <f t="shared" si="6"/>
        <v>0</v>
      </c>
      <c r="I98" s="46">
        <f>'lielais kopsavilkums'!G102</f>
        <v>564527.28999999992</v>
      </c>
      <c r="J98" s="46">
        <f>'lielais kopsavilkums'!H102</f>
        <v>564527.28999999992</v>
      </c>
      <c r="K98" s="52">
        <f t="shared" si="7"/>
        <v>0</v>
      </c>
      <c r="M98" s="5" t="s">
        <v>7648</v>
      </c>
      <c r="N98" s="46">
        <f>'lielais kopsavilkums'!I102</f>
        <v>277500</v>
      </c>
      <c r="O98" s="46">
        <f>'lielais kopsavilkums'!J102</f>
        <v>277500</v>
      </c>
      <c r="P98" s="52">
        <f t="shared" si="8"/>
        <v>0</v>
      </c>
      <c r="Q98" s="46">
        <f>'lielais kopsavilkums'!K102</f>
        <v>842027.28999999992</v>
      </c>
      <c r="R98" s="46">
        <f>'lielais kopsavilkums'!L102</f>
        <v>842027.28999999992</v>
      </c>
      <c r="S98" s="52">
        <f t="shared" si="9"/>
        <v>0</v>
      </c>
    </row>
    <row r="99" spans="1:19" x14ac:dyDescent="0.25">
      <c r="A99" s="5">
        <v>89</v>
      </c>
      <c r="B99" s="5" t="str">
        <f>'lielais kopsavilkums'!B103</f>
        <v>Rugāju novada pašvaldība  </v>
      </c>
      <c r="C99" s="46">
        <f>'lielais kopsavilkums'!C103</f>
        <v>0</v>
      </c>
      <c r="D99" s="46">
        <f>'lielais kopsavilkums'!D103</f>
        <v>0</v>
      </c>
      <c r="E99" s="46">
        <f t="shared" si="5"/>
        <v>0</v>
      </c>
      <c r="F99" s="46">
        <f>'lielais kopsavilkums'!E103</f>
        <v>1496364.0100000002</v>
      </c>
      <c r="G99" s="46">
        <f>'lielais kopsavilkums'!F103</f>
        <v>1395664.6900000002</v>
      </c>
      <c r="H99" s="52">
        <f t="shared" si="6"/>
        <v>-100699.32000000007</v>
      </c>
      <c r="I99" s="46">
        <f>'lielais kopsavilkums'!G103</f>
        <v>1496364.0100000002</v>
      </c>
      <c r="J99" s="46">
        <f>'lielais kopsavilkums'!H103</f>
        <v>1395664.6900000002</v>
      </c>
      <c r="K99" s="52">
        <f t="shared" si="7"/>
        <v>-100699.32000000007</v>
      </c>
      <c r="M99" s="5" t="s">
        <v>7649</v>
      </c>
      <c r="N99" s="46">
        <f>'lielais kopsavilkums'!I103</f>
        <v>927023</v>
      </c>
      <c r="O99" s="46">
        <f>'lielais kopsavilkums'!J103</f>
        <v>929622.02</v>
      </c>
      <c r="P99" s="52">
        <f t="shared" si="8"/>
        <v>2599.0200000000186</v>
      </c>
      <c r="Q99" s="46">
        <f>'lielais kopsavilkums'!K103</f>
        <v>2423387.0100000002</v>
      </c>
      <c r="R99" s="46">
        <f>'lielais kopsavilkums'!L103</f>
        <v>2325286.71</v>
      </c>
      <c r="S99" s="52">
        <f t="shared" si="9"/>
        <v>98100.300000000279</v>
      </c>
    </row>
    <row r="100" spans="1:19" x14ac:dyDescent="0.25">
      <c r="A100" s="5">
        <v>90</v>
      </c>
      <c r="B100" s="5" t="str">
        <f>'lielais kopsavilkums'!B105</f>
        <v>Rundāles novada pašvaldība  </v>
      </c>
      <c r="C100" s="46">
        <f>'lielais kopsavilkums'!C105</f>
        <v>0</v>
      </c>
      <c r="D100" s="46">
        <f>'lielais kopsavilkums'!D105</f>
        <v>0</v>
      </c>
      <c r="E100" s="46">
        <f t="shared" si="5"/>
        <v>0</v>
      </c>
      <c r="F100" s="46">
        <f>'lielais kopsavilkums'!E105</f>
        <v>2098253.9400000004</v>
      </c>
      <c r="G100" s="46">
        <f>'lielais kopsavilkums'!F105</f>
        <v>3351285.620000001</v>
      </c>
      <c r="H100" s="52">
        <f t="shared" si="6"/>
        <v>1253031.6800000006</v>
      </c>
      <c r="I100" s="46">
        <f>'lielais kopsavilkums'!G105</f>
        <v>2098253.9400000004</v>
      </c>
      <c r="J100" s="46">
        <f>'lielais kopsavilkums'!H105</f>
        <v>3351285.620000001</v>
      </c>
      <c r="K100" s="52">
        <f t="shared" si="7"/>
        <v>1253031.6800000006</v>
      </c>
      <c r="M100" s="5" t="s">
        <v>7651</v>
      </c>
      <c r="N100" s="46">
        <f>'lielais kopsavilkums'!I105</f>
        <v>83000</v>
      </c>
      <c r="O100" s="46">
        <f>'lielais kopsavilkums'!J105</f>
        <v>83000</v>
      </c>
      <c r="P100" s="52">
        <f t="shared" si="8"/>
        <v>0</v>
      </c>
      <c r="Q100" s="46">
        <f>'lielais kopsavilkums'!K105</f>
        <v>2181253.9400000004</v>
      </c>
      <c r="R100" s="46">
        <f>'lielais kopsavilkums'!L105</f>
        <v>3434285.620000001</v>
      </c>
      <c r="S100" s="52">
        <f t="shared" si="9"/>
        <v>-1253031.6800000006</v>
      </c>
    </row>
    <row r="101" spans="1:19" x14ac:dyDescent="0.25">
      <c r="A101" s="5">
        <v>91</v>
      </c>
      <c r="B101" s="5" t="str">
        <f>'lielais kopsavilkums'!B104</f>
        <v>Rūjienas novada pašvaldība  </v>
      </c>
      <c r="C101" s="46">
        <f>'lielais kopsavilkums'!C104</f>
        <v>0</v>
      </c>
      <c r="D101" s="46">
        <f>'lielais kopsavilkums'!D104</f>
        <v>0</v>
      </c>
      <c r="E101" s="46">
        <f t="shared" si="5"/>
        <v>0</v>
      </c>
      <c r="F101" s="46">
        <f>'lielais kopsavilkums'!E104</f>
        <v>7900108.4199999999</v>
      </c>
      <c r="G101" s="46">
        <f>'lielais kopsavilkums'!F104</f>
        <v>7900108.4199999999</v>
      </c>
      <c r="H101" s="52">
        <f t="shared" si="6"/>
        <v>0</v>
      </c>
      <c r="I101" s="46">
        <f>'lielais kopsavilkums'!G104</f>
        <v>7900108.4199999999</v>
      </c>
      <c r="J101" s="46">
        <f>'lielais kopsavilkums'!H104</f>
        <v>7900108.4199999999</v>
      </c>
      <c r="K101" s="52">
        <f t="shared" si="7"/>
        <v>0</v>
      </c>
      <c r="M101" s="5" t="s">
        <v>7650</v>
      </c>
      <c r="N101" s="46">
        <f>'lielais kopsavilkums'!I104</f>
        <v>1072000</v>
      </c>
      <c r="O101" s="46">
        <f>'lielais kopsavilkums'!J104</f>
        <v>1072000</v>
      </c>
      <c r="P101" s="52">
        <f t="shared" si="8"/>
        <v>0</v>
      </c>
      <c r="Q101" s="46">
        <f>'lielais kopsavilkums'!K104</f>
        <v>8972108.4199999999</v>
      </c>
      <c r="R101" s="46">
        <f>'lielais kopsavilkums'!L104</f>
        <v>8972108.4199999999</v>
      </c>
      <c r="S101" s="52">
        <f t="shared" si="9"/>
        <v>0</v>
      </c>
    </row>
    <row r="102" spans="1:19" x14ac:dyDescent="0.25">
      <c r="A102" s="5">
        <v>92</v>
      </c>
      <c r="B102" s="5" t="str">
        <f>'lielais kopsavilkums'!B106</f>
        <v>Salacgrīvas novada pašvaldība  </v>
      </c>
      <c r="C102" s="46">
        <f>'lielais kopsavilkums'!C106</f>
        <v>0</v>
      </c>
      <c r="D102" s="46">
        <f>'lielais kopsavilkums'!D106</f>
        <v>0</v>
      </c>
      <c r="E102" s="46">
        <f t="shared" si="5"/>
        <v>0</v>
      </c>
      <c r="F102" s="46">
        <f>'lielais kopsavilkums'!E106</f>
        <v>11724251.870000003</v>
      </c>
      <c r="G102" s="46">
        <f>'lielais kopsavilkums'!F106</f>
        <v>11724251.870000003</v>
      </c>
      <c r="H102" s="52">
        <f t="shared" si="6"/>
        <v>0</v>
      </c>
      <c r="I102" s="46">
        <f>'lielais kopsavilkums'!G106</f>
        <v>11724251.870000003</v>
      </c>
      <c r="J102" s="46">
        <f>'lielais kopsavilkums'!H106</f>
        <v>11724251.870000003</v>
      </c>
      <c r="K102" s="52">
        <f t="shared" si="7"/>
        <v>0</v>
      </c>
      <c r="M102" s="5" t="s">
        <v>7652</v>
      </c>
      <c r="N102" s="46">
        <f>'lielais kopsavilkums'!I106</f>
        <v>1715237</v>
      </c>
      <c r="O102" s="46">
        <f>'lielais kopsavilkums'!J106</f>
        <v>1715237</v>
      </c>
      <c r="P102" s="52">
        <f t="shared" si="8"/>
        <v>0</v>
      </c>
      <c r="Q102" s="46">
        <f>'lielais kopsavilkums'!K106</f>
        <v>13439488.870000003</v>
      </c>
      <c r="R102" s="46">
        <f>'lielais kopsavilkums'!L106</f>
        <v>13439488.870000003</v>
      </c>
      <c r="S102" s="52">
        <f t="shared" si="9"/>
        <v>0</v>
      </c>
    </row>
    <row r="103" spans="1:19" x14ac:dyDescent="0.25">
      <c r="A103" s="5">
        <v>93</v>
      </c>
      <c r="B103" s="5" t="str">
        <f>'lielais kopsavilkums'!B107</f>
        <v>Salas novada pašvaldība  </v>
      </c>
      <c r="C103" s="46">
        <f>'lielais kopsavilkums'!C107</f>
        <v>0</v>
      </c>
      <c r="D103" s="46">
        <f>'lielais kopsavilkums'!D107</f>
        <v>0</v>
      </c>
      <c r="E103" s="46">
        <f t="shared" si="5"/>
        <v>0</v>
      </c>
      <c r="F103" s="46">
        <f>'lielais kopsavilkums'!E107</f>
        <v>1108760.3500000001</v>
      </c>
      <c r="G103" s="46">
        <f>'lielais kopsavilkums'!F107</f>
        <v>1108760.3500000001</v>
      </c>
      <c r="H103" s="52">
        <f t="shared" si="6"/>
        <v>0</v>
      </c>
      <c r="I103" s="46">
        <f>'lielais kopsavilkums'!G107</f>
        <v>1108760.3500000001</v>
      </c>
      <c r="J103" s="46">
        <f>'lielais kopsavilkums'!H107</f>
        <v>1108760.3500000001</v>
      </c>
      <c r="K103" s="52">
        <f t="shared" si="7"/>
        <v>0</v>
      </c>
      <c r="M103" s="5" t="s">
        <v>7653</v>
      </c>
      <c r="N103" s="46">
        <f>'lielais kopsavilkums'!I107</f>
        <v>723777</v>
      </c>
      <c r="O103" s="46">
        <f>'lielais kopsavilkums'!J107</f>
        <v>764977</v>
      </c>
      <c r="P103" s="52">
        <f t="shared" si="8"/>
        <v>41200</v>
      </c>
      <c r="Q103" s="46">
        <f>'lielais kopsavilkums'!K107</f>
        <v>1832537.35</v>
      </c>
      <c r="R103" s="46">
        <f>'lielais kopsavilkums'!L107</f>
        <v>1873737.35</v>
      </c>
      <c r="S103" s="52">
        <f t="shared" si="9"/>
        <v>-41200</v>
      </c>
    </row>
    <row r="104" spans="1:19" x14ac:dyDescent="0.25">
      <c r="A104" s="5">
        <v>94</v>
      </c>
      <c r="B104" s="5" t="str">
        <f>'lielais kopsavilkums'!B108</f>
        <v>Salaspils novada pašvaldība  </v>
      </c>
      <c r="C104" s="46">
        <f>'lielais kopsavilkums'!C108</f>
        <v>0</v>
      </c>
      <c r="D104" s="46">
        <f>'lielais kopsavilkums'!D108</f>
        <v>0</v>
      </c>
      <c r="E104" s="46">
        <f t="shared" si="5"/>
        <v>0</v>
      </c>
      <c r="F104" s="46">
        <f>'lielais kopsavilkums'!E108</f>
        <v>15395915.550000003</v>
      </c>
      <c r="G104" s="46">
        <f>'lielais kopsavilkums'!F108</f>
        <v>15395915.550000003</v>
      </c>
      <c r="H104" s="52">
        <f t="shared" si="6"/>
        <v>0</v>
      </c>
      <c r="I104" s="46">
        <f>'lielais kopsavilkums'!G108</f>
        <v>15395915.550000003</v>
      </c>
      <c r="J104" s="46">
        <f>'lielais kopsavilkums'!H108</f>
        <v>15395915.550000003</v>
      </c>
      <c r="K104" s="52">
        <f t="shared" si="7"/>
        <v>0</v>
      </c>
      <c r="M104" s="5" t="s">
        <v>7654</v>
      </c>
      <c r="N104" s="46">
        <f>'lielais kopsavilkums'!I108</f>
        <v>276000</v>
      </c>
      <c r="O104" s="46">
        <f>'lielais kopsavilkums'!J108</f>
        <v>276000</v>
      </c>
      <c r="P104" s="52">
        <f t="shared" si="8"/>
        <v>0</v>
      </c>
      <c r="Q104" s="46">
        <f>'lielais kopsavilkums'!K108</f>
        <v>15671915.550000003</v>
      </c>
      <c r="R104" s="46">
        <f>'lielais kopsavilkums'!L108</f>
        <v>15671915.550000003</v>
      </c>
      <c r="S104" s="52">
        <f t="shared" si="9"/>
        <v>0</v>
      </c>
    </row>
    <row r="105" spans="1:19" x14ac:dyDescent="0.25">
      <c r="A105" s="5">
        <v>95</v>
      </c>
      <c r="B105" s="5" t="str">
        <f>'lielais kopsavilkums'!B109</f>
        <v>Saldus novada pašvaldība  </v>
      </c>
      <c r="C105" s="46">
        <f>'lielais kopsavilkums'!C109</f>
        <v>0</v>
      </c>
      <c r="D105" s="46">
        <f>'lielais kopsavilkums'!D109</f>
        <v>0</v>
      </c>
      <c r="E105" s="46">
        <f t="shared" si="5"/>
        <v>0</v>
      </c>
      <c r="F105" s="46">
        <f>'lielais kopsavilkums'!E109</f>
        <v>11956342.089999996</v>
      </c>
      <c r="G105" s="46">
        <f>'lielais kopsavilkums'!F109</f>
        <v>11956342.089999996</v>
      </c>
      <c r="H105" s="52">
        <f t="shared" si="6"/>
        <v>0</v>
      </c>
      <c r="I105" s="46">
        <f>'lielais kopsavilkums'!G109</f>
        <v>11956342.089999996</v>
      </c>
      <c r="J105" s="46">
        <f>'lielais kopsavilkums'!H109</f>
        <v>11956342.089999996</v>
      </c>
      <c r="K105" s="52">
        <f t="shared" si="7"/>
        <v>0</v>
      </c>
      <c r="M105" s="5" t="s">
        <v>7655</v>
      </c>
      <c r="N105" s="46">
        <f>'lielais kopsavilkums'!I109</f>
        <v>6480708</v>
      </c>
      <c r="O105" s="46">
        <f>'lielais kopsavilkums'!J109</f>
        <v>6480708</v>
      </c>
      <c r="P105" s="52">
        <f t="shared" si="8"/>
        <v>0</v>
      </c>
      <c r="Q105" s="46">
        <f>'lielais kopsavilkums'!K109</f>
        <v>18437050.089999996</v>
      </c>
      <c r="R105" s="46">
        <f>'lielais kopsavilkums'!L109</f>
        <v>18437050.089999996</v>
      </c>
      <c r="S105" s="52">
        <f t="shared" si="9"/>
        <v>0</v>
      </c>
    </row>
    <row r="106" spans="1:19" x14ac:dyDescent="0.25">
      <c r="A106" s="5">
        <v>96</v>
      </c>
      <c r="B106" s="5" t="str">
        <f>'lielais kopsavilkums'!B110</f>
        <v>Saulkrastu novada pašvaldība  </v>
      </c>
      <c r="C106" s="46">
        <f>'lielais kopsavilkums'!C110</f>
        <v>0</v>
      </c>
      <c r="D106" s="46">
        <f>'lielais kopsavilkums'!D110</f>
        <v>0</v>
      </c>
      <c r="E106" s="46">
        <f t="shared" si="5"/>
        <v>0</v>
      </c>
      <c r="F106" s="46">
        <f>'lielais kopsavilkums'!E110</f>
        <v>8406837.0900000017</v>
      </c>
      <c r="G106" s="46">
        <f>'lielais kopsavilkums'!F110</f>
        <v>8406837.0900000017</v>
      </c>
      <c r="H106" s="52">
        <f t="shared" si="6"/>
        <v>0</v>
      </c>
      <c r="I106" s="46">
        <f>'lielais kopsavilkums'!G110</f>
        <v>8406837.0900000017</v>
      </c>
      <c r="J106" s="46">
        <f>'lielais kopsavilkums'!H110</f>
        <v>8406837.0900000017</v>
      </c>
      <c r="K106" s="52">
        <f t="shared" si="7"/>
        <v>0</v>
      </c>
      <c r="M106" s="5" t="s">
        <v>7656</v>
      </c>
      <c r="N106" s="46">
        <f>'lielais kopsavilkums'!I110</f>
        <v>1421474</v>
      </c>
      <c r="O106" s="46">
        <f>'lielais kopsavilkums'!J110</f>
        <v>1421474</v>
      </c>
      <c r="P106" s="52">
        <f t="shared" si="8"/>
        <v>0</v>
      </c>
      <c r="Q106" s="46">
        <f>'lielais kopsavilkums'!K110</f>
        <v>9828311.0900000017</v>
      </c>
      <c r="R106" s="46">
        <f>'lielais kopsavilkums'!L110</f>
        <v>9828311.0900000017</v>
      </c>
      <c r="S106" s="52">
        <f t="shared" si="9"/>
        <v>0</v>
      </c>
    </row>
    <row r="107" spans="1:19" x14ac:dyDescent="0.25">
      <c r="A107" s="5">
        <v>97</v>
      </c>
      <c r="B107" s="5" t="str">
        <f>'lielais kopsavilkums'!B111</f>
        <v>Sējas novada pašvaldība  </v>
      </c>
      <c r="C107" s="46">
        <f>'lielais kopsavilkums'!C111</f>
        <v>0</v>
      </c>
      <c r="D107" s="46">
        <f>'lielais kopsavilkums'!D111</f>
        <v>0</v>
      </c>
      <c r="E107" s="46">
        <f t="shared" si="5"/>
        <v>0</v>
      </c>
      <c r="F107" s="46">
        <f>'lielais kopsavilkums'!E111</f>
        <v>871852.53</v>
      </c>
      <c r="G107" s="46">
        <f>'lielais kopsavilkums'!F111</f>
        <v>871852.53</v>
      </c>
      <c r="H107" s="52">
        <f t="shared" si="6"/>
        <v>0</v>
      </c>
      <c r="I107" s="46">
        <f>'lielais kopsavilkums'!G111</f>
        <v>871852.53</v>
      </c>
      <c r="J107" s="46">
        <f>'lielais kopsavilkums'!H111</f>
        <v>871852.53</v>
      </c>
      <c r="K107" s="52">
        <f t="shared" si="7"/>
        <v>0</v>
      </c>
      <c r="M107" s="5" t="s">
        <v>7657</v>
      </c>
      <c r="N107" s="46">
        <f>'lielais kopsavilkums'!I111</f>
        <v>20000</v>
      </c>
      <c r="O107" s="46">
        <f>'lielais kopsavilkums'!J111</f>
        <v>20000</v>
      </c>
      <c r="P107" s="52">
        <f t="shared" si="8"/>
        <v>0</v>
      </c>
      <c r="Q107" s="46">
        <f>'lielais kopsavilkums'!K111</f>
        <v>891852.53</v>
      </c>
      <c r="R107" s="46">
        <f>'lielais kopsavilkums'!L111</f>
        <v>891852.53</v>
      </c>
      <c r="S107" s="52">
        <f t="shared" si="9"/>
        <v>0</v>
      </c>
    </row>
    <row r="108" spans="1:19" x14ac:dyDescent="0.25">
      <c r="A108" s="5">
        <v>98</v>
      </c>
      <c r="B108" s="5" t="str">
        <f>'lielais kopsavilkums'!B112</f>
        <v>Siguldas novada pašvaldība  </v>
      </c>
      <c r="C108" s="46">
        <f>'lielais kopsavilkums'!C112</f>
        <v>0</v>
      </c>
      <c r="D108" s="46">
        <f>'lielais kopsavilkums'!D112</f>
        <v>0</v>
      </c>
      <c r="E108" s="46">
        <f t="shared" si="5"/>
        <v>0</v>
      </c>
      <c r="F108" s="46">
        <f>'lielais kopsavilkums'!E112</f>
        <v>0</v>
      </c>
      <c r="G108" s="46">
        <f>'lielais kopsavilkums'!F112</f>
        <v>4977184.29</v>
      </c>
      <c r="H108" s="52">
        <f t="shared" si="6"/>
        <v>4977184.29</v>
      </c>
      <c r="I108" s="46">
        <f>'lielais kopsavilkums'!G112</f>
        <v>0</v>
      </c>
      <c r="J108" s="46">
        <f>'lielais kopsavilkums'!H112</f>
        <v>4977184.29</v>
      </c>
      <c r="K108" s="52">
        <f t="shared" si="7"/>
        <v>4977184.29</v>
      </c>
      <c r="M108" s="5" t="s">
        <v>7658</v>
      </c>
      <c r="N108" s="46">
        <f>'lielais kopsavilkums'!I112</f>
        <v>1743658</v>
      </c>
      <c r="O108" s="46">
        <f>'lielais kopsavilkums'!J112</f>
        <v>1743658</v>
      </c>
      <c r="P108" s="52">
        <f t="shared" si="8"/>
        <v>0</v>
      </c>
      <c r="Q108" s="46">
        <f>'lielais kopsavilkums'!K112</f>
        <v>1743658</v>
      </c>
      <c r="R108" s="46">
        <f>'lielais kopsavilkums'!L112</f>
        <v>6720842.29</v>
      </c>
      <c r="S108" s="52">
        <f t="shared" si="9"/>
        <v>-4977184.29</v>
      </c>
    </row>
    <row r="109" spans="1:19" x14ac:dyDescent="0.25">
      <c r="A109" s="5">
        <v>99</v>
      </c>
      <c r="B109" s="5" t="str">
        <f>'lielais kopsavilkums'!B113</f>
        <v>Skrīveru novada pašvaldība  </v>
      </c>
      <c r="C109" s="46">
        <f>'lielais kopsavilkums'!C113</f>
        <v>0</v>
      </c>
      <c r="D109" s="46">
        <f>'lielais kopsavilkums'!D113</f>
        <v>0</v>
      </c>
      <c r="E109" s="46">
        <f t="shared" si="5"/>
        <v>0</v>
      </c>
      <c r="F109" s="46">
        <f>'lielais kopsavilkums'!E113</f>
        <v>5972065.040000001</v>
      </c>
      <c r="G109" s="46">
        <f>'lielais kopsavilkums'!F113</f>
        <v>6199796.5500000007</v>
      </c>
      <c r="H109" s="52">
        <f t="shared" si="6"/>
        <v>227731.50999999978</v>
      </c>
      <c r="I109" s="46">
        <f>'lielais kopsavilkums'!G113</f>
        <v>5972065.040000001</v>
      </c>
      <c r="J109" s="46">
        <f>'lielais kopsavilkums'!H113</f>
        <v>6199796.5500000007</v>
      </c>
      <c r="K109" s="52">
        <f t="shared" si="7"/>
        <v>227731.50999999978</v>
      </c>
      <c r="M109" s="5" t="s">
        <v>7659</v>
      </c>
      <c r="N109" s="46">
        <f>'lielais kopsavilkums'!I113</f>
        <v>406625</v>
      </c>
      <c r="O109" s="46">
        <f>'lielais kopsavilkums'!J113</f>
        <v>406625</v>
      </c>
      <c r="P109" s="52">
        <f t="shared" si="8"/>
        <v>0</v>
      </c>
      <c r="Q109" s="46">
        <f>'lielais kopsavilkums'!K113</f>
        <v>6378690.040000001</v>
      </c>
      <c r="R109" s="46">
        <f>'lielais kopsavilkums'!L113</f>
        <v>6606421.5500000007</v>
      </c>
      <c r="S109" s="52">
        <f t="shared" si="9"/>
        <v>-227731.50999999978</v>
      </c>
    </row>
    <row r="110" spans="1:19" x14ac:dyDescent="0.25">
      <c r="A110" s="5">
        <v>100</v>
      </c>
      <c r="B110" s="5" t="str">
        <f>'lielais kopsavilkums'!B114</f>
        <v>Skrundas novada pašvaldība  </v>
      </c>
      <c r="C110" s="46">
        <f>'lielais kopsavilkums'!C114</f>
        <v>0</v>
      </c>
      <c r="D110" s="46">
        <f>'lielais kopsavilkums'!D114</f>
        <v>0</v>
      </c>
      <c r="E110" s="46">
        <f t="shared" si="5"/>
        <v>0</v>
      </c>
      <c r="F110" s="46">
        <f>'lielais kopsavilkums'!E114</f>
        <v>3232546.0100000007</v>
      </c>
      <c r="G110" s="46">
        <f>'lielais kopsavilkums'!F114</f>
        <v>2398195.4299999992</v>
      </c>
      <c r="H110" s="52">
        <f t="shared" si="6"/>
        <v>-834350.58000000147</v>
      </c>
      <c r="I110" s="46">
        <f>'lielais kopsavilkums'!G114</f>
        <v>3232546.0100000007</v>
      </c>
      <c r="J110" s="46">
        <f>'lielais kopsavilkums'!H114</f>
        <v>2398195.4299999992</v>
      </c>
      <c r="K110" s="52">
        <f t="shared" si="7"/>
        <v>-834350.58000000147</v>
      </c>
      <c r="M110" s="5" t="s">
        <v>7660</v>
      </c>
      <c r="N110" s="46">
        <f>'lielais kopsavilkums'!I114</f>
        <v>1665412</v>
      </c>
      <c r="O110" s="46">
        <f>'lielais kopsavilkums'!J114</f>
        <v>1723547.27</v>
      </c>
      <c r="P110" s="52">
        <f t="shared" si="8"/>
        <v>58135.270000000019</v>
      </c>
      <c r="Q110" s="46">
        <f>'lielais kopsavilkums'!K114</f>
        <v>4897958.0100000007</v>
      </c>
      <c r="R110" s="46">
        <f>'lielais kopsavilkums'!L114</f>
        <v>4121742.6999999993</v>
      </c>
      <c r="S110" s="52">
        <f t="shared" si="9"/>
        <v>776215.31000000145</v>
      </c>
    </row>
    <row r="111" spans="1:19" x14ac:dyDescent="0.25">
      <c r="A111" s="5">
        <v>101</v>
      </c>
      <c r="B111" s="5" t="str">
        <f>'lielais kopsavilkums'!B115</f>
        <v>Smiltenes novada pašvaldība  </v>
      </c>
      <c r="C111" s="46">
        <f>'lielais kopsavilkums'!C115</f>
        <v>0</v>
      </c>
      <c r="D111" s="46">
        <f>'lielais kopsavilkums'!D115</f>
        <v>0</v>
      </c>
      <c r="E111" s="46">
        <f t="shared" si="5"/>
        <v>0</v>
      </c>
      <c r="F111" s="46">
        <f>'lielais kopsavilkums'!E115</f>
        <v>11335653.390000001</v>
      </c>
      <c r="G111" s="46">
        <f>'lielais kopsavilkums'!F115</f>
        <v>15727941.210000005</v>
      </c>
      <c r="H111" s="52">
        <f t="shared" si="6"/>
        <v>4392287.820000004</v>
      </c>
      <c r="I111" s="46">
        <f>'lielais kopsavilkums'!G115</f>
        <v>11335653.390000001</v>
      </c>
      <c r="J111" s="46">
        <f>'lielais kopsavilkums'!H115</f>
        <v>15727941.210000005</v>
      </c>
      <c r="K111" s="52">
        <f t="shared" si="7"/>
        <v>4392287.820000004</v>
      </c>
      <c r="M111" s="5" t="s">
        <v>7661</v>
      </c>
      <c r="N111" s="46">
        <f>'lielais kopsavilkums'!I115</f>
        <v>3579259</v>
      </c>
      <c r="O111" s="46">
        <f>'lielais kopsavilkums'!J115</f>
        <v>3579259</v>
      </c>
      <c r="P111" s="52">
        <f t="shared" si="8"/>
        <v>0</v>
      </c>
      <c r="Q111" s="46">
        <f>'lielais kopsavilkums'!K115</f>
        <v>14914912.390000001</v>
      </c>
      <c r="R111" s="46">
        <f>'lielais kopsavilkums'!L115</f>
        <v>19307200.210000005</v>
      </c>
      <c r="S111" s="52">
        <f t="shared" si="9"/>
        <v>-4392287.820000004</v>
      </c>
    </row>
    <row r="112" spans="1:19" x14ac:dyDescent="0.25">
      <c r="A112" s="5">
        <v>102</v>
      </c>
      <c r="B112" s="5" t="str">
        <f>'lielais kopsavilkums'!B116</f>
        <v>Stopiņu novada pašvaldība  </v>
      </c>
      <c r="C112" s="46">
        <f>'lielais kopsavilkums'!C116</f>
        <v>0</v>
      </c>
      <c r="D112" s="46">
        <f>'lielais kopsavilkums'!D116</f>
        <v>0</v>
      </c>
      <c r="E112" s="46">
        <f t="shared" si="5"/>
        <v>0</v>
      </c>
      <c r="F112" s="46">
        <f>'lielais kopsavilkums'!E116</f>
        <v>5655687.5800000001</v>
      </c>
      <c r="G112" s="46">
        <f>'lielais kopsavilkums'!F116</f>
        <v>5655687.5800000001</v>
      </c>
      <c r="H112" s="52">
        <f t="shared" si="6"/>
        <v>0</v>
      </c>
      <c r="I112" s="46">
        <f>'lielais kopsavilkums'!G116</f>
        <v>5655687.5800000001</v>
      </c>
      <c r="J112" s="46">
        <f>'lielais kopsavilkums'!H116</f>
        <v>5655687.5800000001</v>
      </c>
      <c r="K112" s="52">
        <f t="shared" si="7"/>
        <v>0</v>
      </c>
      <c r="M112" s="5" t="s">
        <v>7662</v>
      </c>
      <c r="N112" s="46">
        <f>'lielais kopsavilkums'!I116</f>
        <v>39374</v>
      </c>
      <c r="O112" s="46">
        <f>'lielais kopsavilkums'!J116</f>
        <v>39374</v>
      </c>
      <c r="P112" s="52">
        <f t="shared" si="8"/>
        <v>0</v>
      </c>
      <c r="Q112" s="46">
        <f>'lielais kopsavilkums'!K116</f>
        <v>5695061.5800000001</v>
      </c>
      <c r="R112" s="46">
        <f>'lielais kopsavilkums'!L116</f>
        <v>5695061.5800000001</v>
      </c>
      <c r="S112" s="52">
        <f t="shared" si="9"/>
        <v>0</v>
      </c>
    </row>
    <row r="113" spans="1:19" x14ac:dyDescent="0.25">
      <c r="A113" s="5">
        <v>103</v>
      </c>
      <c r="B113" s="5" t="str">
        <f>'lielais kopsavilkums'!B117</f>
        <v>Strenču novada pašvaldība  </v>
      </c>
      <c r="C113" s="46">
        <f>'lielais kopsavilkums'!C117</f>
        <v>0</v>
      </c>
      <c r="D113" s="46">
        <f>'lielais kopsavilkums'!D117</f>
        <v>0</v>
      </c>
      <c r="E113" s="46">
        <f t="shared" si="5"/>
        <v>0</v>
      </c>
      <c r="F113" s="46">
        <f>'lielais kopsavilkums'!E117</f>
        <v>3681108.9800000004</v>
      </c>
      <c r="G113" s="46">
        <f>'lielais kopsavilkums'!F117</f>
        <v>6079780.4100000001</v>
      </c>
      <c r="H113" s="52">
        <f t="shared" si="6"/>
        <v>2398671.4299999997</v>
      </c>
      <c r="I113" s="46">
        <f>'lielais kopsavilkums'!G117</f>
        <v>3681108.9800000004</v>
      </c>
      <c r="J113" s="46">
        <f>'lielais kopsavilkums'!H117</f>
        <v>6079780.4100000001</v>
      </c>
      <c r="K113" s="52">
        <f t="shared" si="7"/>
        <v>2398671.4299999997</v>
      </c>
      <c r="M113" s="5" t="s">
        <v>7663</v>
      </c>
      <c r="N113" s="46">
        <f>'lielais kopsavilkums'!I117</f>
        <v>2137048</v>
      </c>
      <c r="O113" s="46">
        <f>'lielais kopsavilkums'!J117</f>
        <v>2137048</v>
      </c>
      <c r="P113" s="52">
        <f t="shared" si="8"/>
        <v>0</v>
      </c>
      <c r="Q113" s="46">
        <f>'lielais kopsavilkums'!K117</f>
        <v>5818156.9800000004</v>
      </c>
      <c r="R113" s="46">
        <f>'lielais kopsavilkums'!L117</f>
        <v>8216828.4100000001</v>
      </c>
      <c r="S113" s="52">
        <f t="shared" si="9"/>
        <v>-2398671.4299999997</v>
      </c>
    </row>
    <row r="114" spans="1:19" x14ac:dyDescent="0.25">
      <c r="A114" s="5">
        <v>104</v>
      </c>
      <c r="B114" s="5" t="str">
        <f>'lielais kopsavilkums'!B118</f>
        <v>Talsu novada pašvaldība  </v>
      </c>
      <c r="C114" s="46">
        <f>'lielais kopsavilkums'!C118</f>
        <v>0</v>
      </c>
      <c r="D114" s="46">
        <f>'lielais kopsavilkums'!D118</f>
        <v>0</v>
      </c>
      <c r="E114" s="46">
        <f t="shared" si="5"/>
        <v>0</v>
      </c>
      <c r="F114" s="46">
        <f>'lielais kopsavilkums'!E118</f>
        <v>19156746.880000003</v>
      </c>
      <c r="G114" s="46">
        <f>'lielais kopsavilkums'!F118</f>
        <v>19156746.880000003</v>
      </c>
      <c r="H114" s="52">
        <f t="shared" si="6"/>
        <v>0</v>
      </c>
      <c r="I114" s="46">
        <f>'lielais kopsavilkums'!G118</f>
        <v>19156746.880000003</v>
      </c>
      <c r="J114" s="46">
        <f>'lielais kopsavilkums'!H118</f>
        <v>19156746.880000003</v>
      </c>
      <c r="K114" s="52">
        <f t="shared" si="7"/>
        <v>0</v>
      </c>
      <c r="M114" s="5" t="s">
        <v>7664</v>
      </c>
      <c r="N114" s="46">
        <f>'lielais kopsavilkums'!I118</f>
        <v>9894388</v>
      </c>
      <c r="O114" s="46">
        <f>'lielais kopsavilkums'!J118</f>
        <v>9894388</v>
      </c>
      <c r="P114" s="52">
        <f t="shared" si="8"/>
        <v>0</v>
      </c>
      <c r="Q114" s="46">
        <f>'lielais kopsavilkums'!K118</f>
        <v>29051134.880000003</v>
      </c>
      <c r="R114" s="46">
        <f>'lielais kopsavilkums'!L118</f>
        <v>29051134.880000003</v>
      </c>
      <c r="S114" s="52">
        <f t="shared" si="9"/>
        <v>0</v>
      </c>
    </row>
    <row r="115" spans="1:19" x14ac:dyDescent="0.25">
      <c r="A115" s="5">
        <v>105</v>
      </c>
      <c r="B115" s="5" t="str">
        <f>'lielais kopsavilkums'!B119</f>
        <v>Tērvetes novada pašvaldība  </v>
      </c>
      <c r="C115" s="46">
        <f>'lielais kopsavilkums'!C119</f>
        <v>0</v>
      </c>
      <c r="D115" s="46">
        <f>'lielais kopsavilkums'!D119</f>
        <v>0</v>
      </c>
      <c r="E115" s="46">
        <f t="shared" si="5"/>
        <v>0</v>
      </c>
      <c r="F115" s="46">
        <f>'lielais kopsavilkums'!E119</f>
        <v>854585.52999999991</v>
      </c>
      <c r="G115" s="46">
        <f>'lielais kopsavilkums'!F119</f>
        <v>1253387.9099999999</v>
      </c>
      <c r="H115" s="52">
        <f t="shared" si="6"/>
        <v>398802.38</v>
      </c>
      <c r="I115" s="46">
        <f>'lielais kopsavilkums'!G119</f>
        <v>854585.52999999991</v>
      </c>
      <c r="J115" s="46">
        <f>'lielais kopsavilkums'!H119</f>
        <v>1253387.9099999999</v>
      </c>
      <c r="K115" s="52">
        <f t="shared" si="7"/>
        <v>398802.38</v>
      </c>
      <c r="M115" s="5" t="s">
        <v>7665</v>
      </c>
      <c r="N115" s="46">
        <f>'lielais kopsavilkums'!I119</f>
        <v>648000</v>
      </c>
      <c r="O115" s="46">
        <f>'lielais kopsavilkums'!J119</f>
        <v>648000</v>
      </c>
      <c r="P115" s="52">
        <f t="shared" si="8"/>
        <v>0</v>
      </c>
      <c r="Q115" s="46">
        <f>'lielais kopsavilkums'!K119</f>
        <v>1502585.5299999998</v>
      </c>
      <c r="R115" s="46">
        <f>'lielais kopsavilkums'!L119</f>
        <v>1901387.91</v>
      </c>
      <c r="S115" s="52">
        <f t="shared" si="9"/>
        <v>-398802.38000000012</v>
      </c>
    </row>
    <row r="116" spans="1:19" x14ac:dyDescent="0.25">
      <c r="A116" s="5">
        <v>106</v>
      </c>
      <c r="B116" s="5" t="str">
        <f>'lielais kopsavilkums'!B120</f>
        <v>Tukuma novada pašvaldība  </v>
      </c>
      <c r="C116" s="46">
        <f>'lielais kopsavilkums'!C120</f>
        <v>0</v>
      </c>
      <c r="D116" s="46">
        <f>'lielais kopsavilkums'!D120</f>
        <v>0</v>
      </c>
      <c r="E116" s="46">
        <f t="shared" si="5"/>
        <v>0</v>
      </c>
      <c r="F116" s="46">
        <f>'lielais kopsavilkums'!E120</f>
        <v>27193714.780000009</v>
      </c>
      <c r="G116" s="46">
        <f>'lielais kopsavilkums'!F120</f>
        <v>27193714.780000009</v>
      </c>
      <c r="H116" s="52">
        <f t="shared" si="6"/>
        <v>0</v>
      </c>
      <c r="I116" s="46">
        <f>'lielais kopsavilkums'!G120</f>
        <v>27193714.780000009</v>
      </c>
      <c r="J116" s="46">
        <f>'lielais kopsavilkums'!H120</f>
        <v>27193714.780000009</v>
      </c>
      <c r="K116" s="52">
        <f t="shared" si="7"/>
        <v>0</v>
      </c>
      <c r="M116" s="5" t="s">
        <v>7666</v>
      </c>
      <c r="N116" s="46">
        <f>'lielais kopsavilkums'!I120</f>
        <v>6440145</v>
      </c>
      <c r="O116" s="46">
        <f>'lielais kopsavilkums'!J120</f>
        <v>6440145</v>
      </c>
      <c r="P116" s="52">
        <f t="shared" si="8"/>
        <v>0</v>
      </c>
      <c r="Q116" s="46">
        <f>'lielais kopsavilkums'!K120</f>
        <v>33633859.780000009</v>
      </c>
      <c r="R116" s="46">
        <f>'lielais kopsavilkums'!L120</f>
        <v>33633859.780000009</v>
      </c>
      <c r="S116" s="52">
        <f t="shared" si="9"/>
        <v>0</v>
      </c>
    </row>
    <row r="117" spans="1:19" x14ac:dyDescent="0.25">
      <c r="A117" s="5">
        <v>107</v>
      </c>
      <c r="B117" s="5" t="str">
        <f>'lielais kopsavilkums'!B121</f>
        <v>Vaiņodes novada pašvaldība  </v>
      </c>
      <c r="C117" s="46">
        <f>'lielais kopsavilkums'!C121</f>
        <v>0</v>
      </c>
      <c r="D117" s="46">
        <f>'lielais kopsavilkums'!D121</f>
        <v>0</v>
      </c>
      <c r="E117" s="46">
        <f t="shared" si="5"/>
        <v>0</v>
      </c>
      <c r="F117" s="46">
        <f>'lielais kopsavilkums'!E121</f>
        <v>1729909.8200000003</v>
      </c>
      <c r="G117" s="46">
        <f>'lielais kopsavilkums'!F121</f>
        <v>2571801.3499999996</v>
      </c>
      <c r="H117" s="52">
        <f t="shared" si="6"/>
        <v>841891.52999999933</v>
      </c>
      <c r="I117" s="46">
        <f>'lielais kopsavilkums'!G121</f>
        <v>1729909.8200000003</v>
      </c>
      <c r="J117" s="46">
        <f>'lielais kopsavilkums'!H121</f>
        <v>2571801.3499999996</v>
      </c>
      <c r="K117" s="52">
        <f t="shared" si="7"/>
        <v>841891.52999999933</v>
      </c>
      <c r="M117" s="5" t="s">
        <v>7667</v>
      </c>
      <c r="N117" s="46">
        <f>'lielais kopsavilkums'!I121</f>
        <v>165622</v>
      </c>
      <c r="O117" s="46">
        <f>'lielais kopsavilkums'!J121</f>
        <v>165622</v>
      </c>
      <c r="P117" s="52">
        <f t="shared" si="8"/>
        <v>0</v>
      </c>
      <c r="Q117" s="46">
        <f>'lielais kopsavilkums'!K121</f>
        <v>1895531.8200000003</v>
      </c>
      <c r="R117" s="46">
        <f>'lielais kopsavilkums'!L121</f>
        <v>2737423.3499999996</v>
      </c>
      <c r="S117" s="52">
        <f t="shared" si="9"/>
        <v>-841891.52999999933</v>
      </c>
    </row>
    <row r="118" spans="1:19" x14ac:dyDescent="0.25">
      <c r="A118" s="5">
        <v>108</v>
      </c>
      <c r="B118" s="5" t="str">
        <f>'lielais kopsavilkums'!B122</f>
        <v>Valkas novada pašvaldība  </v>
      </c>
      <c r="C118" s="46">
        <f>'lielais kopsavilkums'!C122</f>
        <v>0</v>
      </c>
      <c r="D118" s="46">
        <f>'lielais kopsavilkums'!D122</f>
        <v>0</v>
      </c>
      <c r="E118" s="46">
        <f t="shared" si="5"/>
        <v>0</v>
      </c>
      <c r="F118" s="46">
        <f>'lielais kopsavilkums'!E122</f>
        <v>14751948.970000001</v>
      </c>
      <c r="G118" s="46">
        <f>'lielais kopsavilkums'!F122</f>
        <v>11155522.6</v>
      </c>
      <c r="H118" s="52">
        <f t="shared" si="6"/>
        <v>-3596426.370000001</v>
      </c>
      <c r="I118" s="46">
        <f>'lielais kopsavilkums'!G122</f>
        <v>14751948.970000001</v>
      </c>
      <c r="J118" s="46">
        <f>'lielais kopsavilkums'!H122</f>
        <v>11155522.6</v>
      </c>
      <c r="K118" s="52">
        <f t="shared" si="7"/>
        <v>-3596426.370000001</v>
      </c>
      <c r="M118" s="5" t="s">
        <v>7668</v>
      </c>
      <c r="N118" s="46">
        <f>'lielais kopsavilkums'!I122</f>
        <v>3432649</v>
      </c>
      <c r="O118" s="46">
        <f>'lielais kopsavilkums'!J122</f>
        <v>3432649</v>
      </c>
      <c r="P118" s="52">
        <f t="shared" si="8"/>
        <v>0</v>
      </c>
      <c r="Q118" s="46">
        <f>'lielais kopsavilkums'!K122</f>
        <v>18184597.969999999</v>
      </c>
      <c r="R118" s="46">
        <f>'lielais kopsavilkums'!L122</f>
        <v>14588171.6</v>
      </c>
      <c r="S118" s="52">
        <f t="shared" si="9"/>
        <v>3596426.3699999992</v>
      </c>
    </row>
    <row r="119" spans="1:19" x14ac:dyDescent="0.25">
      <c r="A119" s="5">
        <v>109</v>
      </c>
      <c r="B119" s="5" t="str">
        <f>'lielais kopsavilkums'!B16</f>
        <v>Valmieras pilsētas pašvaldība</v>
      </c>
      <c r="C119" s="46">
        <f>'lielais kopsavilkums'!C16</f>
        <v>0</v>
      </c>
      <c r="D119" s="46">
        <f>'lielais kopsavilkums'!D16</f>
        <v>249889.23</v>
      </c>
      <c r="E119" s="46">
        <f t="shared" si="5"/>
        <v>249889.23</v>
      </c>
      <c r="F119" s="46">
        <f>'lielais kopsavilkums'!E16</f>
        <v>43288866.050000004</v>
      </c>
      <c r="G119" s="46">
        <f>'lielais kopsavilkums'!F16</f>
        <v>57773671.817000009</v>
      </c>
      <c r="H119" s="52">
        <f t="shared" si="6"/>
        <v>14484805.767000005</v>
      </c>
      <c r="I119" s="46">
        <f>'lielais kopsavilkums'!G16</f>
        <v>43288866.050000004</v>
      </c>
      <c r="J119" s="46">
        <f>'lielais kopsavilkums'!H16</f>
        <v>58023561.047000006</v>
      </c>
      <c r="K119" s="52">
        <f t="shared" si="7"/>
        <v>14734694.997000001</v>
      </c>
      <c r="M119" s="5" t="s">
        <v>1134</v>
      </c>
      <c r="N119" s="46">
        <f>'lielais kopsavilkums'!I16</f>
        <v>6589212</v>
      </c>
      <c r="O119" s="46">
        <f>'lielais kopsavilkums'!J16</f>
        <v>6758675.4000000004</v>
      </c>
      <c r="P119" s="52">
        <f t="shared" si="8"/>
        <v>169463.40000000037</v>
      </c>
      <c r="Q119" s="46">
        <f>'lielais kopsavilkums'!K16</f>
        <v>49878078.050000004</v>
      </c>
      <c r="R119" s="46">
        <f>'lielais kopsavilkums'!L16</f>
        <v>64782236.447000004</v>
      </c>
      <c r="S119" s="52">
        <f t="shared" si="9"/>
        <v>-14904158.397</v>
      </c>
    </row>
    <row r="120" spans="1:19" x14ac:dyDescent="0.25">
      <c r="A120" s="5">
        <v>110</v>
      </c>
      <c r="B120" s="5" t="str">
        <f>'lielais kopsavilkums'!B123</f>
        <v>Varakļānu novada pašvaldība </v>
      </c>
      <c r="C120" s="46">
        <f>'lielais kopsavilkums'!C123</f>
        <v>0</v>
      </c>
      <c r="D120" s="46">
        <f>'lielais kopsavilkums'!D123</f>
        <v>0</v>
      </c>
      <c r="E120" s="46">
        <f t="shared" si="5"/>
        <v>0</v>
      </c>
      <c r="F120" s="46">
        <f>'lielais kopsavilkums'!E123</f>
        <v>7154167.5699999994</v>
      </c>
      <c r="G120" s="46">
        <f>'lielais kopsavilkums'!F123</f>
        <v>7154167.5699999994</v>
      </c>
      <c r="H120" s="52">
        <f t="shared" si="6"/>
        <v>0</v>
      </c>
      <c r="I120" s="46">
        <f>'lielais kopsavilkums'!G123</f>
        <v>7154167.5699999994</v>
      </c>
      <c r="J120" s="46">
        <f>'lielais kopsavilkums'!H123</f>
        <v>7154167.5699999994</v>
      </c>
      <c r="K120" s="52">
        <f t="shared" si="7"/>
        <v>0</v>
      </c>
      <c r="M120" s="5" t="s">
        <v>7669</v>
      </c>
      <c r="N120" s="46">
        <f>'lielais kopsavilkums'!I123</f>
        <v>287000</v>
      </c>
      <c r="O120" s="46">
        <f>'lielais kopsavilkums'!J123</f>
        <v>287000</v>
      </c>
      <c r="P120" s="52">
        <f t="shared" si="8"/>
        <v>0</v>
      </c>
      <c r="Q120" s="46">
        <f>'lielais kopsavilkums'!K123</f>
        <v>7441167.5699999994</v>
      </c>
      <c r="R120" s="46">
        <f>'lielais kopsavilkums'!L123</f>
        <v>7441167.5699999994</v>
      </c>
      <c r="S120" s="52">
        <f t="shared" si="9"/>
        <v>0</v>
      </c>
    </row>
    <row r="121" spans="1:19" x14ac:dyDescent="0.25">
      <c r="A121" s="5">
        <v>111</v>
      </c>
      <c r="B121" s="5" t="str">
        <f>'lielais kopsavilkums'!B124</f>
        <v>Vārkavas novada pašvaldība  </v>
      </c>
      <c r="C121" s="46">
        <f>'lielais kopsavilkums'!C124</f>
        <v>0</v>
      </c>
      <c r="D121" s="46">
        <f>'lielais kopsavilkums'!D124</f>
        <v>0</v>
      </c>
      <c r="E121" s="46">
        <f t="shared" si="5"/>
        <v>0</v>
      </c>
      <c r="F121" s="46">
        <f>'lielais kopsavilkums'!E124</f>
        <v>1083402.6800000002</v>
      </c>
      <c r="G121" s="46">
        <f>'lielais kopsavilkums'!F124</f>
        <v>1083403.6800000002</v>
      </c>
      <c r="H121" s="52">
        <f t="shared" si="6"/>
        <v>1</v>
      </c>
      <c r="I121" s="46">
        <f>'lielais kopsavilkums'!G124</f>
        <v>1083402.6800000002</v>
      </c>
      <c r="J121" s="46">
        <f>'lielais kopsavilkums'!H124</f>
        <v>1083403.6800000002</v>
      </c>
      <c r="K121" s="52">
        <f t="shared" si="7"/>
        <v>1</v>
      </c>
      <c r="M121" s="5" t="s">
        <v>7670</v>
      </c>
      <c r="N121" s="46">
        <f>'lielais kopsavilkums'!I124</f>
        <v>673500</v>
      </c>
      <c r="O121" s="46">
        <f>'lielais kopsavilkums'!J124</f>
        <v>673500</v>
      </c>
      <c r="P121" s="52">
        <f t="shared" si="8"/>
        <v>0</v>
      </c>
      <c r="Q121" s="46">
        <f>'lielais kopsavilkums'!K124</f>
        <v>1756902.6800000002</v>
      </c>
      <c r="R121" s="46">
        <f>'lielais kopsavilkums'!L124</f>
        <v>1756903.6800000002</v>
      </c>
      <c r="S121" s="52">
        <f t="shared" si="9"/>
        <v>-1</v>
      </c>
    </row>
    <row r="122" spans="1:19" x14ac:dyDescent="0.25">
      <c r="A122" s="5">
        <v>112</v>
      </c>
      <c r="B122" s="5" t="str">
        <f>'lielais kopsavilkums'!B125</f>
        <v>Vecpiebalgas novada pašvaldība </v>
      </c>
      <c r="C122" s="46">
        <f>'lielais kopsavilkums'!C125</f>
        <v>0</v>
      </c>
      <c r="D122" s="46">
        <f>'lielais kopsavilkums'!D125</f>
        <v>0</v>
      </c>
      <c r="E122" s="46">
        <f t="shared" si="5"/>
        <v>0</v>
      </c>
      <c r="F122" s="46">
        <f>'lielais kopsavilkums'!E125</f>
        <v>2814998.5400000005</v>
      </c>
      <c r="G122" s="46">
        <f>'lielais kopsavilkums'!F125</f>
        <v>2555932.48</v>
      </c>
      <c r="H122" s="52">
        <f t="shared" si="6"/>
        <v>-259066.06000000052</v>
      </c>
      <c r="I122" s="46">
        <f>'lielais kopsavilkums'!G125</f>
        <v>2814998.5400000005</v>
      </c>
      <c r="J122" s="46">
        <f>'lielais kopsavilkums'!H125</f>
        <v>2555932.48</v>
      </c>
      <c r="K122" s="52">
        <f t="shared" si="7"/>
        <v>-259066.06000000052</v>
      </c>
      <c r="M122" s="5" t="s">
        <v>7671</v>
      </c>
      <c r="N122" s="46">
        <f>'lielais kopsavilkums'!I125</f>
        <v>1703386</v>
      </c>
      <c r="O122" s="46">
        <f>'lielais kopsavilkums'!J125</f>
        <v>1703386</v>
      </c>
      <c r="P122" s="52">
        <f t="shared" si="8"/>
        <v>0</v>
      </c>
      <c r="Q122" s="46">
        <f>'lielais kopsavilkums'!K125</f>
        <v>4518384.540000001</v>
      </c>
      <c r="R122" s="46">
        <f>'lielais kopsavilkums'!L125</f>
        <v>4259318.4800000004</v>
      </c>
      <c r="S122" s="52">
        <f t="shared" si="9"/>
        <v>259066.06000000052</v>
      </c>
    </row>
    <row r="123" spans="1:19" x14ac:dyDescent="0.25">
      <c r="A123" s="5">
        <v>113</v>
      </c>
      <c r="B123" s="5" t="str">
        <f>'lielais kopsavilkums'!B126</f>
        <v>Vecumnieku novada pašvaldība </v>
      </c>
      <c r="C123" s="46">
        <f>'lielais kopsavilkums'!C126</f>
        <v>0</v>
      </c>
      <c r="D123" s="46">
        <f>'lielais kopsavilkums'!D126</f>
        <v>0</v>
      </c>
      <c r="E123" s="46">
        <f t="shared" si="5"/>
        <v>0</v>
      </c>
      <c r="F123" s="46">
        <f>'lielais kopsavilkums'!E126</f>
        <v>4568982.2399999984</v>
      </c>
      <c r="G123" s="46">
        <f>'lielais kopsavilkums'!F126</f>
        <v>4568982.2399999984</v>
      </c>
      <c r="H123" s="52">
        <f t="shared" si="6"/>
        <v>0</v>
      </c>
      <c r="I123" s="46">
        <f>'lielais kopsavilkums'!G126</f>
        <v>4568982.2399999984</v>
      </c>
      <c r="J123" s="46">
        <f>'lielais kopsavilkums'!H126</f>
        <v>4568982.2399999984</v>
      </c>
      <c r="K123" s="52">
        <f t="shared" si="7"/>
        <v>0</v>
      </c>
      <c r="M123" s="5" t="s">
        <v>7672</v>
      </c>
      <c r="N123" s="46">
        <f>'lielais kopsavilkums'!I126</f>
        <v>1320337</v>
      </c>
      <c r="O123" s="46">
        <f>'lielais kopsavilkums'!J126</f>
        <v>1320337</v>
      </c>
      <c r="P123" s="52">
        <f t="shared" si="8"/>
        <v>0</v>
      </c>
      <c r="Q123" s="46">
        <f>'lielais kopsavilkums'!K126</f>
        <v>5889319.2399999984</v>
      </c>
      <c r="R123" s="46">
        <f>'lielais kopsavilkums'!L126</f>
        <v>5889319.2399999984</v>
      </c>
      <c r="S123" s="52">
        <f t="shared" si="9"/>
        <v>0</v>
      </c>
    </row>
    <row r="124" spans="1:19" x14ac:dyDescent="0.25">
      <c r="A124" s="5">
        <v>114</v>
      </c>
      <c r="B124" s="5" t="str">
        <f>'lielais kopsavilkums'!B17</f>
        <v>Ventspils pilsētas dome</v>
      </c>
      <c r="C124" s="46">
        <f>'lielais kopsavilkums'!C17</f>
        <v>0</v>
      </c>
      <c r="D124" s="46">
        <f>'lielais kopsavilkums'!D17</f>
        <v>0</v>
      </c>
      <c r="E124" s="46">
        <f t="shared" si="5"/>
        <v>0</v>
      </c>
      <c r="F124" s="46">
        <f>'lielais kopsavilkums'!E17</f>
        <v>109269536.19000004</v>
      </c>
      <c r="G124" s="46">
        <f>'lielais kopsavilkums'!F17</f>
        <v>109269536.19000004</v>
      </c>
      <c r="H124" s="52">
        <f t="shared" si="6"/>
        <v>0</v>
      </c>
      <c r="I124" s="46">
        <f>'lielais kopsavilkums'!G17</f>
        <v>109269536.19000004</v>
      </c>
      <c r="J124" s="46">
        <f>'lielais kopsavilkums'!H17</f>
        <v>109269536.19000004</v>
      </c>
      <c r="K124" s="52">
        <f t="shared" si="7"/>
        <v>0</v>
      </c>
      <c r="M124" s="5" t="s">
        <v>1269</v>
      </c>
      <c r="N124" s="46">
        <f>'lielais kopsavilkums'!I17</f>
        <v>8019955</v>
      </c>
      <c r="O124" s="46">
        <f>'lielais kopsavilkums'!J17</f>
        <v>8019955</v>
      </c>
      <c r="P124" s="52">
        <f t="shared" si="8"/>
        <v>0</v>
      </c>
      <c r="Q124" s="46">
        <f>'lielais kopsavilkums'!K17</f>
        <v>117289491.19000004</v>
      </c>
      <c r="R124" s="46">
        <f>'lielais kopsavilkums'!L17</f>
        <v>117289491.19000004</v>
      </c>
      <c r="S124" s="52">
        <f t="shared" si="9"/>
        <v>0</v>
      </c>
    </row>
    <row r="125" spans="1:19" x14ac:dyDescent="0.25">
      <c r="A125" s="5">
        <v>115</v>
      </c>
      <c r="B125" s="5" t="str">
        <f>'lielais kopsavilkums'!B127</f>
        <v>Ventspils novada pašvaldība  </v>
      </c>
      <c r="C125" s="46">
        <f>'lielais kopsavilkums'!C127</f>
        <v>0</v>
      </c>
      <c r="D125" s="46">
        <f>'lielais kopsavilkums'!D127</f>
        <v>0</v>
      </c>
      <c r="E125" s="46">
        <f t="shared" si="5"/>
        <v>0</v>
      </c>
      <c r="F125" s="46">
        <f>'lielais kopsavilkums'!E127</f>
        <v>10801657.530000001</v>
      </c>
      <c r="G125" s="46">
        <f>'lielais kopsavilkums'!F127</f>
        <v>10801657.530000001</v>
      </c>
      <c r="H125" s="52">
        <f t="shared" si="6"/>
        <v>0</v>
      </c>
      <c r="I125" s="46">
        <f>'lielais kopsavilkums'!G127</f>
        <v>10801657.530000001</v>
      </c>
      <c r="J125" s="46">
        <f>'lielais kopsavilkums'!H127</f>
        <v>10801657.530000001</v>
      </c>
      <c r="K125" s="52">
        <f t="shared" si="7"/>
        <v>0</v>
      </c>
      <c r="M125" s="5" t="s">
        <v>7673</v>
      </c>
      <c r="N125" s="46">
        <f>'lielais kopsavilkums'!I127</f>
        <v>2595593</v>
      </c>
      <c r="O125" s="46">
        <f>'lielais kopsavilkums'!J127</f>
        <v>2595593</v>
      </c>
      <c r="P125" s="52">
        <f t="shared" si="8"/>
        <v>0</v>
      </c>
      <c r="Q125" s="46">
        <f>'lielais kopsavilkums'!K127</f>
        <v>13397250.530000001</v>
      </c>
      <c r="R125" s="46">
        <f>'lielais kopsavilkums'!L127</f>
        <v>13397250.530000001</v>
      </c>
      <c r="S125" s="52">
        <f t="shared" si="9"/>
        <v>0</v>
      </c>
    </row>
    <row r="126" spans="1:19" x14ac:dyDescent="0.25">
      <c r="A126" s="5">
        <v>116</v>
      </c>
      <c r="B126" s="5" t="str">
        <f>'lielais kopsavilkums'!B128</f>
        <v>Viesītes novada pašvaldība  </v>
      </c>
      <c r="C126" s="46">
        <f>'lielais kopsavilkums'!C128</f>
        <v>0</v>
      </c>
      <c r="D126" s="46">
        <f>'lielais kopsavilkums'!D128</f>
        <v>0</v>
      </c>
      <c r="E126" s="46">
        <f t="shared" si="5"/>
        <v>0</v>
      </c>
      <c r="F126" s="46">
        <f>'lielais kopsavilkums'!E128</f>
        <v>2861416.8599999994</v>
      </c>
      <c r="G126" s="46">
        <f>'lielais kopsavilkums'!F128</f>
        <v>2419684.6200000006</v>
      </c>
      <c r="H126" s="52">
        <f t="shared" si="6"/>
        <v>-441732.23999999883</v>
      </c>
      <c r="I126" s="46">
        <f>'lielais kopsavilkums'!G128</f>
        <v>2861416.8599999994</v>
      </c>
      <c r="J126" s="46">
        <f>'lielais kopsavilkums'!H128</f>
        <v>2419684.6200000006</v>
      </c>
      <c r="K126" s="52">
        <f t="shared" si="7"/>
        <v>-441732.23999999883</v>
      </c>
      <c r="M126" s="5" t="s">
        <v>7674</v>
      </c>
      <c r="N126" s="46">
        <f>'lielais kopsavilkums'!I128</f>
        <v>949000</v>
      </c>
      <c r="O126" s="46">
        <f>'lielais kopsavilkums'!J128</f>
        <v>949000</v>
      </c>
      <c r="P126" s="52">
        <f t="shared" si="8"/>
        <v>0</v>
      </c>
      <c r="Q126" s="46">
        <f>'lielais kopsavilkums'!K128</f>
        <v>3810416.8599999994</v>
      </c>
      <c r="R126" s="46">
        <f>'lielais kopsavilkums'!L128</f>
        <v>3368684.6200000006</v>
      </c>
      <c r="S126" s="52">
        <f t="shared" si="9"/>
        <v>441732.23999999883</v>
      </c>
    </row>
    <row r="127" spans="1:19" x14ac:dyDescent="0.25">
      <c r="A127" s="5">
        <v>117</v>
      </c>
      <c r="B127" s="5" t="str">
        <f>'lielais kopsavilkums'!B129</f>
        <v>Viļakas novada pašvaldība  </v>
      </c>
      <c r="C127" s="46">
        <f>'lielais kopsavilkums'!C129</f>
        <v>0</v>
      </c>
      <c r="D127" s="46">
        <f>'lielais kopsavilkums'!D129</f>
        <v>0</v>
      </c>
      <c r="E127" s="46">
        <f t="shared" si="5"/>
        <v>0</v>
      </c>
      <c r="F127" s="46">
        <f>'lielais kopsavilkums'!E129</f>
        <v>4564155.87</v>
      </c>
      <c r="G127" s="46">
        <f>'lielais kopsavilkums'!F129</f>
        <v>4564155.87</v>
      </c>
      <c r="H127" s="52">
        <f t="shared" si="6"/>
        <v>0</v>
      </c>
      <c r="I127" s="46">
        <f>'lielais kopsavilkums'!G129</f>
        <v>4564155.87</v>
      </c>
      <c r="J127" s="46">
        <f>'lielais kopsavilkums'!H129</f>
        <v>4564155.87</v>
      </c>
      <c r="K127" s="52">
        <f t="shared" si="7"/>
        <v>0</v>
      </c>
      <c r="M127" s="5" t="s">
        <v>7675</v>
      </c>
      <c r="N127" s="46">
        <f>'lielais kopsavilkums'!I129</f>
        <v>2090248</v>
      </c>
      <c r="O127" s="46">
        <f>'lielais kopsavilkums'!J129</f>
        <v>2090248</v>
      </c>
      <c r="P127" s="52">
        <f t="shared" si="8"/>
        <v>0</v>
      </c>
      <c r="Q127" s="46">
        <f>'lielais kopsavilkums'!K129</f>
        <v>6654403.8700000001</v>
      </c>
      <c r="R127" s="46">
        <f>'lielais kopsavilkums'!L129</f>
        <v>6654403.8700000001</v>
      </c>
      <c r="S127" s="52">
        <f t="shared" si="9"/>
        <v>0</v>
      </c>
    </row>
    <row r="128" spans="1:19" x14ac:dyDescent="0.25">
      <c r="A128" s="5">
        <v>118</v>
      </c>
      <c r="B128" s="5" t="str">
        <f>'lielais kopsavilkums'!B130</f>
        <v>Viļānu novada pašvaldība  </v>
      </c>
      <c r="C128" s="46">
        <f>'lielais kopsavilkums'!C130</f>
        <v>0</v>
      </c>
      <c r="D128" s="46">
        <f>'lielais kopsavilkums'!D130</f>
        <v>0</v>
      </c>
      <c r="E128" s="46">
        <f t="shared" si="5"/>
        <v>0</v>
      </c>
      <c r="F128" s="46">
        <f>'lielais kopsavilkums'!E130</f>
        <v>1014288.31</v>
      </c>
      <c r="G128" s="46">
        <f>'lielais kopsavilkums'!F130</f>
        <v>1014288.31</v>
      </c>
      <c r="H128" s="52">
        <f t="shared" si="6"/>
        <v>0</v>
      </c>
      <c r="I128" s="46">
        <f>'lielais kopsavilkums'!G130</f>
        <v>1014288.31</v>
      </c>
      <c r="J128" s="46">
        <f>'lielais kopsavilkums'!H130</f>
        <v>1014288.31</v>
      </c>
      <c r="K128" s="52">
        <f t="shared" si="7"/>
        <v>0</v>
      </c>
      <c r="M128" s="5" t="s">
        <v>7676</v>
      </c>
      <c r="N128" s="46">
        <f>'lielais kopsavilkums'!I130</f>
        <v>920000</v>
      </c>
      <c r="O128" s="46">
        <f>'lielais kopsavilkums'!J130</f>
        <v>920000</v>
      </c>
      <c r="P128" s="52">
        <f t="shared" si="8"/>
        <v>0</v>
      </c>
      <c r="Q128" s="46">
        <f>'lielais kopsavilkums'!K130</f>
        <v>1934288.31</v>
      </c>
      <c r="R128" s="46">
        <f>'lielais kopsavilkums'!L130</f>
        <v>1934288.31</v>
      </c>
      <c r="S128" s="52">
        <f t="shared" si="9"/>
        <v>0</v>
      </c>
    </row>
    <row r="129" spans="1:19" x14ac:dyDescent="0.25">
      <c r="A129" s="5">
        <v>119</v>
      </c>
      <c r="B129" s="5" t="str">
        <f>'lielais kopsavilkums'!B131</f>
        <v>Zilupes novada pašvaldība  </v>
      </c>
      <c r="C129" s="46">
        <f>'lielais kopsavilkums'!C131</f>
        <v>0</v>
      </c>
      <c r="D129" s="46">
        <f>'lielais kopsavilkums'!D131</f>
        <v>0</v>
      </c>
      <c r="E129" s="46">
        <f t="shared" si="5"/>
        <v>0</v>
      </c>
      <c r="F129" s="46">
        <f>'lielais kopsavilkums'!E131</f>
        <v>2954022.7899999996</v>
      </c>
      <c r="G129" s="46">
        <f>'lielais kopsavilkums'!F131</f>
        <v>2954022.7899999996</v>
      </c>
      <c r="H129" s="52">
        <f t="shared" si="6"/>
        <v>0</v>
      </c>
      <c r="I129" s="46">
        <f>'lielais kopsavilkums'!G131</f>
        <v>2954022.7899999996</v>
      </c>
      <c r="J129" s="46">
        <f>'lielais kopsavilkums'!H131</f>
        <v>2954022.7899999996</v>
      </c>
      <c r="K129" s="52">
        <f t="shared" si="7"/>
        <v>0</v>
      </c>
      <c r="M129" s="5" t="s">
        <v>7677</v>
      </c>
      <c r="N129" s="46">
        <f>'lielais kopsavilkums'!I131</f>
        <v>860000</v>
      </c>
      <c r="O129" s="46">
        <f>'lielais kopsavilkums'!J131</f>
        <v>860000</v>
      </c>
      <c r="P129" s="52">
        <f t="shared" si="8"/>
        <v>0</v>
      </c>
      <c r="Q129" s="46">
        <f>'lielais kopsavilkums'!K131</f>
        <v>3814022.7899999996</v>
      </c>
      <c r="R129" s="46">
        <f>'lielais kopsavilkums'!L131</f>
        <v>3814022.7899999996</v>
      </c>
      <c r="S129" s="52">
        <f t="shared" si="9"/>
        <v>0</v>
      </c>
    </row>
  </sheetData>
  <sortState ref="M6:R124">
    <sortCondition ref="M127"/>
  </sortState>
  <mergeCells count="20">
    <mergeCell ref="C9:C10"/>
    <mergeCell ref="D9:D10"/>
    <mergeCell ref="F9:F10"/>
    <mergeCell ref="R9:R10"/>
    <mergeCell ref="S9:S10"/>
    <mergeCell ref="A8:K8"/>
    <mergeCell ref="M8:S8"/>
    <mergeCell ref="K9:K10"/>
    <mergeCell ref="M9:M10"/>
    <mergeCell ref="N9:N10"/>
    <mergeCell ref="O9:O10"/>
    <mergeCell ref="Q9:Q10"/>
    <mergeCell ref="P9:P10"/>
    <mergeCell ref="I9:I10"/>
    <mergeCell ref="J9:J10"/>
    <mergeCell ref="G9:G10"/>
    <mergeCell ref="E9:E10"/>
    <mergeCell ref="H9:H10"/>
    <mergeCell ref="A9:A10"/>
    <mergeCell ref="B9:B10"/>
  </mergeCells>
  <pageMargins left="0.70866141732283472" right="0.70866141732283472" top="0.74803149606299213" bottom="0.74803149606299213" header="0.31496062992125984" footer="0.31496062992125984"/>
  <pageSetup paperSize="8" scale="53" fitToHeight="0" orientation="landscape" horizontalDpi="0" verticalDpi="0" r:id="rId1"/>
  <headerFooter>
    <oddFooter>&amp;L&amp;A&amp;R&amp;P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0"/>
  <sheetViews>
    <sheetView topLeftCell="C35" zoomScaleNormal="100" workbookViewId="0">
      <selection activeCell="C143" sqref="C143"/>
    </sheetView>
  </sheetViews>
  <sheetFormatPr defaultRowHeight="15" x14ac:dyDescent="0.25"/>
  <cols>
    <col min="2" max="2" width="29" customWidth="1"/>
    <col min="3" max="3" width="26.28515625" style="86" customWidth="1"/>
    <col min="4" max="4" width="9.140625" style="11"/>
    <col min="6" max="6" width="9.140625" style="11"/>
    <col min="8" max="8" width="9.140625" style="11"/>
    <col min="10" max="10" width="9.140625" style="11"/>
    <col min="12" max="12" width="9.140625" style="11"/>
    <col min="14" max="14" width="9.140625" style="11"/>
    <col min="16" max="16" width="9.140625" style="11"/>
    <col min="18" max="18" width="9.140625" style="11"/>
    <col min="20" max="20" width="9.140625" style="11"/>
    <col min="22" max="22" width="9.140625" style="11"/>
    <col min="24" max="24" width="9.140625" style="11"/>
    <col min="26" max="26" width="9.140625" style="11"/>
  </cols>
  <sheetData>
    <row r="1" spans="1:29" s="177" customFormat="1" x14ac:dyDescent="0.25">
      <c r="C1" s="86"/>
    </row>
    <row r="2" spans="1:29" s="177" customFormat="1" x14ac:dyDescent="0.25">
      <c r="C2" s="86"/>
    </row>
    <row r="3" spans="1:29" s="11" customFormat="1" ht="18.75" x14ac:dyDescent="0.3">
      <c r="A3" s="80"/>
      <c r="C3" s="86"/>
      <c r="Q3" s="177"/>
      <c r="R3" s="177"/>
      <c r="S3" s="86"/>
      <c r="T3" s="177"/>
      <c r="U3" s="177"/>
      <c r="V3" s="177"/>
      <c r="W3" s="177"/>
      <c r="X3" s="177"/>
      <c r="Y3" s="177"/>
      <c r="Z3" s="177"/>
      <c r="AA3" s="177"/>
      <c r="AB3" s="177"/>
      <c r="AC3" s="177"/>
    </row>
    <row r="4" spans="1:29" ht="18.75" x14ac:dyDescent="0.3">
      <c r="A4" s="80"/>
      <c r="B4" s="11"/>
      <c r="Q4" s="177"/>
      <c r="R4" s="177"/>
      <c r="S4" s="86"/>
      <c r="T4" s="177"/>
      <c r="U4" s="177"/>
      <c r="V4" s="177"/>
      <c r="W4" s="177"/>
      <c r="X4" s="177"/>
      <c r="Y4" s="177"/>
      <c r="Z4" s="177"/>
      <c r="AA4" s="177"/>
      <c r="AB4" s="177"/>
      <c r="AC4" s="177"/>
    </row>
    <row r="5" spans="1:29" ht="18.75" x14ac:dyDescent="0.3">
      <c r="A5" s="11"/>
      <c r="B5" s="11"/>
      <c r="Q5" s="80"/>
      <c r="R5" s="177"/>
      <c r="S5" s="86"/>
      <c r="T5" s="177"/>
      <c r="U5" s="177"/>
      <c r="V5" s="177"/>
      <c r="W5" s="177"/>
      <c r="X5" s="177"/>
      <c r="Y5" s="177"/>
      <c r="Z5" s="177"/>
      <c r="AA5" s="177"/>
      <c r="AB5" s="177"/>
      <c r="AC5" s="177"/>
    </row>
    <row r="6" spans="1:29" ht="19.5" thickBot="1" x14ac:dyDescent="0.35">
      <c r="A6" s="11"/>
      <c r="B6" s="11"/>
      <c r="E6" s="11"/>
      <c r="G6" s="11"/>
      <c r="I6" s="11"/>
      <c r="K6" s="11"/>
      <c r="M6" s="11"/>
      <c r="O6" s="11"/>
      <c r="Q6" s="80"/>
      <c r="R6" s="177"/>
      <c r="S6" s="86"/>
      <c r="T6" s="177"/>
      <c r="U6" s="177"/>
      <c r="V6" s="177"/>
      <c r="W6" s="177"/>
      <c r="X6" s="177"/>
      <c r="Y6" s="177"/>
      <c r="Z6" s="177"/>
      <c r="AA6" s="177"/>
      <c r="AB6" s="177"/>
      <c r="AC6" s="177"/>
    </row>
    <row r="7" spans="1:29" ht="43.5" thickBot="1" x14ac:dyDescent="0.3">
      <c r="A7" s="233" t="s">
        <v>0</v>
      </c>
      <c r="B7" s="234" t="s">
        <v>7911</v>
      </c>
      <c r="C7" s="197" t="s">
        <v>7681</v>
      </c>
      <c r="E7" s="11"/>
      <c r="G7" s="11"/>
      <c r="I7" s="11"/>
      <c r="K7" s="11"/>
      <c r="M7" s="11"/>
      <c r="O7" s="11"/>
      <c r="Q7" s="177"/>
      <c r="R7" s="177"/>
      <c r="S7" s="86"/>
      <c r="T7" s="177"/>
      <c r="U7" s="177"/>
      <c r="V7" s="177"/>
      <c r="W7" s="177"/>
      <c r="X7" s="177"/>
      <c r="Y7" s="177"/>
      <c r="Z7" s="177"/>
      <c r="AA7" s="177"/>
      <c r="AB7" s="177"/>
      <c r="AC7" s="177"/>
    </row>
    <row r="8" spans="1:29" x14ac:dyDescent="0.25">
      <c r="A8" s="87">
        <v>1</v>
      </c>
      <c r="B8" s="88" t="s">
        <v>15</v>
      </c>
      <c r="C8" s="90">
        <f>kopsavilkums!C9</f>
        <v>0</v>
      </c>
      <c r="E8" s="11"/>
      <c r="G8" s="11"/>
      <c r="I8" s="11"/>
      <c r="K8" s="11"/>
      <c r="M8" s="11"/>
      <c r="O8" s="11"/>
      <c r="Q8" s="11"/>
      <c r="S8" s="11"/>
      <c r="U8" s="11"/>
      <c r="W8" s="11"/>
      <c r="Y8" s="11"/>
      <c r="AA8" s="11"/>
      <c r="AB8" s="11"/>
    </row>
    <row r="9" spans="1:29" x14ac:dyDescent="0.25">
      <c r="A9" s="74">
        <v>2</v>
      </c>
      <c r="B9" s="75" t="s">
        <v>414</v>
      </c>
      <c r="C9" s="73">
        <f>kopsavilkums!C10</f>
        <v>0</v>
      </c>
      <c r="E9" s="11"/>
      <c r="G9" s="11"/>
      <c r="I9" s="11"/>
      <c r="K9" s="11"/>
      <c r="M9" s="11"/>
      <c r="O9" s="11"/>
      <c r="Q9" s="11"/>
      <c r="S9" s="11"/>
      <c r="U9" s="11"/>
      <c r="W9" s="11"/>
      <c r="Y9" s="11"/>
      <c r="AA9" s="11"/>
      <c r="AB9" s="11"/>
    </row>
    <row r="10" spans="1:29" x14ac:dyDescent="0.25">
      <c r="A10" s="74">
        <v>3</v>
      </c>
      <c r="B10" s="75" t="s">
        <v>786</v>
      </c>
      <c r="C10" s="73">
        <f>kopsavilkums!C12</f>
        <v>0</v>
      </c>
      <c r="E10" s="11"/>
      <c r="G10" s="11"/>
      <c r="I10" s="11"/>
      <c r="K10" s="11"/>
      <c r="M10" s="11"/>
      <c r="O10" s="11"/>
      <c r="Q10" s="11"/>
      <c r="S10" s="11"/>
      <c r="U10" s="11"/>
      <c r="W10" s="11"/>
      <c r="Y10" s="11"/>
      <c r="AA10" s="11"/>
      <c r="AB10" s="11"/>
    </row>
    <row r="11" spans="1:29" x14ac:dyDescent="0.25">
      <c r="A11" s="87">
        <v>4</v>
      </c>
      <c r="B11" s="75" t="s">
        <v>891</v>
      </c>
      <c r="C11" s="73">
        <f>kopsavilkums!C13</f>
        <v>0</v>
      </c>
      <c r="E11" s="11"/>
      <c r="G11" s="11"/>
      <c r="I11" s="11"/>
      <c r="K11" s="11"/>
      <c r="M11" s="11"/>
      <c r="O11" s="11"/>
      <c r="Q11" s="11"/>
      <c r="S11" s="11"/>
      <c r="U11" s="11"/>
      <c r="W11" s="11"/>
      <c r="Y11" s="11"/>
      <c r="AA11" s="11"/>
      <c r="AB11" s="11"/>
    </row>
    <row r="12" spans="1:29" x14ac:dyDescent="0.25">
      <c r="A12" s="74">
        <v>5</v>
      </c>
      <c r="B12" s="75" t="s">
        <v>949</v>
      </c>
      <c r="C12" s="73">
        <f>kopsavilkums!C14</f>
        <v>0</v>
      </c>
      <c r="E12" s="11"/>
      <c r="G12" s="11"/>
      <c r="I12" s="11"/>
      <c r="K12" s="11"/>
      <c r="M12" s="11"/>
      <c r="O12" s="11"/>
      <c r="Q12" s="11"/>
      <c r="S12" s="11"/>
      <c r="U12" s="11"/>
      <c r="W12" s="11"/>
      <c r="Y12" s="11"/>
      <c r="AA12" s="11"/>
      <c r="AB12" s="11"/>
    </row>
    <row r="13" spans="1:29" x14ac:dyDescent="0.25">
      <c r="A13" s="74">
        <v>6</v>
      </c>
      <c r="B13" s="75" t="s">
        <v>1065</v>
      </c>
      <c r="C13" s="73">
        <f>kopsavilkums!C15</f>
        <v>0</v>
      </c>
      <c r="E13" s="11"/>
      <c r="G13" s="11"/>
      <c r="I13" s="11"/>
      <c r="K13" s="11"/>
      <c r="M13" s="11"/>
      <c r="O13" s="11"/>
      <c r="Q13" s="11"/>
      <c r="S13" s="11"/>
      <c r="U13" s="11"/>
      <c r="W13" s="11"/>
      <c r="Y13" s="11"/>
      <c r="AA13" s="11"/>
      <c r="AB13" s="11"/>
    </row>
    <row r="14" spans="1:29" x14ac:dyDescent="0.25">
      <c r="A14" s="87">
        <v>7</v>
      </c>
      <c r="B14" s="75" t="s">
        <v>1269</v>
      </c>
      <c r="C14" s="73">
        <f>kopsavilkums!C17</f>
        <v>0</v>
      </c>
      <c r="E14" s="11"/>
      <c r="G14" s="11"/>
      <c r="I14" s="11"/>
      <c r="K14" s="11"/>
      <c r="M14" s="11"/>
      <c r="O14" s="11"/>
      <c r="Q14" s="11"/>
      <c r="S14" s="11"/>
      <c r="U14" s="11"/>
      <c r="W14" s="11"/>
      <c r="Y14" s="11"/>
      <c r="AA14" s="11"/>
      <c r="AB14" s="11"/>
    </row>
    <row r="15" spans="1:29" x14ac:dyDescent="0.25">
      <c r="A15" s="74">
        <v>8</v>
      </c>
      <c r="B15" s="75" t="s">
        <v>1134</v>
      </c>
      <c r="C15" s="73">
        <f>kopsavilkums!C16</f>
        <v>249889.23</v>
      </c>
      <c r="E15" s="11"/>
      <c r="G15" s="11"/>
      <c r="I15" s="11"/>
      <c r="K15" s="11"/>
      <c r="M15" s="11"/>
      <c r="O15" s="11"/>
      <c r="Q15" s="11"/>
      <c r="S15" s="11"/>
      <c r="U15" s="11"/>
      <c r="W15" s="11"/>
      <c r="Y15" s="11"/>
      <c r="AA15" s="11"/>
      <c r="AB15" s="11"/>
    </row>
    <row r="16" spans="1:29" ht="15.75" thickBot="1" x14ac:dyDescent="0.3">
      <c r="A16" s="74">
        <v>9</v>
      </c>
      <c r="B16" s="89" t="s">
        <v>622</v>
      </c>
      <c r="C16" s="91">
        <f>kopsavilkums!C11</f>
        <v>1311777.459798025</v>
      </c>
      <c r="E16" s="11"/>
      <c r="G16" s="11"/>
      <c r="I16" s="11"/>
      <c r="K16" s="11"/>
      <c r="M16" s="11"/>
      <c r="O16" s="11"/>
      <c r="Q16" s="11"/>
      <c r="S16" s="11"/>
      <c r="U16" s="11"/>
      <c r="W16" s="11"/>
      <c r="Y16" s="11"/>
      <c r="AA16" s="11"/>
      <c r="AB16" s="11"/>
    </row>
    <row r="17" spans="1:28" x14ac:dyDescent="0.25">
      <c r="A17" s="11"/>
      <c r="B17" s="11"/>
      <c r="E17" s="11"/>
      <c r="G17" s="11"/>
      <c r="I17" s="11"/>
      <c r="K17" s="11"/>
      <c r="M17" s="11"/>
      <c r="O17" s="11"/>
      <c r="Q17" s="11"/>
      <c r="S17" s="11"/>
      <c r="U17" s="11"/>
      <c r="W17" s="11"/>
      <c r="Y17" s="11"/>
      <c r="AA17" s="11"/>
      <c r="AB17" s="11"/>
    </row>
    <row r="18" spans="1:28" s="11" customFormat="1" x14ac:dyDescent="0.25">
      <c r="C18" s="86"/>
    </row>
    <row r="19" spans="1:28" s="11" customFormat="1" x14ac:dyDescent="0.25">
      <c r="C19" s="86"/>
    </row>
    <row r="20" spans="1:28" s="11" customFormat="1" x14ac:dyDescent="0.25">
      <c r="C20" s="86"/>
    </row>
    <row r="21" spans="1:28" s="177" customFormat="1" x14ac:dyDescent="0.25">
      <c r="C21" s="86"/>
    </row>
    <row r="22" spans="1:28" s="177" customFormat="1" ht="15.75" thickBot="1" x14ac:dyDescent="0.3">
      <c r="C22" s="86"/>
    </row>
    <row r="23" spans="1:28" ht="43.5" thickBot="1" x14ac:dyDescent="0.3">
      <c r="A23" s="233" t="s">
        <v>0</v>
      </c>
      <c r="B23" s="234" t="s">
        <v>7911</v>
      </c>
      <c r="C23" s="197" t="s">
        <v>7682</v>
      </c>
      <c r="E23" s="11"/>
      <c r="G23" s="11"/>
      <c r="I23" s="11"/>
      <c r="K23" s="11"/>
      <c r="M23" s="11"/>
      <c r="O23" s="11"/>
      <c r="Q23" s="11"/>
      <c r="S23" s="11"/>
      <c r="U23" s="11"/>
      <c r="W23" s="11"/>
      <c r="Y23" s="11"/>
      <c r="AA23" s="11"/>
      <c r="AB23" s="11"/>
    </row>
    <row r="24" spans="1:28" x14ac:dyDescent="0.25">
      <c r="A24" s="87">
        <v>1</v>
      </c>
      <c r="B24" s="88" t="s">
        <v>891</v>
      </c>
      <c r="C24" s="90">
        <f>kopsavilkums!D13</f>
        <v>17618662.060000002</v>
      </c>
      <c r="E24" s="11"/>
      <c r="G24" s="11"/>
      <c r="I24" s="11"/>
      <c r="K24" s="11"/>
      <c r="M24" s="11"/>
      <c r="O24" s="11"/>
      <c r="Q24" s="11"/>
      <c r="S24" s="11"/>
      <c r="U24" s="11"/>
      <c r="W24" s="11"/>
      <c r="Y24" s="11"/>
      <c r="AA24" s="11"/>
      <c r="AB24" s="11"/>
    </row>
    <row r="25" spans="1:28" x14ac:dyDescent="0.25">
      <c r="A25" s="74">
        <v>2</v>
      </c>
      <c r="B25" s="75" t="s">
        <v>1065</v>
      </c>
      <c r="C25" s="73">
        <f>kopsavilkums!D15</f>
        <v>43849351.609999999</v>
      </c>
      <c r="E25" s="11"/>
      <c r="G25" s="11"/>
      <c r="I25" s="11"/>
      <c r="K25" s="11"/>
      <c r="M25" s="11"/>
      <c r="O25" s="11"/>
      <c r="Q25" s="11"/>
      <c r="S25" s="11"/>
      <c r="U25" s="11"/>
      <c r="W25" s="11"/>
      <c r="Y25" s="11"/>
      <c r="AA25" s="11"/>
      <c r="AB25" s="11"/>
    </row>
    <row r="26" spans="1:28" x14ac:dyDescent="0.25">
      <c r="A26" s="74">
        <v>3</v>
      </c>
      <c r="B26" s="75" t="s">
        <v>786</v>
      </c>
      <c r="C26" s="73">
        <f>kopsavilkums!D12</f>
        <v>48151517.904098392</v>
      </c>
    </row>
    <row r="27" spans="1:28" x14ac:dyDescent="0.25">
      <c r="A27" s="87">
        <v>4</v>
      </c>
      <c r="B27" s="75" t="s">
        <v>1134</v>
      </c>
      <c r="C27" s="73">
        <f>kopsavilkums!D16</f>
        <v>57773671.817000009</v>
      </c>
    </row>
    <row r="28" spans="1:28" x14ac:dyDescent="0.25">
      <c r="A28" s="74">
        <v>5</v>
      </c>
      <c r="B28" s="75" t="s">
        <v>622</v>
      </c>
      <c r="C28" s="73">
        <f>kopsavilkums!D11</f>
        <v>79749220.730000004</v>
      </c>
    </row>
    <row r="29" spans="1:28" x14ac:dyDescent="0.25">
      <c r="A29" s="74">
        <v>6</v>
      </c>
      <c r="B29" s="75" t="s">
        <v>1269</v>
      </c>
      <c r="C29" s="73">
        <f>kopsavilkums!D17</f>
        <v>109269536.19000004</v>
      </c>
    </row>
    <row r="30" spans="1:28" x14ac:dyDescent="0.25">
      <c r="A30" s="87">
        <v>7</v>
      </c>
      <c r="B30" s="75" t="s">
        <v>414</v>
      </c>
      <c r="C30" s="73">
        <f>kopsavilkums!D10</f>
        <v>136202466.36000001</v>
      </c>
    </row>
    <row r="31" spans="1:28" x14ac:dyDescent="0.25">
      <c r="A31" s="74">
        <v>8</v>
      </c>
      <c r="B31" s="75" t="s">
        <v>949</v>
      </c>
      <c r="C31" s="73">
        <f>kopsavilkums!D14</f>
        <v>139246143.44</v>
      </c>
    </row>
    <row r="32" spans="1:28" ht="15.75" thickBot="1" x14ac:dyDescent="0.3">
      <c r="A32" s="74">
        <v>9</v>
      </c>
      <c r="B32" s="89" t="s">
        <v>15</v>
      </c>
      <c r="C32" s="91">
        <f>kopsavilkums!D9</f>
        <v>182776129.56999987</v>
      </c>
    </row>
    <row r="33" spans="1:3" s="11" customFormat="1" x14ac:dyDescent="0.25">
      <c r="A33" s="175"/>
      <c r="B33" s="175"/>
      <c r="C33" s="176"/>
    </row>
    <row r="34" spans="1:3" s="11" customFormat="1" x14ac:dyDescent="0.25">
      <c r="A34" s="175"/>
      <c r="B34" s="175"/>
      <c r="C34" s="176"/>
    </row>
    <row r="35" spans="1:3" s="11" customFormat="1" x14ac:dyDescent="0.25">
      <c r="A35" s="175"/>
      <c r="B35" s="175"/>
      <c r="C35" s="176"/>
    </row>
    <row r="36" spans="1:3" s="11" customFormat="1" x14ac:dyDescent="0.25">
      <c r="A36" s="175"/>
      <c r="B36" s="175"/>
      <c r="C36" s="176"/>
    </row>
    <row r="37" spans="1:3" s="177" customFormat="1" x14ac:dyDescent="0.25">
      <c r="A37" s="175"/>
      <c r="B37" s="175"/>
      <c r="C37" s="176"/>
    </row>
    <row r="38" spans="1:3" s="177" customFormat="1" ht="15.75" thickBot="1" x14ac:dyDescent="0.3">
      <c r="A38" s="175"/>
      <c r="B38" s="175"/>
      <c r="C38" s="176"/>
    </row>
    <row r="39" spans="1:3" ht="43.5" thickBot="1" x14ac:dyDescent="0.3">
      <c r="A39" s="233" t="s">
        <v>0</v>
      </c>
      <c r="B39" s="234" t="s">
        <v>7911</v>
      </c>
      <c r="C39" s="198" t="s">
        <v>7938</v>
      </c>
    </row>
    <row r="40" spans="1:3" x14ac:dyDescent="0.25">
      <c r="A40" s="87">
        <v>1</v>
      </c>
      <c r="B40" s="88" t="s">
        <v>891</v>
      </c>
      <c r="C40" s="90">
        <f>kopsavilkums!E13</f>
        <v>17618662.060000002</v>
      </c>
    </row>
    <row r="41" spans="1:3" x14ac:dyDescent="0.25">
      <c r="A41" s="74">
        <v>2</v>
      </c>
      <c r="B41" s="75" t="s">
        <v>1065</v>
      </c>
      <c r="C41" s="73">
        <f>kopsavilkums!E15</f>
        <v>43849351.609999999</v>
      </c>
    </row>
    <row r="42" spans="1:3" x14ac:dyDescent="0.25">
      <c r="A42" s="74">
        <v>3</v>
      </c>
      <c r="B42" s="75" t="s">
        <v>786</v>
      </c>
      <c r="C42" s="73">
        <f>kopsavilkums!E12</f>
        <v>48151517.904098392</v>
      </c>
    </row>
    <row r="43" spans="1:3" x14ac:dyDescent="0.25">
      <c r="A43" s="87">
        <v>4</v>
      </c>
      <c r="B43" s="75" t="s">
        <v>1134</v>
      </c>
      <c r="C43" s="73">
        <f>kopsavilkums!E16</f>
        <v>58023561.047000006</v>
      </c>
    </row>
    <row r="44" spans="1:3" x14ac:dyDescent="0.25">
      <c r="A44" s="74">
        <v>5</v>
      </c>
      <c r="B44" s="75" t="s">
        <v>622</v>
      </c>
      <c r="C44" s="73">
        <f>kopsavilkums!E11</f>
        <v>81060998.189798027</v>
      </c>
    </row>
    <row r="45" spans="1:3" x14ac:dyDescent="0.25">
      <c r="A45" s="74">
        <v>6</v>
      </c>
      <c r="B45" s="75" t="s">
        <v>1269</v>
      </c>
      <c r="C45" s="73">
        <f>kopsavilkums!E17</f>
        <v>109269536.19000004</v>
      </c>
    </row>
    <row r="46" spans="1:3" x14ac:dyDescent="0.25">
      <c r="A46" s="87">
        <v>7</v>
      </c>
      <c r="B46" s="75" t="s">
        <v>414</v>
      </c>
      <c r="C46" s="73">
        <f>kopsavilkums!E10</f>
        <v>136202466.36000001</v>
      </c>
    </row>
    <row r="47" spans="1:3" x14ac:dyDescent="0.25">
      <c r="A47" s="74">
        <v>8</v>
      </c>
      <c r="B47" s="75" t="s">
        <v>949</v>
      </c>
      <c r="C47" s="73">
        <f>kopsavilkums!E14</f>
        <v>139246143.44</v>
      </c>
    </row>
    <row r="48" spans="1:3" ht="15.75" thickBot="1" x14ac:dyDescent="0.3">
      <c r="A48" s="74">
        <v>9</v>
      </c>
      <c r="B48" s="89" t="s">
        <v>15</v>
      </c>
      <c r="C48" s="91">
        <f>kopsavilkums!E9</f>
        <v>182776129.56999987</v>
      </c>
    </row>
    <row r="49" spans="1:3" s="11" customFormat="1" x14ac:dyDescent="0.25">
      <c r="A49" s="175"/>
      <c r="B49" s="175"/>
      <c r="C49" s="176"/>
    </row>
    <row r="50" spans="1:3" s="177" customFormat="1" x14ac:dyDescent="0.25">
      <c r="A50" s="175"/>
      <c r="B50" s="175"/>
      <c r="C50" s="176"/>
    </row>
    <row r="51" spans="1:3" s="177" customFormat="1" x14ac:dyDescent="0.25">
      <c r="A51" s="175"/>
      <c r="B51" s="175"/>
      <c r="C51" s="176"/>
    </row>
    <row r="52" spans="1:3" s="11" customFormat="1" x14ac:dyDescent="0.25">
      <c r="A52" s="175"/>
      <c r="B52" s="175"/>
      <c r="C52" s="176"/>
    </row>
    <row r="53" spans="1:3" s="11" customFormat="1" x14ac:dyDescent="0.25">
      <c r="A53" s="175"/>
      <c r="B53" s="175"/>
      <c r="C53" s="176"/>
    </row>
    <row r="54" spans="1:3" ht="15.75" thickBot="1" x14ac:dyDescent="0.3">
      <c r="A54" s="11"/>
      <c r="B54" s="11"/>
    </row>
    <row r="55" spans="1:3" ht="15.75" thickBot="1" x14ac:dyDescent="0.3">
      <c r="A55" s="233" t="s">
        <v>0</v>
      </c>
      <c r="B55" s="234" t="s">
        <v>7911</v>
      </c>
      <c r="C55" s="198" t="str">
        <f>kopsavilkums!F8</f>
        <v>Valsts budžets 1995-2013</v>
      </c>
    </row>
    <row r="56" spans="1:3" x14ac:dyDescent="0.25">
      <c r="A56" s="87">
        <v>1</v>
      </c>
      <c r="B56" s="88" t="s">
        <v>1065</v>
      </c>
      <c r="C56" s="90">
        <f>kopsavilkums!F15</f>
        <v>2257922</v>
      </c>
    </row>
    <row r="57" spans="1:3" x14ac:dyDescent="0.25">
      <c r="A57" s="74">
        <v>2</v>
      </c>
      <c r="B57" s="75" t="s">
        <v>891</v>
      </c>
      <c r="C57" s="73">
        <f>kopsavilkums!F13</f>
        <v>3428937.27</v>
      </c>
    </row>
    <row r="58" spans="1:3" x14ac:dyDescent="0.25">
      <c r="A58" s="74">
        <v>3</v>
      </c>
      <c r="B58" s="75" t="s">
        <v>786</v>
      </c>
      <c r="C58" s="73">
        <f>kopsavilkums!F12</f>
        <v>4459041</v>
      </c>
    </row>
    <row r="59" spans="1:3" x14ac:dyDescent="0.25">
      <c r="A59" s="87">
        <v>4</v>
      </c>
      <c r="B59" s="75" t="s">
        <v>1134</v>
      </c>
      <c r="C59" s="73">
        <f>kopsavilkums!F16</f>
        <v>6758675.4000000004</v>
      </c>
    </row>
    <row r="60" spans="1:3" x14ac:dyDescent="0.25">
      <c r="A60" s="74">
        <v>5</v>
      </c>
      <c r="B60" s="75" t="s">
        <v>1269</v>
      </c>
      <c r="C60" s="73">
        <f>kopsavilkums!F17</f>
        <v>8019955</v>
      </c>
    </row>
    <row r="61" spans="1:3" x14ac:dyDescent="0.25">
      <c r="A61" s="74">
        <v>6</v>
      </c>
      <c r="B61" s="75" t="s">
        <v>15</v>
      </c>
      <c r="C61" s="73">
        <f>kopsavilkums!F9</f>
        <v>9098628.5999999996</v>
      </c>
    </row>
    <row r="62" spans="1:3" x14ac:dyDescent="0.25">
      <c r="A62" s="87">
        <v>7</v>
      </c>
      <c r="B62" s="75" t="s">
        <v>622</v>
      </c>
      <c r="C62" s="73">
        <f>kopsavilkums!F11</f>
        <v>10975890.9</v>
      </c>
    </row>
    <row r="63" spans="1:3" x14ac:dyDescent="0.25">
      <c r="A63" s="74">
        <v>8</v>
      </c>
      <c r="B63" s="75" t="s">
        <v>949</v>
      </c>
      <c r="C63" s="73">
        <f>kopsavilkums!F14</f>
        <v>11740244</v>
      </c>
    </row>
    <row r="64" spans="1:3" ht="15.75" thickBot="1" x14ac:dyDescent="0.3">
      <c r="A64" s="74">
        <v>9</v>
      </c>
      <c r="B64" s="89" t="s">
        <v>414</v>
      </c>
      <c r="C64" s="91">
        <f>kopsavilkums!F10</f>
        <v>11745979.469999997</v>
      </c>
    </row>
    <row r="65" spans="1:3" s="11" customFormat="1" x14ac:dyDescent="0.25">
      <c r="A65" s="175"/>
      <c r="B65" s="175"/>
      <c r="C65" s="176"/>
    </row>
    <row r="66" spans="1:3" s="11" customFormat="1" x14ac:dyDescent="0.25">
      <c r="A66" s="175"/>
      <c r="B66" s="175"/>
      <c r="C66" s="176"/>
    </row>
    <row r="67" spans="1:3" s="11" customFormat="1" x14ac:dyDescent="0.25">
      <c r="A67" s="175"/>
      <c r="B67" s="175"/>
      <c r="C67" s="176"/>
    </row>
    <row r="68" spans="1:3" s="11" customFormat="1" x14ac:dyDescent="0.25">
      <c r="A68" s="175"/>
      <c r="B68" s="175"/>
      <c r="C68" s="176"/>
    </row>
    <row r="70" spans="1:3" ht="15.75" thickBot="1" x14ac:dyDescent="0.3"/>
    <row r="71" spans="1:3" ht="15.75" thickBot="1" x14ac:dyDescent="0.3">
      <c r="A71" s="233" t="s">
        <v>0</v>
      </c>
      <c r="B71" s="234" t="s">
        <v>7911</v>
      </c>
      <c r="C71" s="198" t="str">
        <f>kopsavilkums!G8</f>
        <v>KOPĀ</v>
      </c>
    </row>
    <row r="72" spans="1:3" x14ac:dyDescent="0.25">
      <c r="A72" s="87">
        <v>1</v>
      </c>
      <c r="B72" s="88" t="s">
        <v>891</v>
      </c>
      <c r="C72" s="90">
        <f>kopsavilkums!G13</f>
        <v>21047599.330000002</v>
      </c>
    </row>
    <row r="73" spans="1:3" x14ac:dyDescent="0.25">
      <c r="A73" s="74">
        <v>2</v>
      </c>
      <c r="B73" s="75" t="s">
        <v>1065</v>
      </c>
      <c r="C73" s="73">
        <f>kopsavilkums!G15</f>
        <v>46107273.609999999</v>
      </c>
    </row>
    <row r="74" spans="1:3" x14ac:dyDescent="0.25">
      <c r="A74" s="74">
        <v>3</v>
      </c>
      <c r="B74" s="75" t="s">
        <v>786</v>
      </c>
      <c r="C74" s="73">
        <f>kopsavilkums!G12</f>
        <v>52610558.904098392</v>
      </c>
    </row>
    <row r="75" spans="1:3" x14ac:dyDescent="0.25">
      <c r="A75" s="87">
        <v>4</v>
      </c>
      <c r="B75" s="75" t="s">
        <v>1134</v>
      </c>
      <c r="C75" s="73">
        <f>kopsavilkums!G16</f>
        <v>64782236.447000004</v>
      </c>
    </row>
    <row r="76" spans="1:3" x14ac:dyDescent="0.25">
      <c r="A76" s="74">
        <v>5</v>
      </c>
      <c r="B76" s="75" t="s">
        <v>622</v>
      </c>
      <c r="C76" s="73">
        <f>kopsavilkums!G11</f>
        <v>92036889.089798033</v>
      </c>
    </row>
    <row r="77" spans="1:3" x14ac:dyDescent="0.25">
      <c r="A77" s="74">
        <v>6</v>
      </c>
      <c r="B77" s="75" t="s">
        <v>1269</v>
      </c>
      <c r="C77" s="73">
        <f>kopsavilkums!G17</f>
        <v>117289491.19000004</v>
      </c>
    </row>
    <row r="78" spans="1:3" x14ac:dyDescent="0.25">
      <c r="A78" s="87">
        <v>7</v>
      </c>
      <c r="B78" s="75" t="s">
        <v>414</v>
      </c>
      <c r="C78" s="73">
        <f>kopsavilkums!G10</f>
        <v>147948445.83000001</v>
      </c>
    </row>
    <row r="79" spans="1:3" x14ac:dyDescent="0.25">
      <c r="A79" s="74">
        <v>8</v>
      </c>
      <c r="B79" s="75" t="s">
        <v>949</v>
      </c>
      <c r="C79" s="73">
        <f>kopsavilkums!G14</f>
        <v>150986387.44</v>
      </c>
    </row>
    <row r="80" spans="1:3" s="11" customFormat="1" ht="15.75" thickBot="1" x14ac:dyDescent="0.3">
      <c r="A80" s="74">
        <v>9</v>
      </c>
      <c r="B80" s="89" t="s">
        <v>15</v>
      </c>
      <c r="C80" s="91">
        <f>kopsavilkums!G9</f>
        <v>191874758.16999987</v>
      </c>
    </row>
    <row r="81" spans="1:3" s="11" customFormat="1" x14ac:dyDescent="0.25">
      <c r="A81" s="175"/>
      <c r="B81" s="175"/>
      <c r="C81" s="176"/>
    </row>
    <row r="82" spans="1:3" s="177" customFormat="1" x14ac:dyDescent="0.25">
      <c r="A82" s="175"/>
      <c r="B82" s="175"/>
      <c r="C82" s="176"/>
    </row>
    <row r="83" spans="1:3" s="177" customFormat="1" x14ac:dyDescent="0.25">
      <c r="A83" s="175"/>
      <c r="B83" s="175"/>
      <c r="C83" s="176"/>
    </row>
    <row r="84" spans="1:3" s="177" customFormat="1" x14ac:dyDescent="0.25">
      <c r="A84" s="175"/>
      <c r="B84" s="175"/>
      <c r="C84" s="176"/>
    </row>
    <row r="85" spans="1:3" s="177" customFormat="1" x14ac:dyDescent="0.25">
      <c r="A85" s="175"/>
      <c r="B85" s="175"/>
      <c r="C85" s="176"/>
    </row>
    <row r="86" spans="1:3" s="177" customFormat="1" x14ac:dyDescent="0.25">
      <c r="A86" s="175"/>
      <c r="B86" s="175"/>
      <c r="C86" s="176"/>
    </row>
    <row r="87" spans="1:3" s="11" customFormat="1" x14ac:dyDescent="0.25">
      <c r="A87" s="175"/>
      <c r="B87" s="175"/>
      <c r="C87" s="176"/>
    </row>
    <row r="88" spans="1:3" x14ac:dyDescent="0.25">
      <c r="A88" s="11"/>
      <c r="B88" s="11"/>
    </row>
    <row r="89" spans="1:3" s="177" customFormat="1" x14ac:dyDescent="0.25">
      <c r="C89" s="86"/>
    </row>
    <row r="96" spans="1:3" ht="15.75" thickBot="1" x14ac:dyDescent="0.3"/>
    <row r="97" spans="1:3" ht="15.75" thickBot="1" x14ac:dyDescent="0.3">
      <c r="A97" s="233" t="s">
        <v>0</v>
      </c>
      <c r="B97" s="234" t="s">
        <v>7911</v>
      </c>
      <c r="C97" s="198" t="str">
        <f>kopsavilkums!H8</f>
        <v>Iedzīvotāju skaits 2013</v>
      </c>
    </row>
    <row r="98" spans="1:3" x14ac:dyDescent="0.25">
      <c r="A98" s="87">
        <v>1</v>
      </c>
      <c r="B98" s="88" t="s">
        <v>786</v>
      </c>
      <c r="C98" s="92">
        <f>kopsavilkums!H12</f>
        <v>25539</v>
      </c>
    </row>
    <row r="99" spans="1:3" x14ac:dyDescent="0.25">
      <c r="A99" s="74">
        <v>2</v>
      </c>
      <c r="B99" s="75" t="s">
        <v>1134</v>
      </c>
      <c r="C99" s="93">
        <f>kopsavilkums!H16</f>
        <v>26284</v>
      </c>
    </row>
    <row r="100" spans="1:3" s="11" customFormat="1" x14ac:dyDescent="0.25">
      <c r="A100" s="74">
        <v>3</v>
      </c>
      <c r="B100" s="75" t="s">
        <v>1065</v>
      </c>
      <c r="C100" s="93">
        <f>kopsavilkums!H15</f>
        <v>33438</v>
      </c>
    </row>
    <row r="101" spans="1:3" s="11" customFormat="1" x14ac:dyDescent="0.25">
      <c r="A101" s="87">
        <v>4</v>
      </c>
      <c r="B101" s="75" t="s">
        <v>1269</v>
      </c>
      <c r="C101" s="93">
        <f>kopsavilkums!H17</f>
        <v>41431</v>
      </c>
    </row>
    <row r="102" spans="1:3" s="177" customFormat="1" x14ac:dyDescent="0.25">
      <c r="A102" s="74">
        <v>5</v>
      </c>
      <c r="B102" s="75" t="s">
        <v>891</v>
      </c>
      <c r="C102" s="93">
        <f>kopsavilkums!H13</f>
        <v>57479</v>
      </c>
    </row>
    <row r="103" spans="1:3" s="177" customFormat="1" x14ac:dyDescent="0.25">
      <c r="A103" s="74">
        <v>6</v>
      </c>
      <c r="B103" s="75" t="s">
        <v>622</v>
      </c>
      <c r="C103" s="93">
        <f>kopsavilkums!H11</f>
        <v>63046</v>
      </c>
    </row>
    <row r="104" spans="1:3" s="11" customFormat="1" x14ac:dyDescent="0.25">
      <c r="A104" s="87">
        <v>7</v>
      </c>
      <c r="B104" s="75" t="s">
        <v>949</v>
      </c>
      <c r="C104" s="93">
        <f>kopsavilkums!H14</f>
        <v>81454</v>
      </c>
    </row>
    <row r="105" spans="1:3" s="11" customFormat="1" x14ac:dyDescent="0.25">
      <c r="A105" s="74">
        <v>8</v>
      </c>
      <c r="B105" s="75" t="s">
        <v>414</v>
      </c>
      <c r="C105" s="93">
        <f>kopsavilkums!H10</f>
        <v>100006</v>
      </c>
    </row>
    <row r="106" spans="1:3" ht="15.75" thickBot="1" x14ac:dyDescent="0.3">
      <c r="A106" s="74">
        <v>9</v>
      </c>
      <c r="B106" s="89" t="s">
        <v>15</v>
      </c>
      <c r="C106" s="94">
        <f>kopsavilkums!H9</f>
        <v>696618</v>
      </c>
    </row>
    <row r="107" spans="1:3" x14ac:dyDescent="0.25">
      <c r="A107" s="175"/>
      <c r="B107" s="175"/>
      <c r="C107" s="176"/>
    </row>
    <row r="108" spans="1:3" x14ac:dyDescent="0.25">
      <c r="A108" s="175"/>
      <c r="B108" s="175"/>
      <c r="C108" s="176"/>
    </row>
    <row r="109" spans="1:3" x14ac:dyDescent="0.25">
      <c r="A109" s="175"/>
      <c r="B109" s="175"/>
      <c r="C109" s="176"/>
    </row>
    <row r="110" spans="1:3" x14ac:dyDescent="0.25">
      <c r="A110" s="11"/>
      <c r="B110" s="11"/>
    </row>
    <row r="113" spans="1:3" ht="15.75" thickBot="1" x14ac:dyDescent="0.3"/>
    <row r="114" spans="1:3" ht="43.5" thickBot="1" x14ac:dyDescent="0.3">
      <c r="A114" s="233" t="s">
        <v>0</v>
      </c>
      <c r="B114" s="234" t="s">
        <v>7911</v>
      </c>
      <c r="C114" s="198" t="str">
        <f>kopsavilkums!I8</f>
        <v>Neatmaksājamā palīdzība t.sk. ES fondi uz vienu iedzīvotāju</v>
      </c>
    </row>
    <row r="115" spans="1:3" x14ac:dyDescent="0.25">
      <c r="A115" s="87">
        <v>1</v>
      </c>
      <c r="B115" s="88" t="s">
        <v>15</v>
      </c>
      <c r="C115" s="90">
        <f>kopsavilkums!I9</f>
        <v>262.37640940946096</v>
      </c>
    </row>
    <row r="116" spans="1:3" x14ac:dyDescent="0.25">
      <c r="A116" s="74">
        <v>2</v>
      </c>
      <c r="B116" s="75" t="s">
        <v>891</v>
      </c>
      <c r="C116" s="73">
        <f>kopsavilkums!I13</f>
        <v>306.52346178604364</v>
      </c>
    </row>
    <row r="117" spans="1:3" s="11" customFormat="1" x14ac:dyDescent="0.25">
      <c r="A117" s="74">
        <v>3</v>
      </c>
      <c r="B117" s="75" t="s">
        <v>622</v>
      </c>
      <c r="C117" s="73">
        <f>kopsavilkums!I11</f>
        <v>1285.7437139516865</v>
      </c>
    </row>
    <row r="118" spans="1:3" s="11" customFormat="1" x14ac:dyDescent="0.25">
      <c r="A118" s="87">
        <v>4</v>
      </c>
      <c r="B118" s="75" t="s">
        <v>1065</v>
      </c>
      <c r="C118" s="73">
        <f>kopsavilkums!I15</f>
        <v>1311.3628688916801</v>
      </c>
    </row>
    <row r="119" spans="1:3" s="11" customFormat="1" x14ac:dyDescent="0.25">
      <c r="A119" s="74">
        <v>5</v>
      </c>
      <c r="B119" s="75" t="s">
        <v>414</v>
      </c>
      <c r="C119" s="73">
        <f>kopsavilkums!I10</f>
        <v>1361.9429470231787</v>
      </c>
    </row>
    <row r="120" spans="1:3" s="11" customFormat="1" x14ac:dyDescent="0.25">
      <c r="A120" s="74">
        <v>6</v>
      </c>
      <c r="B120" s="75" t="s">
        <v>949</v>
      </c>
      <c r="C120" s="73">
        <f>kopsavilkums!I14</f>
        <v>1709.5065121418224</v>
      </c>
    </row>
    <row r="121" spans="1:3" x14ac:dyDescent="0.25">
      <c r="A121" s="87">
        <v>7</v>
      </c>
      <c r="B121" s="75" t="s">
        <v>786</v>
      </c>
      <c r="C121" s="73">
        <f>kopsavilkums!I12</f>
        <v>1885.4112496220835</v>
      </c>
    </row>
    <row r="122" spans="1:3" x14ac:dyDescent="0.25">
      <c r="A122" s="74">
        <v>8</v>
      </c>
      <c r="B122" s="75" t="s">
        <v>1134</v>
      </c>
      <c r="C122" s="73">
        <f>kopsavilkums!I16</f>
        <v>2207.5620547481358</v>
      </c>
    </row>
    <row r="123" spans="1:3" ht="15.75" thickBot="1" x14ac:dyDescent="0.3">
      <c r="A123" s="74">
        <v>9</v>
      </c>
      <c r="B123" s="89" t="s">
        <v>1269</v>
      </c>
      <c r="C123" s="91">
        <f>kopsavilkums!I17</f>
        <v>2637.3859233424259</v>
      </c>
    </row>
    <row r="124" spans="1:3" x14ac:dyDescent="0.25">
      <c r="A124" s="175"/>
      <c r="B124" s="175"/>
      <c r="C124" s="176"/>
    </row>
    <row r="125" spans="1:3" x14ac:dyDescent="0.25">
      <c r="A125" s="11"/>
      <c r="B125" s="11"/>
    </row>
    <row r="128" spans="1:3" ht="15.75" thickBot="1" x14ac:dyDescent="0.3"/>
    <row r="129" spans="1:3" ht="29.25" thickBot="1" x14ac:dyDescent="0.3">
      <c r="A129" s="233" t="s">
        <v>0</v>
      </c>
      <c r="B129" s="234" t="s">
        <v>7911</v>
      </c>
      <c r="C129" s="198" t="str">
        <f>kopsavilkums!J8</f>
        <v>Valsts budžets uz vienu iedzīvotāju</v>
      </c>
    </row>
    <row r="130" spans="1:3" x14ac:dyDescent="0.25">
      <c r="A130" s="87">
        <v>1</v>
      </c>
      <c r="B130" s="88" t="s">
        <v>15</v>
      </c>
      <c r="C130" s="90">
        <f>kopsavilkums!J9</f>
        <v>13.061144845525094</v>
      </c>
    </row>
    <row r="131" spans="1:3" x14ac:dyDescent="0.25">
      <c r="A131" s="74">
        <v>2</v>
      </c>
      <c r="B131" s="75" t="s">
        <v>891</v>
      </c>
      <c r="C131" s="73">
        <f>kopsavilkums!J13</f>
        <v>59.655478870544023</v>
      </c>
    </row>
    <row r="132" spans="1:3" s="11" customFormat="1" x14ac:dyDescent="0.25">
      <c r="A132" s="74">
        <v>3</v>
      </c>
      <c r="B132" s="75" t="s">
        <v>1065</v>
      </c>
      <c r="C132" s="73">
        <f>kopsavilkums!J15</f>
        <v>67.525629523296843</v>
      </c>
    </row>
    <row r="133" spans="1:3" s="11" customFormat="1" x14ac:dyDescent="0.25">
      <c r="A133" s="87">
        <v>4</v>
      </c>
      <c r="B133" s="75" t="s">
        <v>414</v>
      </c>
      <c r="C133" s="73">
        <f>kopsavilkums!J10</f>
        <v>117.45274753514786</v>
      </c>
    </row>
    <row r="134" spans="1:3" s="11" customFormat="1" x14ac:dyDescent="0.25">
      <c r="A134" s="74">
        <v>5</v>
      </c>
      <c r="B134" s="75" t="s">
        <v>949</v>
      </c>
      <c r="C134" s="73">
        <f>kopsavilkums!J14</f>
        <v>144.13342500061384</v>
      </c>
    </row>
    <row r="135" spans="1:3" s="11" customFormat="1" x14ac:dyDescent="0.25">
      <c r="A135" s="74">
        <v>6</v>
      </c>
      <c r="B135" s="75" t="s">
        <v>622</v>
      </c>
      <c r="C135" s="73">
        <f>kopsavilkums!J11</f>
        <v>174.09337467880596</v>
      </c>
    </row>
    <row r="136" spans="1:3" x14ac:dyDescent="0.25">
      <c r="A136" s="87">
        <v>7</v>
      </c>
      <c r="B136" s="75" t="s">
        <v>786</v>
      </c>
      <c r="C136" s="73">
        <f>kopsavilkums!J12</f>
        <v>174.59732174321627</v>
      </c>
    </row>
    <row r="137" spans="1:3" x14ac:dyDescent="0.25">
      <c r="A137" s="74">
        <v>8</v>
      </c>
      <c r="B137" s="75" t="s">
        <v>1269</v>
      </c>
      <c r="C137" s="73">
        <f>kopsavilkums!J17</f>
        <v>193.57377326156742</v>
      </c>
    </row>
    <row r="138" spans="1:3" ht="15.75" thickBot="1" x14ac:dyDescent="0.3">
      <c r="A138" s="74">
        <v>9</v>
      </c>
      <c r="B138" s="89" t="s">
        <v>1134</v>
      </c>
      <c r="C138" s="91">
        <f>kopsavilkums!J16</f>
        <v>257.14029067113074</v>
      </c>
    </row>
    <row r="139" spans="1:3" x14ac:dyDescent="0.25">
      <c r="A139" s="175"/>
      <c r="B139" s="175"/>
      <c r="C139" s="176"/>
    </row>
    <row r="142" spans="1:3" ht="15.75" thickBot="1" x14ac:dyDescent="0.3"/>
    <row r="143" spans="1:3" ht="57.75" thickBot="1" x14ac:dyDescent="0.3">
      <c r="A143" s="233" t="s">
        <v>0</v>
      </c>
      <c r="B143" s="234" t="s">
        <v>7911</v>
      </c>
      <c r="C143" s="198" t="str">
        <f>kopsavilkums!K8</f>
        <v>Neatmaksājamā palīdzība t.sk ES fondi + Valsts budžets uz vienu iedzīvotāju</v>
      </c>
    </row>
    <row r="144" spans="1:3" x14ac:dyDescent="0.25">
      <c r="A144" s="87">
        <v>1</v>
      </c>
      <c r="B144" s="88" t="s">
        <v>15</v>
      </c>
      <c r="C144" s="90">
        <f>kopsavilkums!K9</f>
        <v>275.43755425498603</v>
      </c>
    </row>
    <row r="145" spans="1:3" x14ac:dyDescent="0.25">
      <c r="A145" s="74">
        <v>2</v>
      </c>
      <c r="B145" s="75" t="s">
        <v>891</v>
      </c>
      <c r="C145" s="73">
        <f>kopsavilkums!K13</f>
        <v>366.17894065658766</v>
      </c>
    </row>
    <row r="146" spans="1:3" x14ac:dyDescent="0.25">
      <c r="A146" s="74">
        <v>3</v>
      </c>
      <c r="B146" s="75" t="s">
        <v>1065</v>
      </c>
      <c r="C146" s="73">
        <f>kopsavilkums!K15</f>
        <v>1378.888498414977</v>
      </c>
    </row>
    <row r="147" spans="1:3" s="11" customFormat="1" x14ac:dyDescent="0.25">
      <c r="A147" s="87">
        <v>4</v>
      </c>
      <c r="B147" s="75" t="s">
        <v>622</v>
      </c>
      <c r="C147" s="73">
        <f>kopsavilkums!K11</f>
        <v>1459.8370886304926</v>
      </c>
    </row>
    <row r="148" spans="1:3" s="11" customFormat="1" x14ac:dyDescent="0.25">
      <c r="A148" s="74">
        <v>5</v>
      </c>
      <c r="B148" s="75" t="s">
        <v>414</v>
      </c>
      <c r="C148" s="73">
        <f>kopsavilkums!K10</f>
        <v>1479.3956945583266</v>
      </c>
    </row>
    <row r="149" spans="1:3" s="11" customFormat="1" x14ac:dyDescent="0.25">
      <c r="A149" s="74">
        <v>6</v>
      </c>
      <c r="B149" s="75" t="s">
        <v>949</v>
      </c>
      <c r="C149" s="73">
        <f>kopsavilkums!K14</f>
        <v>1853.6399371424361</v>
      </c>
    </row>
    <row r="150" spans="1:3" s="11" customFormat="1" x14ac:dyDescent="0.25">
      <c r="A150" s="87">
        <v>7</v>
      </c>
      <c r="B150" s="75" t="s">
        <v>786</v>
      </c>
      <c r="C150" s="73">
        <f>kopsavilkums!K12</f>
        <v>2060.0085713652998</v>
      </c>
    </row>
    <row r="151" spans="1:3" x14ac:dyDescent="0.25">
      <c r="A151" s="74">
        <v>8</v>
      </c>
      <c r="B151" s="75" t="s">
        <v>1134</v>
      </c>
      <c r="C151" s="73">
        <f>kopsavilkums!K16</f>
        <v>2464.7023454192667</v>
      </c>
    </row>
    <row r="152" spans="1:3" ht="15.75" thickBot="1" x14ac:dyDescent="0.3">
      <c r="A152" s="74">
        <v>9</v>
      </c>
      <c r="B152" s="89" t="s">
        <v>1269</v>
      </c>
      <c r="C152" s="91">
        <f>kopsavilkums!K17</f>
        <v>2830.9596966039931</v>
      </c>
    </row>
    <row r="153" spans="1:3" x14ac:dyDescent="0.25">
      <c r="A153" s="175"/>
      <c r="B153" s="175"/>
      <c r="C153" s="176"/>
    </row>
    <row r="154" spans="1:3" x14ac:dyDescent="0.25">
      <c r="A154" s="175"/>
      <c r="B154" s="175"/>
      <c r="C154" s="176"/>
    </row>
    <row r="155" spans="1:3" x14ac:dyDescent="0.25">
      <c r="A155" s="11"/>
      <c r="B155" s="11"/>
    </row>
    <row r="158" spans="1:3" ht="15.75" thickBot="1" x14ac:dyDescent="0.3"/>
    <row r="159" spans="1:3" ht="15.75" thickBot="1" x14ac:dyDescent="0.3">
      <c r="A159" s="233" t="s">
        <v>0</v>
      </c>
      <c r="B159" s="234" t="s">
        <v>7911</v>
      </c>
      <c r="C159" s="198" t="str">
        <f>kopsavilkums!L8</f>
        <v>Platība, km2</v>
      </c>
    </row>
    <row r="160" spans="1:3" x14ac:dyDescent="0.25">
      <c r="A160" s="87">
        <v>1</v>
      </c>
      <c r="B160" s="88" t="s">
        <v>1065</v>
      </c>
      <c r="C160" s="92">
        <f>kopsavilkums!L15</f>
        <v>18</v>
      </c>
    </row>
    <row r="161" spans="1:3" x14ac:dyDescent="0.25">
      <c r="A161" s="74">
        <v>2</v>
      </c>
      <c r="B161" s="75" t="s">
        <v>1134</v>
      </c>
      <c r="C161" s="93">
        <f>kopsavilkums!L16</f>
        <v>18</v>
      </c>
    </row>
    <row r="162" spans="1:3" s="11" customFormat="1" x14ac:dyDescent="0.25">
      <c r="A162" s="74">
        <v>3</v>
      </c>
      <c r="B162" s="75" t="s">
        <v>786</v>
      </c>
      <c r="C162" s="93">
        <f>kopsavilkums!L12</f>
        <v>25</v>
      </c>
    </row>
    <row r="163" spans="1:3" s="11" customFormat="1" x14ac:dyDescent="0.25">
      <c r="A163" s="87">
        <v>4</v>
      </c>
      <c r="B163" s="75" t="s">
        <v>1269</v>
      </c>
      <c r="C163" s="93">
        <f>kopsavilkums!L17</f>
        <v>58</v>
      </c>
    </row>
    <row r="164" spans="1:3" s="11" customFormat="1" x14ac:dyDescent="0.25">
      <c r="A164" s="74">
        <v>5</v>
      </c>
      <c r="B164" s="75" t="s">
        <v>622</v>
      </c>
      <c r="C164" s="93">
        <f>kopsavilkums!L11</f>
        <v>60</v>
      </c>
    </row>
    <row r="165" spans="1:3" s="11" customFormat="1" x14ac:dyDescent="0.25">
      <c r="A165" s="74">
        <v>6</v>
      </c>
      <c r="B165" s="75" t="s">
        <v>949</v>
      </c>
      <c r="C165" s="93">
        <f>kopsavilkums!L14</f>
        <v>68</v>
      </c>
    </row>
    <row r="166" spans="1:3" x14ac:dyDescent="0.25">
      <c r="A166" s="87">
        <v>7</v>
      </c>
      <c r="B166" s="75" t="s">
        <v>414</v>
      </c>
      <c r="C166" s="93">
        <f>kopsavilkums!L10</f>
        <v>72</v>
      </c>
    </row>
    <row r="167" spans="1:3" x14ac:dyDescent="0.25">
      <c r="A167" s="74">
        <v>8</v>
      </c>
      <c r="B167" s="75" t="s">
        <v>891</v>
      </c>
      <c r="C167" s="93">
        <f>kopsavilkums!L13</f>
        <v>101</v>
      </c>
    </row>
    <row r="168" spans="1:3" ht="15.75" thickBot="1" x14ac:dyDescent="0.3">
      <c r="A168" s="74">
        <v>9</v>
      </c>
      <c r="B168" s="89" t="s">
        <v>15</v>
      </c>
      <c r="C168" s="94">
        <f>kopsavilkums!L9</f>
        <v>304</v>
      </c>
    </row>
    <row r="169" spans="1:3" x14ac:dyDescent="0.25">
      <c r="A169" s="175"/>
      <c r="B169" s="175"/>
      <c r="C169" s="176"/>
    </row>
    <row r="170" spans="1:3" x14ac:dyDescent="0.25">
      <c r="A170" s="11"/>
      <c r="B170" s="11"/>
    </row>
    <row r="177" spans="1:3" s="11" customFormat="1" x14ac:dyDescent="0.25"/>
    <row r="178" spans="1:3" s="11" customFormat="1" x14ac:dyDescent="0.25"/>
    <row r="179" spans="1:3" s="11" customFormat="1" x14ac:dyDescent="0.25"/>
    <row r="180" spans="1:3" s="11" customFormat="1" x14ac:dyDescent="0.25"/>
    <row r="181" spans="1:3" x14ac:dyDescent="0.25">
      <c r="A181" s="175"/>
      <c r="B181" s="175"/>
      <c r="C181" s="176"/>
    </row>
    <row r="182" spans="1:3" x14ac:dyDescent="0.25">
      <c r="A182" s="175"/>
      <c r="B182" s="175"/>
      <c r="C182" s="176"/>
    </row>
    <row r="183" spans="1:3" x14ac:dyDescent="0.25">
      <c r="A183" s="175"/>
      <c r="B183" s="175"/>
      <c r="C183" s="176"/>
    </row>
    <row r="184" spans="1:3" x14ac:dyDescent="0.25">
      <c r="A184" s="175"/>
      <c r="B184" s="175"/>
      <c r="C184" s="176"/>
    </row>
    <row r="185" spans="1:3" x14ac:dyDescent="0.25">
      <c r="A185" s="11"/>
      <c r="B185" s="11"/>
    </row>
    <row r="189" spans="1:3" ht="15.75" thickBot="1" x14ac:dyDescent="0.3"/>
    <row r="190" spans="1:3" ht="29.25" thickBot="1" x14ac:dyDescent="0.3">
      <c r="A190" s="233" t="s">
        <v>0</v>
      </c>
      <c r="B190" s="234" t="s">
        <v>7911</v>
      </c>
      <c r="C190" s="198" t="str">
        <f>kopsavilkums!M8</f>
        <v>Neatmaksājamā palīdzība t.sk. ES fondi uz 1km2</v>
      </c>
    </row>
    <row r="191" spans="1:3" x14ac:dyDescent="0.25">
      <c r="A191" s="87">
        <v>1</v>
      </c>
      <c r="B191" s="88" t="s">
        <v>891</v>
      </c>
      <c r="C191" s="90">
        <f>kopsavilkums!M13</f>
        <v>174442.1986138614</v>
      </c>
    </row>
    <row r="192" spans="1:3" s="11" customFormat="1" x14ac:dyDescent="0.25">
      <c r="A192" s="74">
        <v>2</v>
      </c>
      <c r="B192" s="75" t="s">
        <v>15</v>
      </c>
      <c r="C192" s="73">
        <f>kopsavilkums!M9</f>
        <v>601237.26832236804</v>
      </c>
    </row>
    <row r="193" spans="1:3" s="11" customFormat="1" x14ac:dyDescent="0.25">
      <c r="A193" s="74">
        <v>3</v>
      </c>
      <c r="B193" s="75" t="s">
        <v>622</v>
      </c>
      <c r="C193" s="73">
        <f>kopsavilkums!M11</f>
        <v>1351016.6364966338</v>
      </c>
    </row>
    <row r="194" spans="1:3" s="11" customFormat="1" x14ac:dyDescent="0.25">
      <c r="A194" s="87">
        <v>4</v>
      </c>
      <c r="B194" s="75" t="s">
        <v>1269</v>
      </c>
      <c r="C194" s="73">
        <f>kopsavilkums!M17</f>
        <v>1883957.5205172421</v>
      </c>
    </row>
    <row r="195" spans="1:3" s="11" customFormat="1" x14ac:dyDescent="0.25">
      <c r="A195" s="74">
        <v>5</v>
      </c>
      <c r="B195" s="75" t="s">
        <v>414</v>
      </c>
      <c r="C195" s="73">
        <f>kopsavilkums!M10</f>
        <v>1891700.9216666669</v>
      </c>
    </row>
    <row r="196" spans="1:3" x14ac:dyDescent="0.25">
      <c r="A196" s="74">
        <v>6</v>
      </c>
      <c r="B196" s="75" t="s">
        <v>786</v>
      </c>
      <c r="C196" s="73">
        <f>kopsavilkums!M12</f>
        <v>1926060.7161639356</v>
      </c>
    </row>
    <row r="197" spans="1:3" x14ac:dyDescent="0.25">
      <c r="A197" s="87">
        <v>7</v>
      </c>
      <c r="B197" s="75" t="s">
        <v>949</v>
      </c>
      <c r="C197" s="73">
        <f>kopsavilkums!M14</f>
        <v>2047737.4035294116</v>
      </c>
    </row>
    <row r="198" spans="1:3" x14ac:dyDescent="0.25">
      <c r="A198" s="74">
        <v>8</v>
      </c>
      <c r="B198" s="75" t="s">
        <v>1065</v>
      </c>
      <c r="C198" s="73">
        <f>kopsavilkums!M15</f>
        <v>2436075.0894444445</v>
      </c>
    </row>
    <row r="199" spans="1:3" ht="15.75" thickBot="1" x14ac:dyDescent="0.3">
      <c r="A199" s="74">
        <v>9</v>
      </c>
      <c r="B199" s="89" t="s">
        <v>1134</v>
      </c>
      <c r="C199" s="91">
        <f>kopsavilkums!M16</f>
        <v>3223531.1692777779</v>
      </c>
    </row>
    <row r="204" spans="1:3" ht="15.75" thickBot="1" x14ac:dyDescent="0.3"/>
    <row r="205" spans="1:3" ht="15.75" thickBot="1" x14ac:dyDescent="0.3">
      <c r="A205" s="233" t="s">
        <v>0</v>
      </c>
      <c r="B205" s="234" t="s">
        <v>7911</v>
      </c>
      <c r="C205" s="198" t="str">
        <f>kopsavilkums!N8</f>
        <v>Valsts budžets uz 1km2</v>
      </c>
    </row>
    <row r="206" spans="1:3" x14ac:dyDescent="0.25">
      <c r="A206" s="87">
        <v>1</v>
      </c>
      <c r="B206" s="88" t="s">
        <v>15</v>
      </c>
      <c r="C206" s="90">
        <f>kopsavilkums!N9</f>
        <v>29929.699342105261</v>
      </c>
    </row>
    <row r="207" spans="1:3" x14ac:dyDescent="0.25">
      <c r="A207" s="74">
        <v>2</v>
      </c>
      <c r="B207" s="75" t="s">
        <v>891</v>
      </c>
      <c r="C207" s="73">
        <f>kopsavilkums!N13</f>
        <v>33949.873960396042</v>
      </c>
    </row>
    <row r="208" spans="1:3" x14ac:dyDescent="0.25">
      <c r="A208" s="74">
        <v>3</v>
      </c>
      <c r="B208" s="75" t="s">
        <v>1065</v>
      </c>
      <c r="C208" s="73">
        <f>kopsavilkums!N15</f>
        <v>125440.11111111111</v>
      </c>
    </row>
    <row r="209" spans="1:3" x14ac:dyDescent="0.25">
      <c r="A209" s="87">
        <v>4</v>
      </c>
      <c r="B209" s="75" t="s">
        <v>1269</v>
      </c>
      <c r="C209" s="73">
        <f>kopsavilkums!N17</f>
        <v>138275.08620689655</v>
      </c>
    </row>
    <row r="210" spans="1:3" x14ac:dyDescent="0.25">
      <c r="A210" s="74">
        <v>5</v>
      </c>
      <c r="B210" s="75" t="s">
        <v>414</v>
      </c>
      <c r="C210" s="73">
        <f>kopsavilkums!N10</f>
        <v>163138.60374999995</v>
      </c>
    </row>
    <row r="211" spans="1:3" x14ac:dyDescent="0.25">
      <c r="A211" s="74">
        <v>6</v>
      </c>
      <c r="B211" s="75" t="s">
        <v>949</v>
      </c>
      <c r="C211" s="73">
        <f>kopsavilkums!N14</f>
        <v>172650.64705882352</v>
      </c>
    </row>
    <row r="212" spans="1:3" x14ac:dyDescent="0.25">
      <c r="A212" s="87">
        <v>7</v>
      </c>
      <c r="B212" s="75" t="s">
        <v>786</v>
      </c>
      <c r="C212" s="73">
        <f>kopsavilkums!N12</f>
        <v>178361.64</v>
      </c>
    </row>
    <row r="213" spans="1:3" x14ac:dyDescent="0.25">
      <c r="A213" s="74">
        <v>8</v>
      </c>
      <c r="B213" s="75" t="s">
        <v>622</v>
      </c>
      <c r="C213" s="73">
        <f>kopsavilkums!N11</f>
        <v>182931.51500000001</v>
      </c>
    </row>
    <row r="214" spans="1:3" ht="15.75" thickBot="1" x14ac:dyDescent="0.3">
      <c r="A214" s="74">
        <v>9</v>
      </c>
      <c r="B214" s="89" t="s">
        <v>1134</v>
      </c>
      <c r="C214" s="91">
        <f>kopsavilkums!N16</f>
        <v>375481.96666666667</v>
      </c>
    </row>
    <row r="220" spans="1:3" ht="15.75" thickBot="1" x14ac:dyDescent="0.3"/>
    <row r="221" spans="1:3" ht="43.5" thickBot="1" x14ac:dyDescent="0.3">
      <c r="A221" s="233" t="s">
        <v>0</v>
      </c>
      <c r="B221" s="234" t="s">
        <v>7911</v>
      </c>
      <c r="C221" s="198" t="str">
        <f>kopsavilkums!O8</f>
        <v>Neatmaksājamā palīdzība t.sk ES fondi + Valsts budžets uz 1km2</v>
      </c>
    </row>
    <row r="222" spans="1:3" x14ac:dyDescent="0.25">
      <c r="A222" s="87">
        <v>1</v>
      </c>
      <c r="B222" s="88" t="s">
        <v>891</v>
      </c>
      <c r="C222" s="90">
        <f>kopsavilkums!O13</f>
        <v>208392.07257425744</v>
      </c>
    </row>
    <row r="223" spans="1:3" x14ac:dyDescent="0.25">
      <c r="A223" s="74">
        <v>2</v>
      </c>
      <c r="B223" s="75" t="s">
        <v>15</v>
      </c>
      <c r="C223" s="73">
        <f>kopsavilkums!O9</f>
        <v>631166.96766447322</v>
      </c>
    </row>
    <row r="224" spans="1:3" x14ac:dyDescent="0.25">
      <c r="A224" s="74">
        <v>3</v>
      </c>
      <c r="B224" s="75" t="s">
        <v>622</v>
      </c>
      <c r="C224" s="73">
        <f>kopsavilkums!O11</f>
        <v>1533948.1514966339</v>
      </c>
    </row>
    <row r="225" spans="1:3" x14ac:dyDescent="0.25">
      <c r="A225" s="87">
        <v>4</v>
      </c>
      <c r="B225" s="75" t="s">
        <v>1269</v>
      </c>
      <c r="C225" s="73">
        <f>kopsavilkums!O17</f>
        <v>2022232.6067241386</v>
      </c>
    </row>
    <row r="226" spans="1:3" x14ac:dyDescent="0.25">
      <c r="A226" s="74">
        <v>5</v>
      </c>
      <c r="B226" s="75" t="s">
        <v>414</v>
      </c>
      <c r="C226" s="73">
        <f>kopsavilkums!O10</f>
        <v>2054839.5254166669</v>
      </c>
    </row>
    <row r="227" spans="1:3" x14ac:dyDescent="0.25">
      <c r="A227" s="74">
        <v>6</v>
      </c>
      <c r="B227" s="75" t="s">
        <v>786</v>
      </c>
      <c r="C227" s="73">
        <f>kopsavilkums!O12</f>
        <v>2104422.3561639357</v>
      </c>
    </row>
    <row r="228" spans="1:3" x14ac:dyDescent="0.25">
      <c r="A228" s="87">
        <v>7</v>
      </c>
      <c r="B228" s="75" t="s">
        <v>949</v>
      </c>
      <c r="C228" s="73">
        <f>kopsavilkums!O14</f>
        <v>2220388.0505882353</v>
      </c>
    </row>
    <row r="229" spans="1:3" x14ac:dyDescent="0.25">
      <c r="A229" s="74">
        <v>8</v>
      </c>
      <c r="B229" s="75" t="s">
        <v>1065</v>
      </c>
      <c r="C229" s="73">
        <f>kopsavilkums!O15</f>
        <v>2561515.2005555555</v>
      </c>
    </row>
    <row r="230" spans="1:3" ht="15.75" thickBot="1" x14ac:dyDescent="0.3">
      <c r="A230" s="74">
        <v>9</v>
      </c>
      <c r="B230" s="89" t="s">
        <v>1134</v>
      </c>
      <c r="C230" s="91">
        <f>kopsavilkums!O16</f>
        <v>3599013.1359444447</v>
      </c>
    </row>
  </sheetData>
  <sortState ref="A87:C95">
    <sortCondition ref="C87:C95"/>
  </sortState>
  <pageMargins left="0.70866141732283472" right="0.70866141732283472" top="0.74803149606299213" bottom="0.74803149606299213" header="0.31496062992125984" footer="0.31496062992125984"/>
  <pageSetup paperSize="9" scale="50" fitToHeight="0" orientation="portrait" horizontalDpi="0" verticalDpi="0" r:id="rId1"/>
  <headerFooter>
    <oddFooter>&amp;L&amp;A&amp;R&amp;P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57"/>
  <sheetViews>
    <sheetView zoomScaleNormal="100" workbookViewId="0">
      <selection activeCell="B7" sqref="B7"/>
    </sheetView>
  </sheetViews>
  <sheetFormatPr defaultRowHeight="15" x14ac:dyDescent="0.25"/>
  <cols>
    <col min="2" max="2" width="34.5703125" style="3" customWidth="1"/>
    <col min="3" max="3" width="24.42578125" style="96" customWidth="1"/>
  </cols>
  <sheetData>
    <row r="1" spans="1:29" s="11" customFormat="1" ht="18.75" x14ac:dyDescent="0.3">
      <c r="A1" s="80"/>
      <c r="B1" s="3"/>
      <c r="C1" s="96"/>
      <c r="R1" s="80"/>
      <c r="S1" s="3"/>
      <c r="T1" s="96"/>
      <c r="U1" s="177"/>
      <c r="V1" s="177"/>
      <c r="W1" s="177"/>
      <c r="X1" s="177"/>
      <c r="Y1" s="177"/>
      <c r="Z1" s="177"/>
      <c r="AA1" s="177"/>
      <c r="AB1" s="177"/>
      <c r="AC1" s="177"/>
    </row>
    <row r="2" spans="1:29" s="177" customFormat="1" ht="18.75" x14ac:dyDescent="0.3">
      <c r="A2" s="80"/>
      <c r="B2" s="3"/>
      <c r="C2" s="96"/>
      <c r="R2" s="80"/>
      <c r="S2" s="3"/>
      <c r="T2" s="96"/>
    </row>
    <row r="3" spans="1:29" s="177" customFormat="1" ht="18.75" x14ac:dyDescent="0.3">
      <c r="A3" s="80"/>
      <c r="B3" s="3"/>
      <c r="C3" s="96"/>
      <c r="R3" s="80"/>
      <c r="S3" s="3"/>
      <c r="T3" s="96"/>
    </row>
    <row r="4" spans="1:29" s="177" customFormat="1" ht="19.5" thickBot="1" x14ac:dyDescent="0.35">
      <c r="A4" s="80"/>
      <c r="B4" s="3"/>
      <c r="C4" s="96"/>
      <c r="R4" s="80"/>
      <c r="S4" s="3"/>
      <c r="T4" s="96"/>
    </row>
    <row r="5" spans="1:29" ht="46.5" customHeight="1" x14ac:dyDescent="0.25">
      <c r="A5" s="235" t="s">
        <v>0</v>
      </c>
      <c r="B5" s="352" t="s">
        <v>7915</v>
      </c>
      <c r="C5" s="95" t="str">
        <f>kopsavilkums!C21</f>
        <v>Neatmaksājamā palīdzība t.sk. ES fondi 1995-2000.gadam</v>
      </c>
    </row>
    <row r="6" spans="1:29" x14ac:dyDescent="0.25">
      <c r="A6" s="74">
        <v>1</v>
      </c>
      <c r="B6" s="321" t="s">
        <v>7589</v>
      </c>
      <c r="C6" s="73">
        <f>kopsavilkums!C22</f>
        <v>0</v>
      </c>
    </row>
    <row r="7" spans="1:29" ht="31.5" x14ac:dyDescent="0.5">
      <c r="A7" s="74">
        <v>2</v>
      </c>
      <c r="B7" s="321" t="s">
        <v>7590</v>
      </c>
      <c r="C7" s="73">
        <f>kopsavilkums!C23</f>
        <v>0</v>
      </c>
      <c r="G7" s="200"/>
    </row>
    <row r="8" spans="1:29" x14ac:dyDescent="0.25">
      <c r="A8" s="74">
        <v>3</v>
      </c>
      <c r="B8" s="321" t="s">
        <v>7591</v>
      </c>
      <c r="C8" s="73">
        <f>kopsavilkums!C24</f>
        <v>0</v>
      </c>
    </row>
    <row r="9" spans="1:29" x14ac:dyDescent="0.25">
      <c r="A9" s="74">
        <v>4</v>
      </c>
      <c r="B9" s="321" t="s">
        <v>7592</v>
      </c>
      <c r="C9" s="73">
        <f>kopsavilkums!C25</f>
        <v>0</v>
      </c>
    </row>
    <row r="10" spans="1:29" x14ac:dyDescent="0.25">
      <c r="A10" s="74">
        <v>5</v>
      </c>
      <c r="B10" s="321" t="s">
        <v>1594</v>
      </c>
      <c r="C10" s="73">
        <f>kopsavilkums!C27</f>
        <v>0</v>
      </c>
    </row>
    <row r="11" spans="1:29" x14ac:dyDescent="0.25">
      <c r="A11" s="74">
        <v>6</v>
      </c>
      <c r="B11" s="321" t="s">
        <v>7594</v>
      </c>
      <c r="C11" s="73">
        <f>kopsavilkums!C28</f>
        <v>0</v>
      </c>
    </row>
    <row r="12" spans="1:29" x14ac:dyDescent="0.25">
      <c r="A12" s="74">
        <v>7</v>
      </c>
      <c r="B12" s="321" t="s">
        <v>7595</v>
      </c>
      <c r="C12" s="73">
        <f>kopsavilkums!C29</f>
        <v>0</v>
      </c>
    </row>
    <row r="13" spans="1:29" x14ac:dyDescent="0.25">
      <c r="A13" s="74">
        <v>8</v>
      </c>
      <c r="B13" s="321" t="s">
        <v>1836</v>
      </c>
      <c r="C13" s="73">
        <f>kopsavilkums!C30</f>
        <v>0</v>
      </c>
    </row>
    <row r="14" spans="1:29" x14ac:dyDescent="0.25">
      <c r="A14" s="74">
        <v>9</v>
      </c>
      <c r="B14" s="321" t="s">
        <v>7596</v>
      </c>
      <c r="C14" s="73">
        <f>kopsavilkums!C31</f>
        <v>0</v>
      </c>
    </row>
    <row r="15" spans="1:29" x14ac:dyDescent="0.25">
      <c r="A15" s="74">
        <v>10</v>
      </c>
      <c r="B15" s="321" t="s">
        <v>1971</v>
      </c>
      <c r="C15" s="73">
        <f>kopsavilkums!C32</f>
        <v>0</v>
      </c>
    </row>
    <row r="16" spans="1:29" x14ac:dyDescent="0.25">
      <c r="A16" s="74">
        <v>11</v>
      </c>
      <c r="B16" s="321" t="s">
        <v>7597</v>
      </c>
      <c r="C16" s="73">
        <f>kopsavilkums!C33</f>
        <v>0</v>
      </c>
    </row>
    <row r="17" spans="1:3" x14ac:dyDescent="0.25">
      <c r="A17" s="74">
        <v>12</v>
      </c>
      <c r="B17" s="321" t="s">
        <v>7598</v>
      </c>
      <c r="C17" s="73">
        <f>kopsavilkums!C34</f>
        <v>0</v>
      </c>
    </row>
    <row r="18" spans="1:3" x14ac:dyDescent="0.25">
      <c r="A18" s="74">
        <v>13</v>
      </c>
      <c r="B18" s="321" t="s">
        <v>7599</v>
      </c>
      <c r="C18" s="73">
        <f>kopsavilkums!C35</f>
        <v>0</v>
      </c>
    </row>
    <row r="19" spans="1:3" x14ac:dyDescent="0.25">
      <c r="A19" s="74">
        <v>14</v>
      </c>
      <c r="B19" s="321" t="s">
        <v>7600</v>
      </c>
      <c r="C19" s="73">
        <f>kopsavilkums!C36</f>
        <v>0</v>
      </c>
    </row>
    <row r="20" spans="1:3" x14ac:dyDescent="0.25">
      <c r="A20" s="74">
        <v>15</v>
      </c>
      <c r="B20" s="321" t="s">
        <v>7601</v>
      </c>
      <c r="C20" s="73">
        <f>kopsavilkums!C37</f>
        <v>0</v>
      </c>
    </row>
    <row r="21" spans="1:3" x14ac:dyDescent="0.25">
      <c r="A21" s="74">
        <v>16</v>
      </c>
      <c r="B21" s="321" t="s">
        <v>7602</v>
      </c>
      <c r="C21" s="73">
        <f>kopsavilkums!C38</f>
        <v>0</v>
      </c>
    </row>
    <row r="22" spans="1:3" x14ac:dyDescent="0.25">
      <c r="A22" s="74">
        <v>17</v>
      </c>
      <c r="B22" s="321" t="s">
        <v>2414</v>
      </c>
      <c r="C22" s="73">
        <f>kopsavilkums!C39</f>
        <v>0</v>
      </c>
    </row>
    <row r="23" spans="1:3" x14ac:dyDescent="0.25">
      <c r="A23" s="74">
        <v>18</v>
      </c>
      <c r="B23" s="321" t="s">
        <v>2412</v>
      </c>
      <c r="C23" s="73">
        <f>kopsavilkums!C40</f>
        <v>0</v>
      </c>
    </row>
    <row r="24" spans="1:3" x14ac:dyDescent="0.25">
      <c r="A24" s="74">
        <v>19</v>
      </c>
      <c r="B24" s="321" t="s">
        <v>2413</v>
      </c>
      <c r="C24" s="73">
        <f>kopsavilkums!C41</f>
        <v>0</v>
      </c>
    </row>
    <row r="25" spans="1:3" x14ac:dyDescent="0.25">
      <c r="A25" s="74">
        <v>20</v>
      </c>
      <c r="B25" s="321" t="s">
        <v>2510</v>
      </c>
      <c r="C25" s="73">
        <f>kopsavilkums!C42</f>
        <v>0</v>
      </c>
    </row>
    <row r="26" spans="1:3" x14ac:dyDescent="0.25">
      <c r="A26" s="74">
        <v>21</v>
      </c>
      <c r="B26" s="321" t="s">
        <v>7603</v>
      </c>
      <c r="C26" s="73">
        <f>kopsavilkums!C43</f>
        <v>0</v>
      </c>
    </row>
    <row r="27" spans="1:3" x14ac:dyDescent="0.25">
      <c r="A27" s="74">
        <v>22</v>
      </c>
      <c r="B27" s="321" t="s">
        <v>2636</v>
      </c>
      <c r="C27" s="73">
        <f>kopsavilkums!C44</f>
        <v>0</v>
      </c>
    </row>
    <row r="28" spans="1:3" x14ac:dyDescent="0.25">
      <c r="A28" s="74">
        <v>23</v>
      </c>
      <c r="B28" s="321" t="s">
        <v>2670</v>
      </c>
      <c r="C28" s="73">
        <f>kopsavilkums!C45</f>
        <v>0</v>
      </c>
    </row>
    <row r="29" spans="1:3" x14ac:dyDescent="0.25">
      <c r="A29" s="74">
        <v>24</v>
      </c>
      <c r="B29" s="321" t="s">
        <v>7604</v>
      </c>
      <c r="C29" s="73">
        <f>kopsavilkums!C46</f>
        <v>0</v>
      </c>
    </row>
    <row r="30" spans="1:3" x14ac:dyDescent="0.25">
      <c r="A30" s="74">
        <v>25</v>
      </c>
      <c r="B30" s="321" t="s">
        <v>2923</v>
      </c>
      <c r="C30" s="73">
        <f>kopsavilkums!C47</f>
        <v>0</v>
      </c>
    </row>
    <row r="31" spans="1:3" x14ac:dyDescent="0.25">
      <c r="A31" s="74">
        <v>26</v>
      </c>
      <c r="B31" s="321" t="s">
        <v>2924</v>
      </c>
      <c r="C31" s="73">
        <f>kopsavilkums!C48</f>
        <v>0</v>
      </c>
    </row>
    <row r="32" spans="1:3" x14ac:dyDescent="0.25">
      <c r="A32" s="74">
        <v>27</v>
      </c>
      <c r="B32" s="321" t="s">
        <v>7605</v>
      </c>
      <c r="C32" s="73">
        <f>kopsavilkums!C49</f>
        <v>0</v>
      </c>
    </row>
    <row r="33" spans="1:3" x14ac:dyDescent="0.25">
      <c r="A33" s="74">
        <v>28</v>
      </c>
      <c r="B33" s="321" t="s">
        <v>7606</v>
      </c>
      <c r="C33" s="73">
        <f>kopsavilkums!C50</f>
        <v>0</v>
      </c>
    </row>
    <row r="34" spans="1:3" x14ac:dyDescent="0.25">
      <c r="A34" s="74">
        <v>29</v>
      </c>
      <c r="B34" s="321" t="s">
        <v>7607</v>
      </c>
      <c r="C34" s="73">
        <f>kopsavilkums!C51</f>
        <v>0</v>
      </c>
    </row>
    <row r="35" spans="1:3" x14ac:dyDescent="0.25">
      <c r="A35" s="74">
        <v>30</v>
      </c>
      <c r="B35" s="321" t="s">
        <v>7608</v>
      </c>
      <c r="C35" s="73">
        <f>kopsavilkums!C52</f>
        <v>0</v>
      </c>
    </row>
    <row r="36" spans="1:3" x14ac:dyDescent="0.25">
      <c r="A36" s="74">
        <v>31</v>
      </c>
      <c r="B36" s="321" t="s">
        <v>7609</v>
      </c>
      <c r="C36" s="73">
        <f>kopsavilkums!C53</f>
        <v>0</v>
      </c>
    </row>
    <row r="37" spans="1:3" x14ac:dyDescent="0.25">
      <c r="A37" s="74">
        <v>32</v>
      </c>
      <c r="B37" s="321" t="s">
        <v>7610</v>
      </c>
      <c r="C37" s="73">
        <f>kopsavilkums!C54</f>
        <v>0</v>
      </c>
    </row>
    <row r="38" spans="1:3" x14ac:dyDescent="0.25">
      <c r="A38" s="74">
        <v>33</v>
      </c>
      <c r="B38" s="321" t="s">
        <v>7611</v>
      </c>
      <c r="C38" s="73">
        <f>kopsavilkums!C55</f>
        <v>0</v>
      </c>
    </row>
    <row r="39" spans="1:3" x14ac:dyDescent="0.25">
      <c r="A39" s="74">
        <v>34</v>
      </c>
      <c r="B39" s="321" t="s">
        <v>7612</v>
      </c>
      <c r="C39" s="73">
        <f>kopsavilkums!C56</f>
        <v>0</v>
      </c>
    </row>
    <row r="40" spans="1:3" x14ac:dyDescent="0.25">
      <c r="A40" s="74">
        <v>35</v>
      </c>
      <c r="B40" s="321" t="s">
        <v>7613</v>
      </c>
      <c r="C40" s="73">
        <f>kopsavilkums!C57</f>
        <v>0</v>
      </c>
    </row>
    <row r="41" spans="1:3" x14ac:dyDescent="0.25">
      <c r="A41" s="74">
        <v>36</v>
      </c>
      <c r="B41" s="321" t="s">
        <v>7614</v>
      </c>
      <c r="C41" s="73">
        <f>kopsavilkums!C58</f>
        <v>0</v>
      </c>
    </row>
    <row r="42" spans="1:3" x14ac:dyDescent="0.25">
      <c r="A42" s="74">
        <v>37</v>
      </c>
      <c r="B42" s="321" t="s">
        <v>7615</v>
      </c>
      <c r="C42" s="73">
        <f>kopsavilkums!C59</f>
        <v>0</v>
      </c>
    </row>
    <row r="43" spans="1:3" x14ac:dyDescent="0.25">
      <c r="A43" s="74">
        <v>38</v>
      </c>
      <c r="B43" s="321" t="s">
        <v>7616</v>
      </c>
      <c r="C43" s="73">
        <f>kopsavilkums!C60</f>
        <v>0</v>
      </c>
    </row>
    <row r="44" spans="1:3" x14ac:dyDescent="0.25">
      <c r="A44" s="74">
        <v>39</v>
      </c>
      <c r="B44" s="321" t="s">
        <v>7617</v>
      </c>
      <c r="C44" s="73">
        <f>kopsavilkums!C61</f>
        <v>0</v>
      </c>
    </row>
    <row r="45" spans="1:3" x14ac:dyDescent="0.25">
      <c r="A45" s="74">
        <v>40</v>
      </c>
      <c r="B45" s="321" t="s">
        <v>7618</v>
      </c>
      <c r="C45" s="73">
        <f>kopsavilkums!C62</f>
        <v>0</v>
      </c>
    </row>
    <row r="46" spans="1:3" x14ac:dyDescent="0.25">
      <c r="A46" s="74">
        <v>41</v>
      </c>
      <c r="B46" s="321" t="s">
        <v>7620</v>
      </c>
      <c r="C46" s="73">
        <f>kopsavilkums!C64</f>
        <v>0</v>
      </c>
    </row>
    <row r="47" spans="1:3" x14ac:dyDescent="0.25">
      <c r="A47" s="74">
        <v>42</v>
      </c>
      <c r="B47" s="321" t="s">
        <v>7622</v>
      </c>
      <c r="C47" s="73">
        <f>kopsavilkums!C66</f>
        <v>0</v>
      </c>
    </row>
    <row r="48" spans="1:3" x14ac:dyDescent="0.25">
      <c r="A48" s="74">
        <v>43</v>
      </c>
      <c r="B48" s="321" t="s">
        <v>7623</v>
      </c>
      <c r="C48" s="73">
        <f>kopsavilkums!C67</f>
        <v>0</v>
      </c>
    </row>
    <row r="49" spans="1:3" x14ac:dyDescent="0.25">
      <c r="A49" s="74">
        <v>44</v>
      </c>
      <c r="B49" s="321" t="s">
        <v>7624</v>
      </c>
      <c r="C49" s="73">
        <f>kopsavilkums!C68</f>
        <v>0</v>
      </c>
    </row>
    <row r="50" spans="1:3" x14ac:dyDescent="0.25">
      <c r="A50" s="74">
        <v>45</v>
      </c>
      <c r="B50" s="321" t="s">
        <v>7625</v>
      </c>
      <c r="C50" s="73">
        <f>kopsavilkums!C69</f>
        <v>0</v>
      </c>
    </row>
    <row r="51" spans="1:3" x14ac:dyDescent="0.25">
      <c r="A51" s="74">
        <v>46</v>
      </c>
      <c r="B51" s="321" t="s">
        <v>7626</v>
      </c>
      <c r="C51" s="73">
        <f>kopsavilkums!C70</f>
        <v>0</v>
      </c>
    </row>
    <row r="52" spans="1:3" x14ac:dyDescent="0.25">
      <c r="A52" s="74">
        <v>47</v>
      </c>
      <c r="B52" s="321" t="s">
        <v>3612</v>
      </c>
      <c r="C52" s="73">
        <f>kopsavilkums!C71</f>
        <v>0</v>
      </c>
    </row>
    <row r="53" spans="1:3" x14ac:dyDescent="0.25">
      <c r="A53" s="74">
        <v>48</v>
      </c>
      <c r="B53" s="321" t="s">
        <v>3613</v>
      </c>
      <c r="C53" s="73">
        <f>kopsavilkums!C72</f>
        <v>0</v>
      </c>
    </row>
    <row r="54" spans="1:3" x14ac:dyDescent="0.25">
      <c r="A54" s="74">
        <v>49</v>
      </c>
      <c r="B54" s="321" t="s">
        <v>4362</v>
      </c>
      <c r="C54" s="73">
        <f>kopsavilkums!C74</f>
        <v>0</v>
      </c>
    </row>
    <row r="55" spans="1:3" x14ac:dyDescent="0.25">
      <c r="A55" s="74">
        <v>50</v>
      </c>
      <c r="B55" s="321" t="s">
        <v>3616</v>
      </c>
      <c r="C55" s="73">
        <f>kopsavilkums!C75</f>
        <v>0</v>
      </c>
    </row>
    <row r="56" spans="1:3" x14ac:dyDescent="0.25">
      <c r="A56" s="74">
        <v>51</v>
      </c>
      <c r="B56" s="321" t="s">
        <v>4420</v>
      </c>
      <c r="C56" s="73">
        <f>kopsavilkums!C76</f>
        <v>0</v>
      </c>
    </row>
    <row r="57" spans="1:3" x14ac:dyDescent="0.25">
      <c r="A57" s="74">
        <v>52</v>
      </c>
      <c r="B57" s="321" t="s">
        <v>3618</v>
      </c>
      <c r="C57" s="73">
        <f>kopsavilkums!C77</f>
        <v>0</v>
      </c>
    </row>
    <row r="58" spans="1:3" x14ac:dyDescent="0.25">
      <c r="A58" s="74">
        <v>53</v>
      </c>
      <c r="B58" s="321" t="s">
        <v>3619</v>
      </c>
      <c r="C58" s="73">
        <f>kopsavilkums!C78</f>
        <v>0</v>
      </c>
    </row>
    <row r="59" spans="1:3" x14ac:dyDescent="0.25">
      <c r="A59" s="74">
        <v>54</v>
      </c>
      <c r="B59" s="321" t="s">
        <v>3620</v>
      </c>
      <c r="C59" s="73">
        <f>kopsavilkums!C79</f>
        <v>0</v>
      </c>
    </row>
    <row r="60" spans="1:3" x14ac:dyDescent="0.25">
      <c r="A60" s="74">
        <v>55</v>
      </c>
      <c r="B60" s="321" t="s">
        <v>3621</v>
      </c>
      <c r="C60" s="73">
        <f>kopsavilkums!C80</f>
        <v>0</v>
      </c>
    </row>
    <row r="61" spans="1:3" x14ac:dyDescent="0.25">
      <c r="A61" s="74">
        <v>56</v>
      </c>
      <c r="B61" s="321" t="s">
        <v>7628</v>
      </c>
      <c r="C61" s="73">
        <f>kopsavilkums!C82</f>
        <v>0</v>
      </c>
    </row>
    <row r="62" spans="1:3" x14ac:dyDescent="0.25">
      <c r="A62" s="74">
        <v>57</v>
      </c>
      <c r="B62" s="321" t="s">
        <v>7629</v>
      </c>
      <c r="C62" s="73">
        <f>kopsavilkums!C83</f>
        <v>0</v>
      </c>
    </row>
    <row r="63" spans="1:3" x14ac:dyDescent="0.25">
      <c r="A63" s="74">
        <v>58</v>
      </c>
      <c r="B63" s="321" t="s">
        <v>7630</v>
      </c>
      <c r="C63" s="73">
        <f>kopsavilkums!C84</f>
        <v>0</v>
      </c>
    </row>
    <row r="64" spans="1:3" x14ac:dyDescent="0.25">
      <c r="A64" s="74">
        <v>59</v>
      </c>
      <c r="B64" s="321" t="s">
        <v>7631</v>
      </c>
      <c r="C64" s="73">
        <f>kopsavilkums!C85</f>
        <v>0</v>
      </c>
    </row>
    <row r="65" spans="1:3" x14ac:dyDescent="0.25">
      <c r="A65" s="74">
        <v>60</v>
      </c>
      <c r="B65" s="321" t="s">
        <v>7632</v>
      </c>
      <c r="C65" s="73">
        <f>kopsavilkums!C86</f>
        <v>0</v>
      </c>
    </row>
    <row r="66" spans="1:3" x14ac:dyDescent="0.25">
      <c r="A66" s="74">
        <v>61</v>
      </c>
      <c r="B66" s="321" t="s">
        <v>7633</v>
      </c>
      <c r="C66" s="73">
        <f>kopsavilkums!C87</f>
        <v>0</v>
      </c>
    </row>
    <row r="67" spans="1:3" x14ac:dyDescent="0.25">
      <c r="A67" s="74">
        <v>62</v>
      </c>
      <c r="B67" s="321" t="s">
        <v>7635</v>
      </c>
      <c r="C67" s="73">
        <f>kopsavilkums!C89</f>
        <v>0</v>
      </c>
    </row>
    <row r="68" spans="1:3" x14ac:dyDescent="0.25">
      <c r="A68" s="74">
        <v>63</v>
      </c>
      <c r="B68" s="321" t="s">
        <v>7636</v>
      </c>
      <c r="C68" s="73">
        <f>kopsavilkums!C90</f>
        <v>0</v>
      </c>
    </row>
    <row r="69" spans="1:3" x14ac:dyDescent="0.25">
      <c r="A69" s="74">
        <v>64</v>
      </c>
      <c r="B69" s="321" t="s">
        <v>7637</v>
      </c>
      <c r="C69" s="73">
        <f>kopsavilkums!C91</f>
        <v>0</v>
      </c>
    </row>
    <row r="70" spans="1:3" x14ac:dyDescent="0.25">
      <c r="A70" s="74">
        <v>65</v>
      </c>
      <c r="B70" s="321" t="s">
        <v>7638</v>
      </c>
      <c r="C70" s="73">
        <f>kopsavilkums!C92</f>
        <v>0</v>
      </c>
    </row>
    <row r="71" spans="1:3" x14ac:dyDescent="0.25">
      <c r="A71" s="74">
        <v>66</v>
      </c>
      <c r="B71" s="321" t="s">
        <v>7639</v>
      </c>
      <c r="C71" s="73">
        <f>kopsavilkums!C93</f>
        <v>0</v>
      </c>
    </row>
    <row r="72" spans="1:3" x14ac:dyDescent="0.25">
      <c r="A72" s="74">
        <v>67</v>
      </c>
      <c r="B72" s="321" t="s">
        <v>7640</v>
      </c>
      <c r="C72" s="73">
        <f>kopsavilkums!C94</f>
        <v>0</v>
      </c>
    </row>
    <row r="73" spans="1:3" x14ac:dyDescent="0.25">
      <c r="A73" s="74">
        <v>68</v>
      </c>
      <c r="B73" s="321" t="s">
        <v>7641</v>
      </c>
      <c r="C73" s="73">
        <f>kopsavilkums!C95</f>
        <v>0</v>
      </c>
    </row>
    <row r="74" spans="1:3" x14ac:dyDescent="0.25">
      <c r="A74" s="74">
        <v>69</v>
      </c>
      <c r="B74" s="321" t="s">
        <v>7642</v>
      </c>
      <c r="C74" s="73">
        <f>kopsavilkums!C96</f>
        <v>0</v>
      </c>
    </row>
    <row r="75" spans="1:3" x14ac:dyDescent="0.25">
      <c r="A75" s="74">
        <v>70</v>
      </c>
      <c r="B75" s="321" t="s">
        <v>7643</v>
      </c>
      <c r="C75" s="73">
        <f>kopsavilkums!C97</f>
        <v>0</v>
      </c>
    </row>
    <row r="76" spans="1:3" x14ac:dyDescent="0.25">
      <c r="A76" s="74">
        <v>71</v>
      </c>
      <c r="B76" s="321" t="s">
        <v>7644</v>
      </c>
      <c r="C76" s="73">
        <f>kopsavilkums!C98</f>
        <v>0</v>
      </c>
    </row>
    <row r="77" spans="1:3" x14ac:dyDescent="0.25">
      <c r="A77" s="74">
        <v>72</v>
      </c>
      <c r="B77" s="321" t="s">
        <v>7645</v>
      </c>
      <c r="C77" s="73">
        <f>kopsavilkums!C99</f>
        <v>0</v>
      </c>
    </row>
    <row r="78" spans="1:3" x14ac:dyDescent="0.25">
      <c r="A78" s="74">
        <v>73</v>
      </c>
      <c r="B78" s="321" t="s">
        <v>7646</v>
      </c>
      <c r="C78" s="73">
        <f>kopsavilkums!C100</f>
        <v>0</v>
      </c>
    </row>
    <row r="79" spans="1:3" x14ac:dyDescent="0.25">
      <c r="A79" s="74">
        <v>74</v>
      </c>
      <c r="B79" s="321" t="s">
        <v>7647</v>
      </c>
      <c r="C79" s="73">
        <f>kopsavilkums!C101</f>
        <v>0</v>
      </c>
    </row>
    <row r="80" spans="1:3" x14ac:dyDescent="0.25">
      <c r="A80" s="74">
        <v>75</v>
      </c>
      <c r="B80" s="321" t="s">
        <v>7648</v>
      </c>
      <c r="C80" s="73">
        <f>kopsavilkums!C102</f>
        <v>0</v>
      </c>
    </row>
    <row r="81" spans="1:3" x14ac:dyDescent="0.25">
      <c r="A81" s="74">
        <v>76</v>
      </c>
      <c r="B81" s="321" t="s">
        <v>7649</v>
      </c>
      <c r="C81" s="73">
        <f>kopsavilkums!C103</f>
        <v>0</v>
      </c>
    </row>
    <row r="82" spans="1:3" x14ac:dyDescent="0.25">
      <c r="A82" s="74">
        <v>77</v>
      </c>
      <c r="B82" s="321" t="s">
        <v>7650</v>
      </c>
      <c r="C82" s="73">
        <f>kopsavilkums!C104</f>
        <v>0</v>
      </c>
    </row>
    <row r="83" spans="1:3" x14ac:dyDescent="0.25">
      <c r="A83" s="74">
        <v>78</v>
      </c>
      <c r="B83" s="321" t="s">
        <v>7651</v>
      </c>
      <c r="C83" s="73">
        <f>kopsavilkums!C105</f>
        <v>0</v>
      </c>
    </row>
    <row r="84" spans="1:3" x14ac:dyDescent="0.25">
      <c r="A84" s="74">
        <v>79</v>
      </c>
      <c r="B84" s="321" t="s">
        <v>7652</v>
      </c>
      <c r="C84" s="73">
        <f>kopsavilkums!C106</f>
        <v>0</v>
      </c>
    </row>
    <row r="85" spans="1:3" x14ac:dyDescent="0.25">
      <c r="A85" s="74">
        <v>80</v>
      </c>
      <c r="B85" s="321" t="s">
        <v>7653</v>
      </c>
      <c r="C85" s="73">
        <f>kopsavilkums!C107</f>
        <v>0</v>
      </c>
    </row>
    <row r="86" spans="1:3" x14ac:dyDescent="0.25">
      <c r="A86" s="74">
        <v>81</v>
      </c>
      <c r="B86" s="321" t="s">
        <v>7654</v>
      </c>
      <c r="C86" s="73">
        <f>kopsavilkums!C108</f>
        <v>0</v>
      </c>
    </row>
    <row r="87" spans="1:3" x14ac:dyDescent="0.25">
      <c r="A87" s="74">
        <v>82</v>
      </c>
      <c r="B87" s="321" t="s">
        <v>7655</v>
      </c>
      <c r="C87" s="73">
        <f>kopsavilkums!C109</f>
        <v>0</v>
      </c>
    </row>
    <row r="88" spans="1:3" x14ac:dyDescent="0.25">
      <c r="A88" s="74">
        <v>83</v>
      </c>
      <c r="B88" s="321" t="s">
        <v>7656</v>
      </c>
      <c r="C88" s="73">
        <f>kopsavilkums!C110</f>
        <v>0</v>
      </c>
    </row>
    <row r="89" spans="1:3" x14ac:dyDescent="0.25">
      <c r="A89" s="74">
        <v>84</v>
      </c>
      <c r="B89" s="321" t="s">
        <v>7657</v>
      </c>
      <c r="C89" s="73">
        <f>kopsavilkums!C111</f>
        <v>0</v>
      </c>
    </row>
    <row r="90" spans="1:3" x14ac:dyDescent="0.25">
      <c r="A90" s="74">
        <v>85</v>
      </c>
      <c r="B90" s="321" t="s">
        <v>7658</v>
      </c>
      <c r="C90" s="73">
        <f>kopsavilkums!C112</f>
        <v>0</v>
      </c>
    </row>
    <row r="91" spans="1:3" x14ac:dyDescent="0.25">
      <c r="A91" s="74">
        <v>86</v>
      </c>
      <c r="B91" s="321" t="s">
        <v>7659</v>
      </c>
      <c r="C91" s="73">
        <f>kopsavilkums!C113</f>
        <v>0</v>
      </c>
    </row>
    <row r="92" spans="1:3" x14ac:dyDescent="0.25">
      <c r="A92" s="74">
        <v>87</v>
      </c>
      <c r="B92" s="321" t="s">
        <v>7660</v>
      </c>
      <c r="C92" s="73">
        <f>kopsavilkums!C114</f>
        <v>0</v>
      </c>
    </row>
    <row r="93" spans="1:3" x14ac:dyDescent="0.25">
      <c r="A93" s="74">
        <v>88</v>
      </c>
      <c r="B93" s="321" t="s">
        <v>7661</v>
      </c>
      <c r="C93" s="73">
        <f>kopsavilkums!C115</f>
        <v>0</v>
      </c>
    </row>
    <row r="94" spans="1:3" x14ac:dyDescent="0.25">
      <c r="A94" s="74">
        <v>89</v>
      </c>
      <c r="B94" s="321" t="s">
        <v>7662</v>
      </c>
      <c r="C94" s="73">
        <f>kopsavilkums!C116</f>
        <v>0</v>
      </c>
    </row>
    <row r="95" spans="1:3" x14ac:dyDescent="0.25">
      <c r="A95" s="74">
        <v>90</v>
      </c>
      <c r="B95" s="321" t="s">
        <v>7663</v>
      </c>
      <c r="C95" s="73">
        <f>kopsavilkums!C117</f>
        <v>0</v>
      </c>
    </row>
    <row r="96" spans="1:3" x14ac:dyDescent="0.25">
      <c r="A96" s="74">
        <v>91</v>
      </c>
      <c r="B96" s="321" t="s">
        <v>7664</v>
      </c>
      <c r="C96" s="73">
        <f>kopsavilkums!C118</f>
        <v>0</v>
      </c>
    </row>
    <row r="97" spans="1:3" x14ac:dyDescent="0.25">
      <c r="A97" s="74">
        <v>92</v>
      </c>
      <c r="B97" s="321" t="s">
        <v>7665</v>
      </c>
      <c r="C97" s="73">
        <f>kopsavilkums!C119</f>
        <v>0</v>
      </c>
    </row>
    <row r="98" spans="1:3" x14ac:dyDescent="0.25">
      <c r="A98" s="74">
        <v>93</v>
      </c>
      <c r="B98" s="321" t="s">
        <v>7666</v>
      </c>
      <c r="C98" s="73">
        <f>kopsavilkums!C120</f>
        <v>0</v>
      </c>
    </row>
    <row r="99" spans="1:3" x14ac:dyDescent="0.25">
      <c r="A99" s="74">
        <v>94</v>
      </c>
      <c r="B99" s="321" t="s">
        <v>7667</v>
      </c>
      <c r="C99" s="73">
        <f>kopsavilkums!C121</f>
        <v>0</v>
      </c>
    </row>
    <row r="100" spans="1:3" x14ac:dyDescent="0.25">
      <c r="A100" s="74">
        <v>95</v>
      </c>
      <c r="B100" s="321" t="s">
        <v>7668</v>
      </c>
      <c r="C100" s="73">
        <f>kopsavilkums!C122</f>
        <v>0</v>
      </c>
    </row>
    <row r="101" spans="1:3" x14ac:dyDescent="0.25">
      <c r="A101" s="74">
        <v>96</v>
      </c>
      <c r="B101" s="321" t="s">
        <v>7669</v>
      </c>
      <c r="C101" s="73">
        <f>kopsavilkums!C123</f>
        <v>0</v>
      </c>
    </row>
    <row r="102" spans="1:3" x14ac:dyDescent="0.25">
      <c r="A102" s="74">
        <v>97</v>
      </c>
      <c r="B102" s="321" t="s">
        <v>7670</v>
      </c>
      <c r="C102" s="73">
        <f>kopsavilkums!C124</f>
        <v>0</v>
      </c>
    </row>
    <row r="103" spans="1:3" x14ac:dyDescent="0.25">
      <c r="A103" s="74">
        <v>98</v>
      </c>
      <c r="B103" s="321" t="s">
        <v>7671</v>
      </c>
      <c r="C103" s="73">
        <f>kopsavilkums!C125</f>
        <v>0</v>
      </c>
    </row>
    <row r="104" spans="1:3" x14ac:dyDescent="0.25">
      <c r="A104" s="74">
        <v>99</v>
      </c>
      <c r="B104" s="321" t="s">
        <v>7672</v>
      </c>
      <c r="C104" s="73">
        <f>kopsavilkums!C126</f>
        <v>0</v>
      </c>
    </row>
    <row r="105" spans="1:3" x14ac:dyDescent="0.25">
      <c r="A105" s="74">
        <v>100</v>
      </c>
      <c r="B105" s="321" t="s">
        <v>7673</v>
      </c>
      <c r="C105" s="73">
        <f>kopsavilkums!C127</f>
        <v>0</v>
      </c>
    </row>
    <row r="106" spans="1:3" x14ac:dyDescent="0.25">
      <c r="A106" s="74">
        <v>101</v>
      </c>
      <c r="B106" s="321" t="s">
        <v>7674</v>
      </c>
      <c r="C106" s="73">
        <f>kopsavilkums!C128</f>
        <v>0</v>
      </c>
    </row>
    <row r="107" spans="1:3" x14ac:dyDescent="0.25">
      <c r="A107" s="74">
        <v>102</v>
      </c>
      <c r="B107" s="321" t="s">
        <v>7675</v>
      </c>
      <c r="C107" s="73">
        <f>kopsavilkums!C129</f>
        <v>0</v>
      </c>
    </row>
    <row r="108" spans="1:3" x14ac:dyDescent="0.25">
      <c r="A108" s="74">
        <v>103</v>
      </c>
      <c r="B108" s="321" t="s">
        <v>7676</v>
      </c>
      <c r="C108" s="73">
        <f>kopsavilkums!C130</f>
        <v>0</v>
      </c>
    </row>
    <row r="109" spans="1:3" x14ac:dyDescent="0.25">
      <c r="A109" s="74">
        <v>104</v>
      </c>
      <c r="B109" s="321" t="s">
        <v>7677</v>
      </c>
      <c r="C109" s="73">
        <f>kopsavilkums!C131</f>
        <v>0</v>
      </c>
    </row>
    <row r="110" spans="1:3" x14ac:dyDescent="0.25">
      <c r="A110" s="74">
        <v>105</v>
      </c>
      <c r="B110" s="321" t="s">
        <v>7593</v>
      </c>
      <c r="C110" s="73">
        <f>kopsavilkums!C26</f>
        <v>2108.41</v>
      </c>
    </row>
    <row r="111" spans="1:3" x14ac:dyDescent="0.25">
      <c r="A111" s="74">
        <v>106</v>
      </c>
      <c r="B111" s="321" t="s">
        <v>7634</v>
      </c>
      <c r="C111" s="73">
        <f>kopsavilkums!C88</f>
        <v>48000</v>
      </c>
    </row>
    <row r="112" spans="1:3" x14ac:dyDescent="0.25">
      <c r="A112" s="74">
        <v>107</v>
      </c>
      <c r="B112" s="321" t="s">
        <v>3614</v>
      </c>
      <c r="C112" s="73">
        <f>kopsavilkums!C73</f>
        <v>55585</v>
      </c>
    </row>
    <row r="113" spans="1:3" x14ac:dyDescent="0.25">
      <c r="A113" s="74">
        <v>108</v>
      </c>
      <c r="B113" s="321" t="s">
        <v>7619</v>
      </c>
      <c r="C113" s="73">
        <f>kopsavilkums!C63</f>
        <v>103916.3</v>
      </c>
    </row>
    <row r="114" spans="1:3" x14ac:dyDescent="0.25">
      <c r="A114" s="74">
        <v>109</v>
      </c>
      <c r="B114" s="321" t="s">
        <v>7621</v>
      </c>
      <c r="C114" s="73">
        <f>kopsavilkums!C65</f>
        <v>262683</v>
      </c>
    </row>
    <row r="115" spans="1:3" ht="15.75" thickBot="1" x14ac:dyDescent="0.3">
      <c r="A115" s="74">
        <v>110</v>
      </c>
      <c r="B115" s="353" t="s">
        <v>7627</v>
      </c>
      <c r="C115" s="91">
        <f>kopsavilkums!C81</f>
        <v>1136525.97</v>
      </c>
    </row>
    <row r="116" spans="1:3" s="177" customFormat="1" x14ac:dyDescent="0.25">
      <c r="A116" s="175"/>
      <c r="B116" s="374"/>
      <c r="C116" s="176"/>
    </row>
    <row r="117" spans="1:3" s="177" customFormat="1" x14ac:dyDescent="0.25">
      <c r="A117" s="175"/>
      <c r="B117" s="374"/>
      <c r="C117" s="176"/>
    </row>
    <row r="118" spans="1:3" s="177" customFormat="1" x14ac:dyDescent="0.25">
      <c r="A118" s="175"/>
      <c r="B118" s="374"/>
      <c r="C118" s="176"/>
    </row>
    <row r="119" spans="1:3" s="177" customFormat="1" x14ac:dyDescent="0.25">
      <c r="A119" s="175"/>
      <c r="B119" s="374"/>
      <c r="C119" s="176"/>
    </row>
    <row r="120" spans="1:3" s="177" customFormat="1" x14ac:dyDescent="0.25">
      <c r="A120" s="175"/>
      <c r="B120" s="374"/>
      <c r="C120" s="176"/>
    </row>
    <row r="121" spans="1:3" ht="15.75" thickBot="1" x14ac:dyDescent="0.3"/>
    <row r="122" spans="1:3" ht="42.75" x14ac:dyDescent="0.25">
      <c r="A122" s="235" t="s">
        <v>0</v>
      </c>
      <c r="B122" s="352" t="s">
        <v>7915</v>
      </c>
      <c r="C122" s="95" t="str">
        <f>kopsavilkums!D21</f>
        <v>Neatmaksājamā palīdzība t.sk. ES fondi 2000-2013.gadam</v>
      </c>
    </row>
    <row r="123" spans="1:3" x14ac:dyDescent="0.25">
      <c r="A123" s="74">
        <v>1</v>
      </c>
      <c r="B123" s="321" t="s">
        <v>7594</v>
      </c>
      <c r="C123" s="351">
        <f>kopsavilkums!D28</f>
        <v>236532.14000000004</v>
      </c>
    </row>
    <row r="124" spans="1:3" x14ac:dyDescent="0.25">
      <c r="A124" s="74">
        <v>2</v>
      </c>
      <c r="B124" s="321" t="s">
        <v>2636</v>
      </c>
      <c r="C124" s="351">
        <f>kopsavilkums!D44</f>
        <v>467346.7</v>
      </c>
    </row>
    <row r="125" spans="1:3" x14ac:dyDescent="0.25">
      <c r="A125" s="74">
        <v>3</v>
      </c>
      <c r="B125" s="321" t="s">
        <v>7648</v>
      </c>
      <c r="C125" s="351">
        <f>kopsavilkums!D102</f>
        <v>564527.28999999992</v>
      </c>
    </row>
    <row r="126" spans="1:3" x14ac:dyDescent="0.25">
      <c r="A126" s="74">
        <v>4</v>
      </c>
      <c r="B126" s="321" t="s">
        <v>7617</v>
      </c>
      <c r="C126" s="351">
        <f>kopsavilkums!D61</f>
        <v>592031.66</v>
      </c>
    </row>
    <row r="127" spans="1:3" x14ac:dyDescent="0.25">
      <c r="A127" s="74">
        <v>5</v>
      </c>
      <c r="B127" s="321" t="s">
        <v>7599</v>
      </c>
      <c r="C127" s="351">
        <f>kopsavilkums!D35</f>
        <v>790264.85000000009</v>
      </c>
    </row>
    <row r="128" spans="1:3" x14ac:dyDescent="0.25">
      <c r="A128" s="74">
        <v>6</v>
      </c>
      <c r="B128" s="321" t="s">
        <v>7633</v>
      </c>
      <c r="C128" s="351">
        <f>kopsavilkums!D87</f>
        <v>831745.08</v>
      </c>
    </row>
    <row r="129" spans="1:3" x14ac:dyDescent="0.25">
      <c r="A129" s="74">
        <v>7</v>
      </c>
      <c r="B129" s="321" t="s">
        <v>7657</v>
      </c>
      <c r="C129" s="351">
        <f>kopsavilkums!D111</f>
        <v>871852.53</v>
      </c>
    </row>
    <row r="130" spans="1:3" x14ac:dyDescent="0.25">
      <c r="A130" s="74">
        <v>8</v>
      </c>
      <c r="B130" s="321" t="s">
        <v>7676</v>
      </c>
      <c r="C130" s="351">
        <f>kopsavilkums!D130</f>
        <v>1014288.31</v>
      </c>
    </row>
    <row r="131" spans="1:3" x14ac:dyDescent="0.25">
      <c r="A131" s="74">
        <v>9</v>
      </c>
      <c r="B131" s="321" t="s">
        <v>7602</v>
      </c>
      <c r="C131" s="351">
        <f>kopsavilkums!D38</f>
        <v>1052930.71</v>
      </c>
    </row>
    <row r="132" spans="1:3" x14ac:dyDescent="0.25">
      <c r="A132" s="74">
        <v>10</v>
      </c>
      <c r="B132" s="321" t="s">
        <v>7670</v>
      </c>
      <c r="C132" s="351">
        <f>kopsavilkums!D124</f>
        <v>1083403.6800000002</v>
      </c>
    </row>
    <row r="133" spans="1:3" x14ac:dyDescent="0.25">
      <c r="A133" s="74">
        <v>11</v>
      </c>
      <c r="B133" s="321" t="s">
        <v>7653</v>
      </c>
      <c r="C133" s="351">
        <f>kopsavilkums!D107</f>
        <v>1108760.3500000001</v>
      </c>
    </row>
    <row r="134" spans="1:3" x14ac:dyDescent="0.25">
      <c r="A134" s="74">
        <v>12</v>
      </c>
      <c r="B134" s="321" t="s">
        <v>7665</v>
      </c>
      <c r="C134" s="351">
        <f>kopsavilkums!D119</f>
        <v>1253387.9099999999</v>
      </c>
    </row>
    <row r="135" spans="1:3" x14ac:dyDescent="0.25">
      <c r="A135" s="74">
        <v>13</v>
      </c>
      <c r="B135" s="321" t="s">
        <v>7649</v>
      </c>
      <c r="C135" s="351">
        <f>kopsavilkums!D103</f>
        <v>1395664.6900000002</v>
      </c>
    </row>
    <row r="136" spans="1:3" x14ac:dyDescent="0.25">
      <c r="A136" s="74">
        <v>14</v>
      </c>
      <c r="B136" s="321" t="s">
        <v>7631</v>
      </c>
      <c r="C136" s="351">
        <f>kopsavilkums!D85</f>
        <v>1417756.49</v>
      </c>
    </row>
    <row r="137" spans="1:3" x14ac:dyDescent="0.25">
      <c r="A137" s="74">
        <v>15</v>
      </c>
      <c r="B137" s="321" t="s">
        <v>3619</v>
      </c>
      <c r="C137" s="351">
        <f>kopsavilkums!D78</f>
        <v>1496566.9600000002</v>
      </c>
    </row>
    <row r="138" spans="1:3" x14ac:dyDescent="0.25">
      <c r="A138" s="74">
        <v>16</v>
      </c>
      <c r="B138" s="321" t="s">
        <v>7605</v>
      </c>
      <c r="C138" s="351">
        <f>kopsavilkums!D49</f>
        <v>1508491.05</v>
      </c>
    </row>
    <row r="139" spans="1:3" x14ac:dyDescent="0.25">
      <c r="A139" s="74">
        <v>17</v>
      </c>
      <c r="B139" s="321" t="s">
        <v>7637</v>
      </c>
      <c r="C139" s="351">
        <f>kopsavilkums!D91</f>
        <v>1543418.2000000002</v>
      </c>
    </row>
    <row r="140" spans="1:3" x14ac:dyDescent="0.25">
      <c r="A140" s="74">
        <v>18</v>
      </c>
      <c r="B140" s="321" t="s">
        <v>7643</v>
      </c>
      <c r="C140" s="351">
        <f>kopsavilkums!D97</f>
        <v>1632068.85</v>
      </c>
    </row>
    <row r="141" spans="1:3" x14ac:dyDescent="0.25">
      <c r="A141" s="74">
        <v>19</v>
      </c>
      <c r="B141" s="321" t="s">
        <v>7590</v>
      </c>
      <c r="C141" s="351">
        <f>kopsavilkums!D23</f>
        <v>1677612.31</v>
      </c>
    </row>
    <row r="142" spans="1:3" x14ac:dyDescent="0.25">
      <c r="A142" s="74">
        <v>20</v>
      </c>
      <c r="B142" s="321" t="s">
        <v>7645</v>
      </c>
      <c r="C142" s="351">
        <f>kopsavilkums!D99</f>
        <v>1703916.0699999998</v>
      </c>
    </row>
    <row r="143" spans="1:3" x14ac:dyDescent="0.25">
      <c r="A143" s="74">
        <v>21</v>
      </c>
      <c r="B143" s="321" t="s">
        <v>7625</v>
      </c>
      <c r="C143" s="351">
        <f>kopsavilkums!D69</f>
        <v>1929635.73</v>
      </c>
    </row>
    <row r="144" spans="1:3" x14ac:dyDescent="0.25">
      <c r="A144" s="74">
        <v>22</v>
      </c>
      <c r="B144" s="321" t="s">
        <v>1836</v>
      </c>
      <c r="C144" s="351">
        <f>kopsavilkums!D30</f>
        <v>2110990.2199999997</v>
      </c>
    </row>
    <row r="145" spans="1:3" x14ac:dyDescent="0.25">
      <c r="A145" s="74">
        <v>23</v>
      </c>
      <c r="B145" s="321" t="s">
        <v>7660</v>
      </c>
      <c r="C145" s="351">
        <f>kopsavilkums!D114</f>
        <v>2398195.4299999992</v>
      </c>
    </row>
    <row r="146" spans="1:3" x14ac:dyDescent="0.25">
      <c r="A146" s="74">
        <v>24</v>
      </c>
      <c r="B146" s="321" t="s">
        <v>7674</v>
      </c>
      <c r="C146" s="351">
        <f>kopsavilkums!D128</f>
        <v>2419684.6200000006</v>
      </c>
    </row>
    <row r="147" spans="1:3" x14ac:dyDescent="0.25">
      <c r="A147" s="74">
        <v>25</v>
      </c>
      <c r="B147" s="321" t="s">
        <v>7671</v>
      </c>
      <c r="C147" s="351">
        <f>kopsavilkums!D125</f>
        <v>2555932.48</v>
      </c>
    </row>
    <row r="148" spans="1:3" x14ac:dyDescent="0.25">
      <c r="A148" s="74">
        <v>26</v>
      </c>
      <c r="B148" s="321" t="s">
        <v>7667</v>
      </c>
      <c r="C148" s="351">
        <f>kopsavilkums!D121</f>
        <v>2571801.3499999996</v>
      </c>
    </row>
    <row r="149" spans="1:3" x14ac:dyDescent="0.25">
      <c r="A149" s="74">
        <v>27</v>
      </c>
      <c r="B149" s="321" t="s">
        <v>7646</v>
      </c>
      <c r="C149" s="351">
        <f>kopsavilkums!D100</f>
        <v>2603457.6899999995</v>
      </c>
    </row>
    <row r="150" spans="1:3" x14ac:dyDescent="0.25">
      <c r="A150" s="74">
        <v>28</v>
      </c>
      <c r="B150" s="321" t="s">
        <v>7647</v>
      </c>
      <c r="C150" s="351">
        <f>kopsavilkums!D101</f>
        <v>2620161.2300000009</v>
      </c>
    </row>
    <row r="151" spans="1:3" x14ac:dyDescent="0.25">
      <c r="A151" s="74">
        <v>29</v>
      </c>
      <c r="B151" s="321" t="s">
        <v>7618</v>
      </c>
      <c r="C151" s="351">
        <f>kopsavilkums!D62</f>
        <v>2712435.5599999996</v>
      </c>
    </row>
    <row r="152" spans="1:3" x14ac:dyDescent="0.25">
      <c r="A152" s="74">
        <v>30</v>
      </c>
      <c r="B152" s="321" t="s">
        <v>2924</v>
      </c>
      <c r="C152" s="351">
        <f>kopsavilkums!D48</f>
        <v>2734496.4399999995</v>
      </c>
    </row>
    <row r="153" spans="1:3" x14ac:dyDescent="0.25">
      <c r="A153" s="74">
        <v>31</v>
      </c>
      <c r="B153" s="321" t="s">
        <v>7621</v>
      </c>
      <c r="C153" s="351">
        <f>kopsavilkums!D65</f>
        <v>2864101.9400000009</v>
      </c>
    </row>
    <row r="154" spans="1:3" x14ac:dyDescent="0.25">
      <c r="A154" s="74">
        <v>32</v>
      </c>
      <c r="B154" s="321" t="s">
        <v>3616</v>
      </c>
      <c r="C154" s="351">
        <f>kopsavilkums!D75</f>
        <v>2901852.27</v>
      </c>
    </row>
    <row r="155" spans="1:3" x14ac:dyDescent="0.25">
      <c r="A155" s="74">
        <v>33</v>
      </c>
      <c r="B155" s="321" t="s">
        <v>7677</v>
      </c>
      <c r="C155" s="351">
        <f>kopsavilkums!D131</f>
        <v>2954022.7899999996</v>
      </c>
    </row>
    <row r="156" spans="1:3" x14ac:dyDescent="0.25">
      <c r="A156" s="74">
        <v>34</v>
      </c>
      <c r="B156" s="321" t="s">
        <v>7638</v>
      </c>
      <c r="C156" s="351">
        <f>kopsavilkums!D92</f>
        <v>3035875.0100000002</v>
      </c>
    </row>
    <row r="157" spans="1:3" x14ac:dyDescent="0.25">
      <c r="A157" s="74">
        <v>35</v>
      </c>
      <c r="B157" s="321" t="s">
        <v>1971</v>
      </c>
      <c r="C157" s="351">
        <f>kopsavilkums!D32</f>
        <v>3275458.879999999</v>
      </c>
    </row>
    <row r="158" spans="1:3" x14ac:dyDescent="0.25">
      <c r="A158" s="74">
        <v>36</v>
      </c>
      <c r="B158" s="321" t="s">
        <v>7623</v>
      </c>
      <c r="C158" s="351">
        <f>kopsavilkums!D67</f>
        <v>3345080.4599999995</v>
      </c>
    </row>
    <row r="159" spans="1:3" x14ac:dyDescent="0.25">
      <c r="A159" s="74">
        <v>37</v>
      </c>
      <c r="B159" s="321" t="s">
        <v>7651</v>
      </c>
      <c r="C159" s="351">
        <f>kopsavilkums!D105</f>
        <v>3351285.620000001</v>
      </c>
    </row>
    <row r="160" spans="1:3" x14ac:dyDescent="0.25">
      <c r="A160" s="74">
        <v>38</v>
      </c>
      <c r="B160" s="321" t="s">
        <v>2412</v>
      </c>
      <c r="C160" s="351">
        <f>kopsavilkums!D40</f>
        <v>3376552.8099999996</v>
      </c>
    </row>
    <row r="161" spans="1:3" x14ac:dyDescent="0.25">
      <c r="A161" s="74">
        <v>39</v>
      </c>
      <c r="B161" s="321" t="s">
        <v>7616</v>
      </c>
      <c r="C161" s="351">
        <f>kopsavilkums!D60</f>
        <v>3532605.7700000005</v>
      </c>
    </row>
    <row r="162" spans="1:3" x14ac:dyDescent="0.25">
      <c r="A162" s="74">
        <v>40</v>
      </c>
      <c r="B162" s="321" t="s">
        <v>7606</v>
      </c>
      <c r="C162" s="351">
        <f>kopsavilkums!D50</f>
        <v>3534123.74</v>
      </c>
    </row>
    <row r="163" spans="1:3" x14ac:dyDescent="0.25">
      <c r="A163" s="74">
        <v>41</v>
      </c>
      <c r="B163" s="321" t="s">
        <v>7636</v>
      </c>
      <c r="C163" s="351">
        <f>kopsavilkums!D90</f>
        <v>3603272.7299999995</v>
      </c>
    </row>
    <row r="164" spans="1:3" x14ac:dyDescent="0.25">
      <c r="A164" s="74">
        <v>42</v>
      </c>
      <c r="B164" s="321" t="s">
        <v>7630</v>
      </c>
      <c r="C164" s="351">
        <f>kopsavilkums!D84</f>
        <v>3644678.5599999996</v>
      </c>
    </row>
    <row r="165" spans="1:3" x14ac:dyDescent="0.25">
      <c r="A165" s="74">
        <v>43</v>
      </c>
      <c r="B165" s="321" t="s">
        <v>7603</v>
      </c>
      <c r="C165" s="351">
        <f>kopsavilkums!D43</f>
        <v>3825399.1500000004</v>
      </c>
    </row>
    <row r="166" spans="1:3" x14ac:dyDescent="0.25">
      <c r="A166" s="74">
        <v>44</v>
      </c>
      <c r="B166" s="321" t="s">
        <v>7593</v>
      </c>
      <c r="C166" s="351">
        <f>kopsavilkums!D26</f>
        <v>3859625.5900000008</v>
      </c>
    </row>
    <row r="167" spans="1:3" x14ac:dyDescent="0.25">
      <c r="A167" s="74">
        <v>45</v>
      </c>
      <c r="B167" s="321" t="s">
        <v>7627</v>
      </c>
      <c r="C167" s="351">
        <f>kopsavilkums!D81</f>
        <v>3899637.6899999995</v>
      </c>
    </row>
    <row r="168" spans="1:3" x14ac:dyDescent="0.25">
      <c r="A168" s="74">
        <v>46</v>
      </c>
      <c r="B168" s="321" t="s">
        <v>7622</v>
      </c>
      <c r="C168" s="351">
        <f>kopsavilkums!D66</f>
        <v>3944531.81</v>
      </c>
    </row>
    <row r="169" spans="1:3" x14ac:dyDescent="0.25">
      <c r="A169" s="74">
        <v>47</v>
      </c>
      <c r="B169" s="321" t="s">
        <v>7632</v>
      </c>
      <c r="C169" s="351">
        <f>kopsavilkums!D86</f>
        <v>4163974.4600000004</v>
      </c>
    </row>
    <row r="170" spans="1:3" x14ac:dyDescent="0.25">
      <c r="A170" s="74">
        <v>48</v>
      </c>
      <c r="B170" s="321" t="s">
        <v>7596</v>
      </c>
      <c r="C170" s="351">
        <f>kopsavilkums!D31</f>
        <v>4348962.2200000007</v>
      </c>
    </row>
    <row r="171" spans="1:3" x14ac:dyDescent="0.25">
      <c r="A171" s="74">
        <v>49</v>
      </c>
      <c r="B171" s="321" t="s">
        <v>7639</v>
      </c>
      <c r="C171" s="351">
        <f>kopsavilkums!D93</f>
        <v>4435168.38</v>
      </c>
    </row>
    <row r="172" spans="1:3" x14ac:dyDescent="0.25">
      <c r="A172" s="74">
        <v>50</v>
      </c>
      <c r="B172" s="321" t="s">
        <v>7675</v>
      </c>
      <c r="C172" s="351">
        <f>kopsavilkums!D129</f>
        <v>4564155.87</v>
      </c>
    </row>
    <row r="173" spans="1:3" x14ac:dyDescent="0.25">
      <c r="A173" s="74">
        <v>51</v>
      </c>
      <c r="B173" s="321" t="s">
        <v>7672</v>
      </c>
      <c r="C173" s="351">
        <f>kopsavilkums!D126</f>
        <v>4568982.2399999984</v>
      </c>
    </row>
    <row r="174" spans="1:3" x14ac:dyDescent="0.25">
      <c r="A174" s="74">
        <v>52</v>
      </c>
      <c r="B174" s="321" t="s">
        <v>1594</v>
      </c>
      <c r="C174" s="351">
        <f>kopsavilkums!D27</f>
        <v>4719942.830000001</v>
      </c>
    </row>
    <row r="175" spans="1:3" x14ac:dyDescent="0.25">
      <c r="A175" s="74">
        <v>53</v>
      </c>
      <c r="B175" s="321" t="s">
        <v>2923</v>
      </c>
      <c r="C175" s="351">
        <f>kopsavilkums!D47</f>
        <v>4818108.8278340008</v>
      </c>
    </row>
    <row r="176" spans="1:3" x14ac:dyDescent="0.25">
      <c r="A176" s="74">
        <v>54</v>
      </c>
      <c r="B176" s="321" t="s">
        <v>7641</v>
      </c>
      <c r="C176" s="351">
        <f>kopsavilkums!D95</f>
        <v>4843843.5499999989</v>
      </c>
    </row>
    <row r="177" spans="1:3" x14ac:dyDescent="0.25">
      <c r="A177" s="74">
        <v>55</v>
      </c>
      <c r="B177" s="321" t="s">
        <v>7658</v>
      </c>
      <c r="C177" s="351">
        <f>kopsavilkums!D112</f>
        <v>4977184.29</v>
      </c>
    </row>
    <row r="178" spans="1:3" x14ac:dyDescent="0.25">
      <c r="A178" s="74">
        <v>56</v>
      </c>
      <c r="B178" s="321" t="s">
        <v>7609</v>
      </c>
      <c r="C178" s="351">
        <f>kopsavilkums!D53</f>
        <v>5179948.7599999988</v>
      </c>
    </row>
    <row r="179" spans="1:3" x14ac:dyDescent="0.25">
      <c r="A179" s="74">
        <v>57</v>
      </c>
      <c r="B179" s="321" t="s">
        <v>7598</v>
      </c>
      <c r="C179" s="351">
        <f>kopsavilkums!D34</f>
        <v>5193108.8899999997</v>
      </c>
    </row>
    <row r="180" spans="1:3" x14ac:dyDescent="0.25">
      <c r="A180" s="74">
        <v>58</v>
      </c>
      <c r="B180" s="321" t="s">
        <v>7620</v>
      </c>
      <c r="C180" s="351">
        <f>kopsavilkums!D64</f>
        <v>5291816.709999999</v>
      </c>
    </row>
    <row r="181" spans="1:3" x14ac:dyDescent="0.25">
      <c r="A181" s="74">
        <v>59</v>
      </c>
      <c r="B181" s="321" t="s">
        <v>7611</v>
      </c>
      <c r="C181" s="351">
        <f>kopsavilkums!D55</f>
        <v>5487171.8999999994</v>
      </c>
    </row>
    <row r="182" spans="1:3" x14ac:dyDescent="0.25">
      <c r="A182" s="74">
        <v>60</v>
      </c>
      <c r="B182" s="321" t="s">
        <v>7607</v>
      </c>
      <c r="C182" s="351">
        <f>kopsavilkums!D51</f>
        <v>5489533.9799999995</v>
      </c>
    </row>
    <row r="183" spans="1:3" x14ac:dyDescent="0.25">
      <c r="A183" s="74">
        <v>61</v>
      </c>
      <c r="B183" s="321" t="s">
        <v>7662</v>
      </c>
      <c r="C183" s="351">
        <f>kopsavilkums!D116</f>
        <v>5655687.5800000001</v>
      </c>
    </row>
    <row r="184" spans="1:3" x14ac:dyDescent="0.25">
      <c r="A184" s="74">
        <v>62</v>
      </c>
      <c r="B184" s="321" t="s">
        <v>2413</v>
      </c>
      <c r="C184" s="351">
        <f>kopsavilkums!D41</f>
        <v>5656212.5000000009</v>
      </c>
    </row>
    <row r="185" spans="1:3" x14ac:dyDescent="0.25">
      <c r="A185" s="74">
        <v>63</v>
      </c>
      <c r="B185" s="321" t="s">
        <v>7614</v>
      </c>
      <c r="C185" s="351">
        <f>kopsavilkums!D58</f>
        <v>5871955.9800000004</v>
      </c>
    </row>
    <row r="186" spans="1:3" x14ac:dyDescent="0.25">
      <c r="A186" s="74">
        <v>64</v>
      </c>
      <c r="B186" s="321" t="s">
        <v>7615</v>
      </c>
      <c r="C186" s="351">
        <f>kopsavilkums!D59</f>
        <v>6047202.0499999998</v>
      </c>
    </row>
    <row r="187" spans="1:3" x14ac:dyDescent="0.25">
      <c r="A187" s="74">
        <v>65</v>
      </c>
      <c r="B187" s="321" t="s">
        <v>7663</v>
      </c>
      <c r="C187" s="351">
        <f>kopsavilkums!D117</f>
        <v>6079780.4100000001</v>
      </c>
    </row>
    <row r="188" spans="1:3" x14ac:dyDescent="0.25">
      <c r="A188" s="74">
        <v>66</v>
      </c>
      <c r="B188" s="321" t="s">
        <v>7659</v>
      </c>
      <c r="C188" s="351">
        <f>kopsavilkums!D113</f>
        <v>6199796.5500000007</v>
      </c>
    </row>
    <row r="189" spans="1:3" x14ac:dyDescent="0.25">
      <c r="A189" s="74">
        <v>67</v>
      </c>
      <c r="B189" s="321" t="s">
        <v>3613</v>
      </c>
      <c r="C189" s="351">
        <f>kopsavilkums!D72</f>
        <v>6334215.6599999992</v>
      </c>
    </row>
    <row r="190" spans="1:3" x14ac:dyDescent="0.25">
      <c r="A190" s="74">
        <v>68</v>
      </c>
      <c r="B190" s="321" t="s">
        <v>7600</v>
      </c>
      <c r="C190" s="351">
        <f>kopsavilkums!D36</f>
        <v>6400490.6600000001</v>
      </c>
    </row>
    <row r="191" spans="1:3" x14ac:dyDescent="0.25">
      <c r="A191" s="74">
        <v>69</v>
      </c>
      <c r="B191" s="321" t="s">
        <v>7613</v>
      </c>
      <c r="C191" s="351">
        <f>kopsavilkums!D57</f>
        <v>6661236.330000001</v>
      </c>
    </row>
    <row r="192" spans="1:3" x14ac:dyDescent="0.25">
      <c r="A192" s="74">
        <v>70</v>
      </c>
      <c r="B192" s="321" t="s">
        <v>7642</v>
      </c>
      <c r="C192" s="351">
        <f>kopsavilkums!D96</f>
        <v>7049372.8200000012</v>
      </c>
    </row>
    <row r="193" spans="1:3" x14ac:dyDescent="0.25">
      <c r="A193" s="74">
        <v>71</v>
      </c>
      <c r="B193" s="321" t="s">
        <v>7669</v>
      </c>
      <c r="C193" s="351">
        <f>kopsavilkums!D123</f>
        <v>7154167.5699999994</v>
      </c>
    </row>
    <row r="194" spans="1:3" x14ac:dyDescent="0.25">
      <c r="A194" s="74">
        <v>72</v>
      </c>
      <c r="B194" s="321" t="s">
        <v>7589</v>
      </c>
      <c r="C194" s="351">
        <f>kopsavilkums!D22</f>
        <v>7415679.6600000001</v>
      </c>
    </row>
    <row r="195" spans="1:3" x14ac:dyDescent="0.25">
      <c r="A195" s="74">
        <v>73</v>
      </c>
      <c r="B195" s="321" t="s">
        <v>2670</v>
      </c>
      <c r="C195" s="351">
        <f>kopsavilkums!D45</f>
        <v>7544238.1100000013</v>
      </c>
    </row>
    <row r="196" spans="1:3" x14ac:dyDescent="0.25">
      <c r="A196" s="74">
        <v>74</v>
      </c>
      <c r="B196" s="321" t="s">
        <v>7608</v>
      </c>
      <c r="C196" s="351">
        <f>kopsavilkums!D52</f>
        <v>7725940.8499999996</v>
      </c>
    </row>
    <row r="197" spans="1:3" x14ac:dyDescent="0.25">
      <c r="A197" s="74">
        <v>75</v>
      </c>
      <c r="B197" s="321" t="s">
        <v>4362</v>
      </c>
      <c r="C197" s="351">
        <f>kopsavilkums!D74</f>
        <v>7745491.5399999991</v>
      </c>
    </row>
    <row r="198" spans="1:3" x14ac:dyDescent="0.25">
      <c r="A198" s="74">
        <v>76</v>
      </c>
      <c r="B198" s="321" t="s">
        <v>7612</v>
      </c>
      <c r="C198" s="351">
        <f>kopsavilkums!D56</f>
        <v>7770462.29</v>
      </c>
    </row>
    <row r="199" spans="1:3" x14ac:dyDescent="0.25">
      <c r="A199" s="74">
        <v>77</v>
      </c>
      <c r="B199" s="321" t="s">
        <v>7650</v>
      </c>
      <c r="C199" s="351">
        <f>kopsavilkums!D104</f>
        <v>7900108.4199999999</v>
      </c>
    </row>
    <row r="200" spans="1:3" x14ac:dyDescent="0.25">
      <c r="A200" s="74">
        <v>78</v>
      </c>
      <c r="B200" s="321" t="s">
        <v>2414</v>
      </c>
      <c r="C200" s="351">
        <f>kopsavilkums!D39</f>
        <v>8169662.3700000001</v>
      </c>
    </row>
    <row r="201" spans="1:3" x14ac:dyDescent="0.25">
      <c r="A201" s="74">
        <v>79</v>
      </c>
      <c r="B201" s="321" t="s">
        <v>7656</v>
      </c>
      <c r="C201" s="351">
        <f>kopsavilkums!D110</f>
        <v>8406837.0900000017</v>
      </c>
    </row>
    <row r="202" spans="1:3" x14ac:dyDescent="0.25">
      <c r="A202" s="74">
        <v>80</v>
      </c>
      <c r="B202" s="321" t="s">
        <v>7628</v>
      </c>
      <c r="C202" s="351">
        <f>kopsavilkums!D82</f>
        <v>8408462.4199999999</v>
      </c>
    </row>
    <row r="203" spans="1:3" x14ac:dyDescent="0.25">
      <c r="A203" s="74">
        <v>81</v>
      </c>
      <c r="B203" s="321" t="s">
        <v>7640</v>
      </c>
      <c r="C203" s="351">
        <f>kopsavilkums!D94</f>
        <v>9757704.4599999972</v>
      </c>
    </row>
    <row r="204" spans="1:3" x14ac:dyDescent="0.25">
      <c r="A204" s="74">
        <v>82</v>
      </c>
      <c r="B204" s="321" t="s">
        <v>7629</v>
      </c>
      <c r="C204" s="351">
        <f>kopsavilkums!D83</f>
        <v>9971694.9999999981</v>
      </c>
    </row>
    <row r="205" spans="1:3" x14ac:dyDescent="0.25">
      <c r="A205" s="74">
        <v>83</v>
      </c>
      <c r="B205" s="321" t="s">
        <v>7597</v>
      </c>
      <c r="C205" s="351">
        <f>kopsavilkums!D33</f>
        <v>10621413.73</v>
      </c>
    </row>
    <row r="206" spans="1:3" x14ac:dyDescent="0.25">
      <c r="A206" s="74">
        <v>84</v>
      </c>
      <c r="B206" s="321" t="s">
        <v>7673</v>
      </c>
      <c r="C206" s="351">
        <f>kopsavilkums!D127</f>
        <v>10801657.530000001</v>
      </c>
    </row>
    <row r="207" spans="1:3" x14ac:dyDescent="0.25">
      <c r="A207" s="74">
        <v>85</v>
      </c>
      <c r="B207" s="321" t="s">
        <v>7592</v>
      </c>
      <c r="C207" s="351">
        <f>kopsavilkums!D25</f>
        <v>10879511.093499999</v>
      </c>
    </row>
    <row r="208" spans="1:3" x14ac:dyDescent="0.25">
      <c r="A208" s="74">
        <v>86</v>
      </c>
      <c r="B208" s="321" t="s">
        <v>7668</v>
      </c>
      <c r="C208" s="351">
        <f>kopsavilkums!D122</f>
        <v>11155522.6</v>
      </c>
    </row>
    <row r="209" spans="1:3" x14ac:dyDescent="0.25">
      <c r="A209" s="74">
        <v>87</v>
      </c>
      <c r="B209" s="321" t="s">
        <v>7652</v>
      </c>
      <c r="C209" s="351">
        <f>kopsavilkums!D106</f>
        <v>11724251.870000003</v>
      </c>
    </row>
    <row r="210" spans="1:3" x14ac:dyDescent="0.25">
      <c r="A210" s="74">
        <v>88</v>
      </c>
      <c r="B210" s="321" t="s">
        <v>3620</v>
      </c>
      <c r="C210" s="351">
        <f>kopsavilkums!D79</f>
        <v>11871445.1</v>
      </c>
    </row>
    <row r="211" spans="1:3" x14ac:dyDescent="0.25">
      <c r="A211" s="74">
        <v>89</v>
      </c>
      <c r="B211" s="321" t="s">
        <v>7655</v>
      </c>
      <c r="C211" s="351">
        <f>kopsavilkums!D109</f>
        <v>11956342.089999996</v>
      </c>
    </row>
    <row r="212" spans="1:3" x14ac:dyDescent="0.25">
      <c r="A212" s="74">
        <v>90</v>
      </c>
      <c r="B212" s="321" t="s">
        <v>7644</v>
      </c>
      <c r="C212" s="351">
        <f>kopsavilkums!D98</f>
        <v>12822603.609999998</v>
      </c>
    </row>
    <row r="213" spans="1:3" x14ac:dyDescent="0.25">
      <c r="A213" s="74">
        <v>91</v>
      </c>
      <c r="B213" s="321" t="s">
        <v>7601</v>
      </c>
      <c r="C213" s="351">
        <f>kopsavilkums!D37</f>
        <v>14881405.240000004</v>
      </c>
    </row>
    <row r="214" spans="1:3" x14ac:dyDescent="0.25">
      <c r="A214" s="74">
        <v>92</v>
      </c>
      <c r="B214" s="321" t="s">
        <v>7604</v>
      </c>
      <c r="C214" s="351">
        <f>kopsavilkums!D46</f>
        <v>15271224.989999996</v>
      </c>
    </row>
    <row r="215" spans="1:3" x14ac:dyDescent="0.25">
      <c r="A215" s="74">
        <v>93</v>
      </c>
      <c r="B215" s="321" t="s">
        <v>7654</v>
      </c>
      <c r="C215" s="351">
        <f>kopsavilkums!D108</f>
        <v>15395915.550000003</v>
      </c>
    </row>
    <row r="216" spans="1:3" x14ac:dyDescent="0.25">
      <c r="A216" s="74">
        <v>94</v>
      </c>
      <c r="B216" s="321" t="s">
        <v>7661</v>
      </c>
      <c r="C216" s="351">
        <f>kopsavilkums!D115</f>
        <v>15727941.210000005</v>
      </c>
    </row>
    <row r="217" spans="1:3" x14ac:dyDescent="0.25">
      <c r="A217" s="74">
        <v>95</v>
      </c>
      <c r="B217" s="321" t="s">
        <v>7610</v>
      </c>
      <c r="C217" s="351">
        <f>kopsavilkums!D54</f>
        <v>15739565.589999998</v>
      </c>
    </row>
    <row r="218" spans="1:3" x14ac:dyDescent="0.25">
      <c r="A218" s="74">
        <v>96</v>
      </c>
      <c r="B218" s="321" t="s">
        <v>7591</v>
      </c>
      <c r="C218" s="351">
        <f>kopsavilkums!D24</f>
        <v>16158305.120000001</v>
      </c>
    </row>
    <row r="219" spans="1:3" x14ac:dyDescent="0.25">
      <c r="A219" s="74">
        <v>97</v>
      </c>
      <c r="B219" s="321" t="s">
        <v>4420</v>
      </c>
      <c r="C219" s="351">
        <f>kopsavilkums!D76</f>
        <v>16483588.630000001</v>
      </c>
    </row>
    <row r="220" spans="1:3" x14ac:dyDescent="0.25">
      <c r="A220" s="74">
        <v>98</v>
      </c>
      <c r="B220" s="321" t="s">
        <v>3618</v>
      </c>
      <c r="C220" s="351">
        <f>kopsavilkums!D77</f>
        <v>16647463.449999999</v>
      </c>
    </row>
    <row r="221" spans="1:3" x14ac:dyDescent="0.25">
      <c r="A221" s="74">
        <v>99</v>
      </c>
      <c r="B221" s="321" t="s">
        <v>3614</v>
      </c>
      <c r="C221" s="351">
        <f>kopsavilkums!D73</f>
        <v>16877855.110000003</v>
      </c>
    </row>
    <row r="222" spans="1:3" x14ac:dyDescent="0.25">
      <c r="A222" s="74">
        <v>100</v>
      </c>
      <c r="B222" s="321" t="s">
        <v>7595</v>
      </c>
      <c r="C222" s="351">
        <f>kopsavilkums!D29</f>
        <v>17212923.24000001</v>
      </c>
    </row>
    <row r="223" spans="1:3" x14ac:dyDescent="0.25">
      <c r="A223" s="74">
        <v>101</v>
      </c>
      <c r="B223" s="321" t="s">
        <v>7635</v>
      </c>
      <c r="C223" s="351">
        <f>kopsavilkums!D89</f>
        <v>18204209.460000005</v>
      </c>
    </row>
    <row r="224" spans="1:3" x14ac:dyDescent="0.25">
      <c r="A224" s="74">
        <v>102</v>
      </c>
      <c r="B224" s="321" t="s">
        <v>7626</v>
      </c>
      <c r="C224" s="351">
        <f>kopsavilkums!D70</f>
        <v>18499346.27</v>
      </c>
    </row>
    <row r="225" spans="1:3" x14ac:dyDescent="0.25">
      <c r="A225" s="74">
        <v>103</v>
      </c>
      <c r="B225" s="321" t="s">
        <v>7664</v>
      </c>
      <c r="C225" s="351">
        <f>kopsavilkums!D118</f>
        <v>19156746.880000003</v>
      </c>
    </row>
    <row r="226" spans="1:3" x14ac:dyDescent="0.25">
      <c r="A226" s="74">
        <v>104</v>
      </c>
      <c r="B226" s="321" t="s">
        <v>7619</v>
      </c>
      <c r="C226" s="351">
        <f>kopsavilkums!D63</f>
        <v>23419800.249999996</v>
      </c>
    </row>
    <row r="227" spans="1:3" x14ac:dyDescent="0.25">
      <c r="A227" s="74">
        <v>105</v>
      </c>
      <c r="B227" s="321" t="s">
        <v>7624</v>
      </c>
      <c r="C227" s="351">
        <f>kopsavilkums!D68</f>
        <v>27125237.649999999</v>
      </c>
    </row>
    <row r="228" spans="1:3" x14ac:dyDescent="0.25">
      <c r="A228" s="74">
        <v>106</v>
      </c>
      <c r="B228" s="321" t="s">
        <v>7666</v>
      </c>
      <c r="C228" s="351">
        <f>kopsavilkums!D120</f>
        <v>27193714.780000009</v>
      </c>
    </row>
    <row r="229" spans="1:3" x14ac:dyDescent="0.25">
      <c r="A229" s="74">
        <v>107</v>
      </c>
      <c r="B229" s="321" t="s">
        <v>3612</v>
      </c>
      <c r="C229" s="351">
        <f>kopsavilkums!D71</f>
        <v>30071342.959999997</v>
      </c>
    </row>
    <row r="230" spans="1:3" x14ac:dyDescent="0.25">
      <c r="A230" s="74">
        <v>108</v>
      </c>
      <c r="B230" s="321" t="s">
        <v>2510</v>
      </c>
      <c r="C230" s="351">
        <f>kopsavilkums!D42</f>
        <v>30155898.889999989</v>
      </c>
    </row>
    <row r="231" spans="1:3" x14ac:dyDescent="0.25">
      <c r="A231" s="74">
        <v>109</v>
      </c>
      <c r="B231" s="321" t="s">
        <v>3621</v>
      </c>
      <c r="C231" s="351">
        <f>kopsavilkums!D80</f>
        <v>31634854.7775</v>
      </c>
    </row>
    <row r="232" spans="1:3" x14ac:dyDescent="0.25">
      <c r="A232" s="74">
        <v>110</v>
      </c>
      <c r="B232" s="321" t="s">
        <v>7634</v>
      </c>
      <c r="C232" s="351">
        <f>kopsavilkums!D88</f>
        <v>36114941.830000006</v>
      </c>
    </row>
    <row r="233" spans="1:3" s="177" customFormat="1" x14ac:dyDescent="0.25">
      <c r="A233" s="175"/>
      <c r="B233" s="374"/>
      <c r="C233" s="176"/>
    </row>
    <row r="234" spans="1:3" s="177" customFormat="1" x14ac:dyDescent="0.25">
      <c r="A234" s="175"/>
      <c r="B234" s="374"/>
      <c r="C234" s="176"/>
    </row>
    <row r="235" spans="1:3" s="177" customFormat="1" x14ac:dyDescent="0.25">
      <c r="A235" s="175"/>
      <c r="B235" s="374"/>
      <c r="C235" s="176"/>
    </row>
    <row r="236" spans="1:3" s="177" customFormat="1" x14ac:dyDescent="0.25">
      <c r="A236" s="175"/>
      <c r="B236" s="374"/>
      <c r="C236" s="176"/>
    </row>
    <row r="237" spans="1:3" s="177" customFormat="1" x14ac:dyDescent="0.25">
      <c r="A237" s="175"/>
      <c r="B237" s="374"/>
      <c r="C237" s="176"/>
    </row>
    <row r="238" spans="1:3" s="177" customFormat="1" x14ac:dyDescent="0.25">
      <c r="A238" s="175"/>
      <c r="B238" s="374"/>
      <c r="C238" s="176"/>
    </row>
    <row r="239" spans="1:3" s="177" customFormat="1" x14ac:dyDescent="0.25">
      <c r="A239" s="175"/>
      <c r="B239" s="374"/>
      <c r="C239" s="176"/>
    </row>
    <row r="240" spans="1:3" s="177" customFormat="1" ht="15.75" thickBot="1" x14ac:dyDescent="0.3">
      <c r="A240" s="175"/>
      <c r="B240" s="374"/>
      <c r="C240" s="176"/>
    </row>
    <row r="241" spans="1:3" ht="42.75" x14ac:dyDescent="0.25">
      <c r="A241" s="235" t="s">
        <v>0</v>
      </c>
      <c r="B241" s="352" t="s">
        <v>7915</v>
      </c>
      <c r="C241" s="95" t="str">
        <f>kopsavilkums!E21</f>
        <v>Kopā Neatmaksājamā palīdzība t.sk. ES fondi 1995-2013.gadam</v>
      </c>
    </row>
    <row r="242" spans="1:3" x14ac:dyDescent="0.25">
      <c r="A242" s="74">
        <v>1</v>
      </c>
      <c r="B242" s="321" t="s">
        <v>7594</v>
      </c>
      <c r="C242" s="73">
        <f>kopsavilkums!E28</f>
        <v>236532.14000000004</v>
      </c>
    </row>
    <row r="243" spans="1:3" x14ac:dyDescent="0.25">
      <c r="A243" s="74">
        <v>2</v>
      </c>
      <c r="B243" s="321" t="s">
        <v>2636</v>
      </c>
      <c r="C243" s="73">
        <f>kopsavilkums!E44</f>
        <v>467346.7</v>
      </c>
    </row>
    <row r="244" spans="1:3" x14ac:dyDescent="0.25">
      <c r="A244" s="74">
        <v>3</v>
      </c>
      <c r="B244" s="321" t="s">
        <v>7648</v>
      </c>
      <c r="C244" s="73">
        <f>kopsavilkums!E102</f>
        <v>564527.28999999992</v>
      </c>
    </row>
    <row r="245" spans="1:3" x14ac:dyDescent="0.25">
      <c r="A245" s="74">
        <v>4</v>
      </c>
      <c r="B245" s="321" t="s">
        <v>7617</v>
      </c>
      <c r="C245" s="73">
        <f>kopsavilkums!E61</f>
        <v>592031.66</v>
      </c>
    </row>
    <row r="246" spans="1:3" x14ac:dyDescent="0.25">
      <c r="A246" s="74">
        <v>5</v>
      </c>
      <c r="B246" s="321" t="s">
        <v>7599</v>
      </c>
      <c r="C246" s="73">
        <f>kopsavilkums!E35</f>
        <v>790264.85000000009</v>
      </c>
    </row>
    <row r="247" spans="1:3" x14ac:dyDescent="0.25">
      <c r="A247" s="74">
        <v>6</v>
      </c>
      <c r="B247" s="321" t="s">
        <v>7633</v>
      </c>
      <c r="C247" s="73">
        <f>kopsavilkums!E87</f>
        <v>831745.08</v>
      </c>
    </row>
    <row r="248" spans="1:3" x14ac:dyDescent="0.25">
      <c r="A248" s="74">
        <v>7</v>
      </c>
      <c r="B248" s="321" t="s">
        <v>7657</v>
      </c>
      <c r="C248" s="73">
        <f>kopsavilkums!E111</f>
        <v>871852.53</v>
      </c>
    </row>
    <row r="249" spans="1:3" x14ac:dyDescent="0.25">
      <c r="A249" s="74">
        <v>8</v>
      </c>
      <c r="B249" s="321" t="s">
        <v>7676</v>
      </c>
      <c r="C249" s="73">
        <f>kopsavilkums!E130</f>
        <v>1014288.31</v>
      </c>
    </row>
    <row r="250" spans="1:3" x14ac:dyDescent="0.25">
      <c r="A250" s="74">
        <v>9</v>
      </c>
      <c r="B250" s="321" t="s">
        <v>7602</v>
      </c>
      <c r="C250" s="73">
        <f>kopsavilkums!E38</f>
        <v>1052930.71</v>
      </c>
    </row>
    <row r="251" spans="1:3" x14ac:dyDescent="0.25">
      <c r="A251" s="74">
        <v>10</v>
      </c>
      <c r="B251" s="321" t="s">
        <v>7670</v>
      </c>
      <c r="C251" s="73">
        <f>kopsavilkums!E124</f>
        <v>1083403.6800000002</v>
      </c>
    </row>
    <row r="252" spans="1:3" x14ac:dyDescent="0.25">
      <c r="A252" s="74">
        <v>11</v>
      </c>
      <c r="B252" s="321" t="s">
        <v>7653</v>
      </c>
      <c r="C252" s="73">
        <f>kopsavilkums!E107</f>
        <v>1108760.3500000001</v>
      </c>
    </row>
    <row r="253" spans="1:3" x14ac:dyDescent="0.25">
      <c r="A253" s="74">
        <v>12</v>
      </c>
      <c r="B253" s="321" t="s">
        <v>7665</v>
      </c>
      <c r="C253" s="73">
        <f>kopsavilkums!E119</f>
        <v>1253387.9099999999</v>
      </c>
    </row>
    <row r="254" spans="1:3" x14ac:dyDescent="0.25">
      <c r="A254" s="74">
        <v>13</v>
      </c>
      <c r="B254" s="321" t="s">
        <v>7649</v>
      </c>
      <c r="C254" s="73">
        <f>kopsavilkums!E103</f>
        <v>1395664.6900000002</v>
      </c>
    </row>
    <row r="255" spans="1:3" x14ac:dyDescent="0.25">
      <c r="A255" s="74">
        <v>14</v>
      </c>
      <c r="B255" s="321" t="s">
        <v>7631</v>
      </c>
      <c r="C255" s="73">
        <f>kopsavilkums!E85</f>
        <v>1417756.49</v>
      </c>
    </row>
    <row r="256" spans="1:3" x14ac:dyDescent="0.25">
      <c r="A256" s="74">
        <v>15</v>
      </c>
      <c r="B256" s="321" t="s">
        <v>3619</v>
      </c>
      <c r="C256" s="73">
        <f>kopsavilkums!E78</f>
        <v>1496566.9600000002</v>
      </c>
    </row>
    <row r="257" spans="1:3" x14ac:dyDescent="0.25">
      <c r="A257" s="74">
        <v>16</v>
      </c>
      <c r="B257" s="321" t="s">
        <v>7605</v>
      </c>
      <c r="C257" s="73">
        <f>kopsavilkums!E49</f>
        <v>1508491.05</v>
      </c>
    </row>
    <row r="258" spans="1:3" x14ac:dyDescent="0.25">
      <c r="A258" s="74">
        <v>17</v>
      </c>
      <c r="B258" s="321" t="s">
        <v>7637</v>
      </c>
      <c r="C258" s="73">
        <f>kopsavilkums!E91</f>
        <v>1543418.2000000002</v>
      </c>
    </row>
    <row r="259" spans="1:3" x14ac:dyDescent="0.25">
      <c r="A259" s="74">
        <v>18</v>
      </c>
      <c r="B259" s="321" t="s">
        <v>7643</v>
      </c>
      <c r="C259" s="73">
        <f>kopsavilkums!E97</f>
        <v>1632068.85</v>
      </c>
    </row>
    <row r="260" spans="1:3" x14ac:dyDescent="0.25">
      <c r="A260" s="74">
        <v>19</v>
      </c>
      <c r="B260" s="321" t="s">
        <v>7590</v>
      </c>
      <c r="C260" s="73">
        <f>kopsavilkums!E23</f>
        <v>1677612.31</v>
      </c>
    </row>
    <row r="261" spans="1:3" x14ac:dyDescent="0.25">
      <c r="A261" s="74">
        <v>20</v>
      </c>
      <c r="B261" s="321" t="s">
        <v>7645</v>
      </c>
      <c r="C261" s="73">
        <f>kopsavilkums!E99</f>
        <v>1703916.0699999998</v>
      </c>
    </row>
    <row r="262" spans="1:3" x14ac:dyDescent="0.25">
      <c r="A262" s="74">
        <v>21</v>
      </c>
      <c r="B262" s="321" t="s">
        <v>7625</v>
      </c>
      <c r="C262" s="73">
        <f>kopsavilkums!E69</f>
        <v>1929635.73</v>
      </c>
    </row>
    <row r="263" spans="1:3" x14ac:dyDescent="0.25">
      <c r="A263" s="74">
        <v>22</v>
      </c>
      <c r="B263" s="321" t="s">
        <v>1836</v>
      </c>
      <c r="C263" s="73">
        <f>kopsavilkums!E30</f>
        <v>2110990.2199999997</v>
      </c>
    </row>
    <row r="264" spans="1:3" x14ac:dyDescent="0.25">
      <c r="A264" s="74">
        <v>23</v>
      </c>
      <c r="B264" s="321" t="s">
        <v>7660</v>
      </c>
      <c r="C264" s="73">
        <f>kopsavilkums!E114</f>
        <v>2398195.4299999992</v>
      </c>
    </row>
    <row r="265" spans="1:3" x14ac:dyDescent="0.25">
      <c r="A265" s="74">
        <v>24</v>
      </c>
      <c r="B265" s="321" t="s">
        <v>7674</v>
      </c>
      <c r="C265" s="73">
        <f>kopsavilkums!E128</f>
        <v>2419684.6200000006</v>
      </c>
    </row>
    <row r="266" spans="1:3" x14ac:dyDescent="0.25">
      <c r="A266" s="74">
        <v>25</v>
      </c>
      <c r="B266" s="321" t="s">
        <v>7671</v>
      </c>
      <c r="C266" s="73">
        <f>kopsavilkums!E125</f>
        <v>2555932.48</v>
      </c>
    </row>
    <row r="267" spans="1:3" x14ac:dyDescent="0.25">
      <c r="A267" s="74">
        <v>26</v>
      </c>
      <c r="B267" s="321" t="s">
        <v>7667</v>
      </c>
      <c r="C267" s="73">
        <f>kopsavilkums!E121</f>
        <v>2571801.3499999996</v>
      </c>
    </row>
    <row r="268" spans="1:3" x14ac:dyDescent="0.25">
      <c r="A268" s="74">
        <v>27</v>
      </c>
      <c r="B268" s="321" t="s">
        <v>7646</v>
      </c>
      <c r="C268" s="73">
        <f>kopsavilkums!E100</f>
        <v>2603457.6899999995</v>
      </c>
    </row>
    <row r="269" spans="1:3" x14ac:dyDescent="0.25">
      <c r="A269" s="74">
        <v>28</v>
      </c>
      <c r="B269" s="321" t="s">
        <v>7647</v>
      </c>
      <c r="C269" s="73">
        <f>kopsavilkums!E101</f>
        <v>2620161.2300000009</v>
      </c>
    </row>
    <row r="270" spans="1:3" x14ac:dyDescent="0.25">
      <c r="A270" s="74">
        <v>29</v>
      </c>
      <c r="B270" s="321" t="s">
        <v>7618</v>
      </c>
      <c r="C270" s="73">
        <f>kopsavilkums!E62</f>
        <v>2712435.5599999996</v>
      </c>
    </row>
    <row r="271" spans="1:3" x14ac:dyDescent="0.25">
      <c r="A271" s="74">
        <v>30</v>
      </c>
      <c r="B271" s="321" t="s">
        <v>2924</v>
      </c>
      <c r="C271" s="73">
        <f>kopsavilkums!E48</f>
        <v>2734496.4399999995</v>
      </c>
    </row>
    <row r="272" spans="1:3" x14ac:dyDescent="0.25">
      <c r="A272" s="74">
        <v>31</v>
      </c>
      <c r="B272" s="321" t="s">
        <v>3616</v>
      </c>
      <c r="C272" s="73">
        <f>kopsavilkums!E75</f>
        <v>2901852.27</v>
      </c>
    </row>
    <row r="273" spans="1:3" x14ac:dyDescent="0.25">
      <c r="A273" s="74">
        <v>32</v>
      </c>
      <c r="B273" s="321" t="s">
        <v>7677</v>
      </c>
      <c r="C273" s="73">
        <f>kopsavilkums!E131</f>
        <v>2954022.7899999996</v>
      </c>
    </row>
    <row r="274" spans="1:3" x14ac:dyDescent="0.25">
      <c r="A274" s="74">
        <v>33</v>
      </c>
      <c r="B274" s="321" t="s">
        <v>7638</v>
      </c>
      <c r="C274" s="73">
        <f>kopsavilkums!E92</f>
        <v>3035875.0100000002</v>
      </c>
    </row>
    <row r="275" spans="1:3" x14ac:dyDescent="0.25">
      <c r="A275" s="74">
        <v>34</v>
      </c>
      <c r="B275" s="321" t="s">
        <v>7621</v>
      </c>
      <c r="C275" s="73">
        <f>kopsavilkums!E65</f>
        <v>3126784.9400000009</v>
      </c>
    </row>
    <row r="276" spans="1:3" x14ac:dyDescent="0.25">
      <c r="A276" s="74">
        <v>35</v>
      </c>
      <c r="B276" s="321" t="s">
        <v>1971</v>
      </c>
      <c r="C276" s="73">
        <f>kopsavilkums!E32</f>
        <v>3275458.879999999</v>
      </c>
    </row>
    <row r="277" spans="1:3" x14ac:dyDescent="0.25">
      <c r="A277" s="74">
        <v>36</v>
      </c>
      <c r="B277" s="321" t="s">
        <v>7623</v>
      </c>
      <c r="C277" s="73">
        <f>kopsavilkums!E67</f>
        <v>3345080.4599999995</v>
      </c>
    </row>
    <row r="278" spans="1:3" x14ac:dyDescent="0.25">
      <c r="A278" s="74">
        <v>37</v>
      </c>
      <c r="B278" s="321" t="s">
        <v>7651</v>
      </c>
      <c r="C278" s="73">
        <f>kopsavilkums!E105</f>
        <v>3351285.620000001</v>
      </c>
    </row>
    <row r="279" spans="1:3" x14ac:dyDescent="0.25">
      <c r="A279" s="74">
        <v>38</v>
      </c>
      <c r="B279" s="321" t="s">
        <v>2412</v>
      </c>
      <c r="C279" s="73">
        <f>kopsavilkums!E40</f>
        <v>3376552.8099999996</v>
      </c>
    </row>
    <row r="280" spans="1:3" x14ac:dyDescent="0.25">
      <c r="A280" s="74">
        <v>39</v>
      </c>
      <c r="B280" s="321" t="s">
        <v>7616</v>
      </c>
      <c r="C280" s="73">
        <f>kopsavilkums!E60</f>
        <v>3532605.7700000005</v>
      </c>
    </row>
    <row r="281" spans="1:3" x14ac:dyDescent="0.25">
      <c r="A281" s="74">
        <v>40</v>
      </c>
      <c r="B281" s="321" t="s">
        <v>7606</v>
      </c>
      <c r="C281" s="73">
        <f>kopsavilkums!E50</f>
        <v>3534123.74</v>
      </c>
    </row>
    <row r="282" spans="1:3" x14ac:dyDescent="0.25">
      <c r="A282" s="74">
        <v>41</v>
      </c>
      <c r="B282" s="321" t="s">
        <v>7636</v>
      </c>
      <c r="C282" s="73">
        <f>kopsavilkums!E90</f>
        <v>3603272.7299999995</v>
      </c>
    </row>
    <row r="283" spans="1:3" x14ac:dyDescent="0.25">
      <c r="A283" s="74">
        <v>42</v>
      </c>
      <c r="B283" s="321" t="s">
        <v>7630</v>
      </c>
      <c r="C283" s="73">
        <f>kopsavilkums!E84</f>
        <v>3644678.5599999996</v>
      </c>
    </row>
    <row r="284" spans="1:3" x14ac:dyDescent="0.25">
      <c r="A284" s="74">
        <v>43</v>
      </c>
      <c r="B284" s="321" t="s">
        <v>7603</v>
      </c>
      <c r="C284" s="73">
        <f>kopsavilkums!E43</f>
        <v>3825399.1500000004</v>
      </c>
    </row>
    <row r="285" spans="1:3" x14ac:dyDescent="0.25">
      <c r="A285" s="74">
        <v>44</v>
      </c>
      <c r="B285" s="321" t="s">
        <v>7593</v>
      </c>
      <c r="C285" s="73">
        <f>kopsavilkums!E26</f>
        <v>3861734.0000000009</v>
      </c>
    </row>
    <row r="286" spans="1:3" x14ac:dyDescent="0.25">
      <c r="A286" s="74">
        <v>45</v>
      </c>
      <c r="B286" s="321" t="s">
        <v>7622</v>
      </c>
      <c r="C286" s="73">
        <f>kopsavilkums!E66</f>
        <v>3944531.81</v>
      </c>
    </row>
    <row r="287" spans="1:3" x14ac:dyDescent="0.25">
      <c r="A287" s="74">
        <v>46</v>
      </c>
      <c r="B287" s="321" t="s">
        <v>7632</v>
      </c>
      <c r="C287" s="73">
        <f>kopsavilkums!E86</f>
        <v>4163974.4600000004</v>
      </c>
    </row>
    <row r="288" spans="1:3" x14ac:dyDescent="0.25">
      <c r="A288" s="74">
        <v>47</v>
      </c>
      <c r="B288" s="321" t="s">
        <v>7596</v>
      </c>
      <c r="C288" s="73">
        <f>kopsavilkums!E31</f>
        <v>4348962.2200000007</v>
      </c>
    </row>
    <row r="289" spans="1:3" x14ac:dyDescent="0.25">
      <c r="A289" s="74">
        <v>48</v>
      </c>
      <c r="B289" s="321" t="s">
        <v>7639</v>
      </c>
      <c r="C289" s="73">
        <f>kopsavilkums!E93</f>
        <v>4435168.38</v>
      </c>
    </row>
    <row r="290" spans="1:3" x14ac:dyDescent="0.25">
      <c r="A290" s="74">
        <v>49</v>
      </c>
      <c r="B290" s="321" t="s">
        <v>7675</v>
      </c>
      <c r="C290" s="73">
        <f>kopsavilkums!E129</f>
        <v>4564155.87</v>
      </c>
    </row>
    <row r="291" spans="1:3" x14ac:dyDescent="0.25">
      <c r="A291" s="74">
        <v>50</v>
      </c>
      <c r="B291" s="321" t="s">
        <v>7672</v>
      </c>
      <c r="C291" s="73">
        <f>kopsavilkums!E126</f>
        <v>4568982.2399999984</v>
      </c>
    </row>
    <row r="292" spans="1:3" x14ac:dyDescent="0.25">
      <c r="A292" s="74">
        <v>51</v>
      </c>
      <c r="B292" s="321" t="s">
        <v>1594</v>
      </c>
      <c r="C292" s="73">
        <f>kopsavilkums!E27</f>
        <v>4719942.830000001</v>
      </c>
    </row>
    <row r="293" spans="1:3" x14ac:dyDescent="0.25">
      <c r="A293" s="74">
        <v>52</v>
      </c>
      <c r="B293" s="321" t="s">
        <v>2923</v>
      </c>
      <c r="C293" s="73">
        <f>kopsavilkums!E47</f>
        <v>4818108.8278340008</v>
      </c>
    </row>
    <row r="294" spans="1:3" x14ac:dyDescent="0.25">
      <c r="A294" s="74">
        <v>53</v>
      </c>
      <c r="B294" s="321" t="s">
        <v>7641</v>
      </c>
      <c r="C294" s="73">
        <f>kopsavilkums!E95</f>
        <v>4843843.5499999989</v>
      </c>
    </row>
    <row r="295" spans="1:3" x14ac:dyDescent="0.25">
      <c r="A295" s="74">
        <v>54</v>
      </c>
      <c r="B295" s="321" t="s">
        <v>7658</v>
      </c>
      <c r="C295" s="73">
        <f>kopsavilkums!E112</f>
        <v>4977184.29</v>
      </c>
    </row>
    <row r="296" spans="1:3" x14ac:dyDescent="0.25">
      <c r="A296" s="74">
        <v>55</v>
      </c>
      <c r="B296" s="321" t="s">
        <v>7627</v>
      </c>
      <c r="C296" s="73">
        <f>kopsavilkums!E81</f>
        <v>5036163.6599999992</v>
      </c>
    </row>
    <row r="297" spans="1:3" x14ac:dyDescent="0.25">
      <c r="A297" s="74">
        <v>56</v>
      </c>
      <c r="B297" s="321" t="s">
        <v>7609</v>
      </c>
      <c r="C297" s="73">
        <f>kopsavilkums!E53</f>
        <v>5179948.7599999988</v>
      </c>
    </row>
    <row r="298" spans="1:3" x14ac:dyDescent="0.25">
      <c r="A298" s="74">
        <v>57</v>
      </c>
      <c r="B298" s="321" t="s">
        <v>7598</v>
      </c>
      <c r="C298" s="73">
        <f>kopsavilkums!E34</f>
        <v>5193108.8899999997</v>
      </c>
    </row>
    <row r="299" spans="1:3" x14ac:dyDescent="0.25">
      <c r="A299" s="74">
        <v>58</v>
      </c>
      <c r="B299" s="321" t="s">
        <v>7620</v>
      </c>
      <c r="C299" s="73">
        <f>kopsavilkums!E64</f>
        <v>5291816.709999999</v>
      </c>
    </row>
    <row r="300" spans="1:3" x14ac:dyDescent="0.25">
      <c r="A300" s="74">
        <v>59</v>
      </c>
      <c r="B300" s="321" t="s">
        <v>7611</v>
      </c>
      <c r="C300" s="73">
        <f>kopsavilkums!E55</f>
        <v>5487171.8999999994</v>
      </c>
    </row>
    <row r="301" spans="1:3" x14ac:dyDescent="0.25">
      <c r="A301" s="74">
        <v>60</v>
      </c>
      <c r="B301" s="321" t="s">
        <v>7607</v>
      </c>
      <c r="C301" s="73">
        <f>kopsavilkums!E51</f>
        <v>5489533.9799999995</v>
      </c>
    </row>
    <row r="302" spans="1:3" x14ac:dyDescent="0.25">
      <c r="A302" s="74">
        <v>61</v>
      </c>
      <c r="B302" s="321" t="s">
        <v>7662</v>
      </c>
      <c r="C302" s="73">
        <f>kopsavilkums!E116</f>
        <v>5655687.5800000001</v>
      </c>
    </row>
    <row r="303" spans="1:3" x14ac:dyDescent="0.25">
      <c r="A303" s="74">
        <v>62</v>
      </c>
      <c r="B303" s="321" t="s">
        <v>2413</v>
      </c>
      <c r="C303" s="73">
        <f>kopsavilkums!E41</f>
        <v>5656212.5000000009</v>
      </c>
    </row>
    <row r="304" spans="1:3" x14ac:dyDescent="0.25">
      <c r="A304" s="74">
        <v>63</v>
      </c>
      <c r="B304" s="321" t="s">
        <v>7614</v>
      </c>
      <c r="C304" s="73">
        <f>kopsavilkums!E58</f>
        <v>5871955.9800000004</v>
      </c>
    </row>
    <row r="305" spans="1:3" x14ac:dyDescent="0.25">
      <c r="A305" s="74">
        <v>64</v>
      </c>
      <c r="B305" s="321" t="s">
        <v>7615</v>
      </c>
      <c r="C305" s="73">
        <f>kopsavilkums!E59</f>
        <v>6047202.0499999998</v>
      </c>
    </row>
    <row r="306" spans="1:3" x14ac:dyDescent="0.25">
      <c r="A306" s="74">
        <v>65</v>
      </c>
      <c r="B306" s="321" t="s">
        <v>7663</v>
      </c>
      <c r="C306" s="73">
        <f>kopsavilkums!E117</f>
        <v>6079780.4100000001</v>
      </c>
    </row>
    <row r="307" spans="1:3" x14ac:dyDescent="0.25">
      <c r="A307" s="74">
        <v>66</v>
      </c>
      <c r="B307" s="321" t="s">
        <v>7659</v>
      </c>
      <c r="C307" s="73">
        <f>kopsavilkums!E113</f>
        <v>6199796.5500000007</v>
      </c>
    </row>
    <row r="308" spans="1:3" x14ac:dyDescent="0.25">
      <c r="A308" s="74">
        <v>67</v>
      </c>
      <c r="B308" s="321" t="s">
        <v>3613</v>
      </c>
      <c r="C308" s="73">
        <f>kopsavilkums!E72</f>
        <v>6334215.6599999992</v>
      </c>
    </row>
    <row r="309" spans="1:3" x14ac:dyDescent="0.25">
      <c r="A309" s="74">
        <v>68</v>
      </c>
      <c r="B309" s="321" t="s">
        <v>7600</v>
      </c>
      <c r="C309" s="73">
        <f>kopsavilkums!E36</f>
        <v>6400490.6600000001</v>
      </c>
    </row>
    <row r="310" spans="1:3" x14ac:dyDescent="0.25">
      <c r="A310" s="74">
        <v>69</v>
      </c>
      <c r="B310" s="321" t="s">
        <v>7613</v>
      </c>
      <c r="C310" s="73">
        <f>kopsavilkums!E57</f>
        <v>6661236.330000001</v>
      </c>
    </row>
    <row r="311" spans="1:3" x14ac:dyDescent="0.25">
      <c r="A311" s="74">
        <v>70</v>
      </c>
      <c r="B311" s="321" t="s">
        <v>7642</v>
      </c>
      <c r="C311" s="73">
        <f>kopsavilkums!E96</f>
        <v>7049372.8200000012</v>
      </c>
    </row>
    <row r="312" spans="1:3" x14ac:dyDescent="0.25">
      <c r="A312" s="74">
        <v>71</v>
      </c>
      <c r="B312" s="321" t="s">
        <v>7669</v>
      </c>
      <c r="C312" s="73">
        <f>kopsavilkums!E123</f>
        <v>7154167.5699999994</v>
      </c>
    </row>
    <row r="313" spans="1:3" x14ac:dyDescent="0.25">
      <c r="A313" s="74">
        <v>72</v>
      </c>
      <c r="B313" s="321" t="s">
        <v>7589</v>
      </c>
      <c r="C313" s="73">
        <f>kopsavilkums!E22</f>
        <v>7415679.6600000001</v>
      </c>
    </row>
    <row r="314" spans="1:3" x14ac:dyDescent="0.25">
      <c r="A314" s="74">
        <v>73</v>
      </c>
      <c r="B314" s="321" t="s">
        <v>2670</v>
      </c>
      <c r="C314" s="73">
        <f>kopsavilkums!E45</f>
        <v>7544238.1100000013</v>
      </c>
    </row>
    <row r="315" spans="1:3" x14ac:dyDescent="0.25">
      <c r="A315" s="74">
        <v>74</v>
      </c>
      <c r="B315" s="321" t="s">
        <v>7608</v>
      </c>
      <c r="C315" s="73">
        <f>kopsavilkums!E52</f>
        <v>7725940.8499999996</v>
      </c>
    </row>
    <row r="316" spans="1:3" x14ac:dyDescent="0.25">
      <c r="A316" s="74">
        <v>75</v>
      </c>
      <c r="B316" s="321" t="s">
        <v>4362</v>
      </c>
      <c r="C316" s="73">
        <f>kopsavilkums!E74</f>
        <v>7745491.5399999991</v>
      </c>
    </row>
    <row r="317" spans="1:3" x14ac:dyDescent="0.25">
      <c r="A317" s="74">
        <v>76</v>
      </c>
      <c r="B317" s="321" t="s">
        <v>7612</v>
      </c>
      <c r="C317" s="73">
        <f>kopsavilkums!E56</f>
        <v>7770462.29</v>
      </c>
    </row>
    <row r="318" spans="1:3" x14ac:dyDescent="0.25">
      <c r="A318" s="74">
        <v>77</v>
      </c>
      <c r="B318" s="321" t="s">
        <v>7650</v>
      </c>
      <c r="C318" s="73">
        <f>kopsavilkums!E104</f>
        <v>7900108.4199999999</v>
      </c>
    </row>
    <row r="319" spans="1:3" x14ac:dyDescent="0.25">
      <c r="A319" s="74">
        <v>78</v>
      </c>
      <c r="B319" s="321" t="s">
        <v>2414</v>
      </c>
      <c r="C319" s="73">
        <f>kopsavilkums!E39</f>
        <v>8169662.3700000001</v>
      </c>
    </row>
    <row r="320" spans="1:3" x14ac:dyDescent="0.25">
      <c r="A320" s="74">
        <v>79</v>
      </c>
      <c r="B320" s="321" t="s">
        <v>7656</v>
      </c>
      <c r="C320" s="73">
        <f>kopsavilkums!E110</f>
        <v>8406837.0900000017</v>
      </c>
    </row>
    <row r="321" spans="1:3" x14ac:dyDescent="0.25">
      <c r="A321" s="74">
        <v>80</v>
      </c>
      <c r="B321" s="321" t="s">
        <v>7628</v>
      </c>
      <c r="C321" s="73">
        <f>kopsavilkums!E82</f>
        <v>8408462.4199999999</v>
      </c>
    </row>
    <row r="322" spans="1:3" x14ac:dyDescent="0.25">
      <c r="A322" s="74">
        <v>81</v>
      </c>
      <c r="B322" s="321" t="s">
        <v>7640</v>
      </c>
      <c r="C322" s="73">
        <f>kopsavilkums!E94</f>
        <v>9757704.4599999972</v>
      </c>
    </row>
    <row r="323" spans="1:3" x14ac:dyDescent="0.25">
      <c r="A323" s="74">
        <v>82</v>
      </c>
      <c r="B323" s="321" t="s">
        <v>7629</v>
      </c>
      <c r="C323" s="73">
        <f>kopsavilkums!E83</f>
        <v>9971694.9999999981</v>
      </c>
    </row>
    <row r="324" spans="1:3" x14ac:dyDescent="0.25">
      <c r="A324" s="74">
        <v>83</v>
      </c>
      <c r="B324" s="321" t="s">
        <v>7597</v>
      </c>
      <c r="C324" s="73">
        <f>kopsavilkums!E33</f>
        <v>10621413.73</v>
      </c>
    </row>
    <row r="325" spans="1:3" x14ac:dyDescent="0.25">
      <c r="A325" s="74">
        <v>84</v>
      </c>
      <c r="B325" s="321" t="s">
        <v>7673</v>
      </c>
      <c r="C325" s="73">
        <f>kopsavilkums!E127</f>
        <v>10801657.530000001</v>
      </c>
    </row>
    <row r="326" spans="1:3" x14ac:dyDescent="0.25">
      <c r="A326" s="74">
        <v>85</v>
      </c>
      <c r="B326" s="321" t="s">
        <v>7592</v>
      </c>
      <c r="C326" s="73">
        <f>kopsavilkums!E25</f>
        <v>10879511.093499999</v>
      </c>
    </row>
    <row r="327" spans="1:3" x14ac:dyDescent="0.25">
      <c r="A327" s="74">
        <v>86</v>
      </c>
      <c r="B327" s="321" t="s">
        <v>7668</v>
      </c>
      <c r="C327" s="73">
        <f>kopsavilkums!E122</f>
        <v>11155522.6</v>
      </c>
    </row>
    <row r="328" spans="1:3" x14ac:dyDescent="0.25">
      <c r="A328" s="74">
        <v>87</v>
      </c>
      <c r="B328" s="321" t="s">
        <v>7652</v>
      </c>
      <c r="C328" s="73">
        <f>kopsavilkums!E106</f>
        <v>11724251.870000003</v>
      </c>
    </row>
    <row r="329" spans="1:3" x14ac:dyDescent="0.25">
      <c r="A329" s="74">
        <v>88</v>
      </c>
      <c r="B329" s="321" t="s">
        <v>3620</v>
      </c>
      <c r="C329" s="73">
        <f>kopsavilkums!E79</f>
        <v>11871445.1</v>
      </c>
    </row>
    <row r="330" spans="1:3" x14ac:dyDescent="0.25">
      <c r="A330" s="74">
        <v>89</v>
      </c>
      <c r="B330" s="321" t="s">
        <v>7655</v>
      </c>
      <c r="C330" s="73">
        <f>kopsavilkums!E109</f>
        <v>11956342.089999996</v>
      </c>
    </row>
    <row r="331" spans="1:3" x14ac:dyDescent="0.25">
      <c r="A331" s="74">
        <v>90</v>
      </c>
      <c r="B331" s="321" t="s">
        <v>7644</v>
      </c>
      <c r="C331" s="73">
        <f>kopsavilkums!E98</f>
        <v>12822603.609999998</v>
      </c>
    </row>
    <row r="332" spans="1:3" x14ac:dyDescent="0.25">
      <c r="A332" s="74">
        <v>91</v>
      </c>
      <c r="B332" s="321" t="s">
        <v>7601</v>
      </c>
      <c r="C332" s="73">
        <f>kopsavilkums!E37</f>
        <v>14881405.240000004</v>
      </c>
    </row>
    <row r="333" spans="1:3" x14ac:dyDescent="0.25">
      <c r="A333" s="74">
        <v>92</v>
      </c>
      <c r="B333" s="321" t="s">
        <v>7604</v>
      </c>
      <c r="C333" s="73">
        <f>kopsavilkums!E46</f>
        <v>15271224.989999996</v>
      </c>
    </row>
    <row r="334" spans="1:3" x14ac:dyDescent="0.25">
      <c r="A334" s="74">
        <v>93</v>
      </c>
      <c r="B334" s="321" t="s">
        <v>7654</v>
      </c>
      <c r="C334" s="73">
        <f>kopsavilkums!E108</f>
        <v>15395915.550000003</v>
      </c>
    </row>
    <row r="335" spans="1:3" x14ac:dyDescent="0.25">
      <c r="A335" s="74">
        <v>94</v>
      </c>
      <c r="B335" s="321" t="s">
        <v>7661</v>
      </c>
      <c r="C335" s="73">
        <f>kopsavilkums!E115</f>
        <v>15727941.210000005</v>
      </c>
    </row>
    <row r="336" spans="1:3" x14ac:dyDescent="0.25">
      <c r="A336" s="74">
        <v>95</v>
      </c>
      <c r="B336" s="321" t="s">
        <v>7610</v>
      </c>
      <c r="C336" s="73">
        <f>kopsavilkums!E54</f>
        <v>15739565.589999998</v>
      </c>
    </row>
    <row r="337" spans="1:3" x14ac:dyDescent="0.25">
      <c r="A337" s="74">
        <v>96</v>
      </c>
      <c r="B337" s="321" t="s">
        <v>7591</v>
      </c>
      <c r="C337" s="73">
        <f>kopsavilkums!E24</f>
        <v>16158305.120000001</v>
      </c>
    </row>
    <row r="338" spans="1:3" x14ac:dyDescent="0.25">
      <c r="A338" s="74">
        <v>97</v>
      </c>
      <c r="B338" s="321" t="s">
        <v>4420</v>
      </c>
      <c r="C338" s="73">
        <f>kopsavilkums!E76</f>
        <v>16483588.630000001</v>
      </c>
    </row>
    <row r="339" spans="1:3" x14ac:dyDescent="0.25">
      <c r="A339" s="74">
        <v>98</v>
      </c>
      <c r="B339" s="321" t="s">
        <v>3618</v>
      </c>
      <c r="C339" s="73">
        <f>kopsavilkums!E77</f>
        <v>16647463.449999999</v>
      </c>
    </row>
    <row r="340" spans="1:3" x14ac:dyDescent="0.25">
      <c r="A340" s="74">
        <v>99</v>
      </c>
      <c r="B340" s="321" t="s">
        <v>3614</v>
      </c>
      <c r="C340" s="73">
        <f>kopsavilkums!E73</f>
        <v>16933440.110000003</v>
      </c>
    </row>
    <row r="341" spans="1:3" x14ac:dyDescent="0.25">
      <c r="A341" s="74">
        <v>100</v>
      </c>
      <c r="B341" s="321" t="s">
        <v>7595</v>
      </c>
      <c r="C341" s="73">
        <f>kopsavilkums!E29</f>
        <v>17212923.24000001</v>
      </c>
    </row>
    <row r="342" spans="1:3" x14ac:dyDescent="0.25">
      <c r="A342" s="74">
        <v>101</v>
      </c>
      <c r="B342" s="321" t="s">
        <v>7635</v>
      </c>
      <c r="C342" s="73">
        <f>kopsavilkums!E89</f>
        <v>18204209.460000005</v>
      </c>
    </row>
    <row r="343" spans="1:3" x14ac:dyDescent="0.25">
      <c r="A343" s="74">
        <v>102</v>
      </c>
      <c r="B343" s="321" t="s">
        <v>7626</v>
      </c>
      <c r="C343" s="73">
        <f>kopsavilkums!E70</f>
        <v>18499346.27</v>
      </c>
    </row>
    <row r="344" spans="1:3" x14ac:dyDescent="0.25">
      <c r="A344" s="74">
        <v>103</v>
      </c>
      <c r="B344" s="321" t="s">
        <v>7664</v>
      </c>
      <c r="C344" s="73">
        <f>kopsavilkums!E118</f>
        <v>19156746.880000003</v>
      </c>
    </row>
    <row r="345" spans="1:3" x14ac:dyDescent="0.25">
      <c r="A345" s="74">
        <v>104</v>
      </c>
      <c r="B345" s="321" t="s">
        <v>7619</v>
      </c>
      <c r="C345" s="73">
        <f>kopsavilkums!E63</f>
        <v>23523716.549999997</v>
      </c>
    </row>
    <row r="346" spans="1:3" x14ac:dyDescent="0.25">
      <c r="A346" s="74">
        <v>105</v>
      </c>
      <c r="B346" s="321" t="s">
        <v>7624</v>
      </c>
      <c r="C346" s="73">
        <f>kopsavilkums!E68</f>
        <v>27125237.649999999</v>
      </c>
    </row>
    <row r="347" spans="1:3" x14ac:dyDescent="0.25">
      <c r="A347" s="74">
        <v>106</v>
      </c>
      <c r="B347" s="321" t="s">
        <v>7666</v>
      </c>
      <c r="C347" s="73">
        <f>kopsavilkums!E120</f>
        <v>27193714.780000009</v>
      </c>
    </row>
    <row r="348" spans="1:3" x14ac:dyDescent="0.25">
      <c r="A348" s="74">
        <v>107</v>
      </c>
      <c r="B348" s="321" t="s">
        <v>3612</v>
      </c>
      <c r="C348" s="73">
        <f>kopsavilkums!E71</f>
        <v>30071342.959999997</v>
      </c>
    </row>
    <row r="349" spans="1:3" x14ac:dyDescent="0.25">
      <c r="A349" s="74">
        <v>108</v>
      </c>
      <c r="B349" s="321" t="s">
        <v>2510</v>
      </c>
      <c r="C349" s="73">
        <f>kopsavilkums!E42</f>
        <v>30155898.889999989</v>
      </c>
    </row>
    <row r="350" spans="1:3" x14ac:dyDescent="0.25">
      <c r="A350" s="74">
        <v>109</v>
      </c>
      <c r="B350" s="321" t="s">
        <v>3621</v>
      </c>
      <c r="C350" s="73">
        <f>kopsavilkums!E80</f>
        <v>31634854.7775</v>
      </c>
    </row>
    <row r="351" spans="1:3" ht="15.75" thickBot="1" x14ac:dyDescent="0.3">
      <c r="A351" s="74">
        <v>110</v>
      </c>
      <c r="B351" s="353" t="s">
        <v>7634</v>
      </c>
      <c r="C351" s="91">
        <f>kopsavilkums!E88</f>
        <v>36162941.830000006</v>
      </c>
    </row>
    <row r="352" spans="1:3" s="177" customFormat="1" x14ac:dyDescent="0.25">
      <c r="A352" s="175"/>
      <c r="B352" s="374"/>
      <c r="C352" s="176"/>
    </row>
    <row r="353" spans="1:3" s="177" customFormat="1" x14ac:dyDescent="0.25">
      <c r="A353" s="175"/>
      <c r="B353" s="374"/>
      <c r="C353" s="176"/>
    </row>
    <row r="354" spans="1:3" s="177" customFormat="1" x14ac:dyDescent="0.25">
      <c r="A354" s="175"/>
      <c r="B354" s="374"/>
      <c r="C354" s="176"/>
    </row>
    <row r="355" spans="1:3" s="177" customFormat="1" x14ac:dyDescent="0.25">
      <c r="A355" s="175"/>
      <c r="B355" s="374"/>
      <c r="C355" s="176"/>
    </row>
    <row r="356" spans="1:3" s="177" customFormat="1" x14ac:dyDescent="0.25">
      <c r="A356" s="175"/>
      <c r="B356" s="374"/>
      <c r="C356" s="176"/>
    </row>
    <row r="357" spans="1:3" s="177" customFormat="1" x14ac:dyDescent="0.25">
      <c r="A357" s="175"/>
      <c r="B357" s="374"/>
      <c r="C357" s="176"/>
    </row>
    <row r="358" spans="1:3" s="177" customFormat="1" x14ac:dyDescent="0.25">
      <c r="A358" s="175"/>
      <c r="B358" s="374"/>
      <c r="C358" s="176"/>
    </row>
    <row r="359" spans="1:3" s="177" customFormat="1" x14ac:dyDescent="0.25">
      <c r="A359" s="175"/>
      <c r="B359" s="374"/>
      <c r="C359" s="176"/>
    </row>
    <row r="360" spans="1:3" s="177" customFormat="1" ht="15.75" thickBot="1" x14ac:dyDescent="0.3">
      <c r="A360" s="175"/>
      <c r="B360" s="374"/>
      <c r="C360" s="176"/>
    </row>
    <row r="361" spans="1:3" ht="28.5" x14ac:dyDescent="0.25">
      <c r="A361" s="235" t="s">
        <v>0</v>
      </c>
      <c r="B361" s="352" t="s">
        <v>7915</v>
      </c>
      <c r="C361" s="95" t="str">
        <f>kopsavilkums!F21</f>
        <v>Valsts budžets 1995-2013</v>
      </c>
    </row>
    <row r="362" spans="1:3" x14ac:dyDescent="0.25">
      <c r="A362" s="74">
        <v>1</v>
      </c>
      <c r="B362" s="321" t="s">
        <v>2413</v>
      </c>
      <c r="C362" s="73">
        <f>kopsavilkums!F41</f>
        <v>0</v>
      </c>
    </row>
    <row r="363" spans="1:3" x14ac:dyDescent="0.25">
      <c r="A363" s="74">
        <v>2</v>
      </c>
      <c r="B363" s="321" t="s">
        <v>7612</v>
      </c>
      <c r="C363" s="73">
        <f>kopsavilkums!F56</f>
        <v>12000</v>
      </c>
    </row>
    <row r="364" spans="1:3" x14ac:dyDescent="0.25">
      <c r="A364" s="74">
        <v>3</v>
      </c>
      <c r="B364" s="321" t="s">
        <v>7657</v>
      </c>
      <c r="C364" s="73">
        <f>kopsavilkums!F111</f>
        <v>20000</v>
      </c>
    </row>
    <row r="365" spans="1:3" x14ac:dyDescent="0.25">
      <c r="A365" s="74">
        <v>4</v>
      </c>
      <c r="B365" s="321" t="s">
        <v>7662</v>
      </c>
      <c r="C365" s="73">
        <f>kopsavilkums!F116</f>
        <v>39374</v>
      </c>
    </row>
    <row r="366" spans="1:3" x14ac:dyDescent="0.25">
      <c r="A366" s="74">
        <v>5</v>
      </c>
      <c r="B366" s="321" t="s">
        <v>7608</v>
      </c>
      <c r="C366" s="73">
        <f>kopsavilkums!F52</f>
        <v>41990</v>
      </c>
    </row>
    <row r="367" spans="1:3" x14ac:dyDescent="0.25">
      <c r="A367" s="74">
        <v>6</v>
      </c>
      <c r="B367" s="321" t="s">
        <v>7594</v>
      </c>
      <c r="C367" s="73">
        <f>kopsavilkums!F28</f>
        <v>60000</v>
      </c>
    </row>
    <row r="368" spans="1:3" x14ac:dyDescent="0.25">
      <c r="A368" s="74">
        <v>7</v>
      </c>
      <c r="B368" s="321" t="s">
        <v>7651</v>
      </c>
      <c r="C368" s="73">
        <f>kopsavilkums!F105</f>
        <v>83000</v>
      </c>
    </row>
    <row r="369" spans="1:3" x14ac:dyDescent="0.25">
      <c r="A369" s="74">
        <v>8</v>
      </c>
      <c r="B369" s="321" t="s">
        <v>7667</v>
      </c>
      <c r="C369" s="73">
        <f>kopsavilkums!F121</f>
        <v>165622</v>
      </c>
    </row>
    <row r="370" spans="1:3" x14ac:dyDescent="0.25">
      <c r="A370" s="74">
        <v>9</v>
      </c>
      <c r="B370" s="321" t="s">
        <v>7633</v>
      </c>
      <c r="C370" s="73">
        <f>kopsavilkums!F87</f>
        <v>166000</v>
      </c>
    </row>
    <row r="371" spans="1:3" x14ac:dyDescent="0.25">
      <c r="A371" s="74">
        <v>10</v>
      </c>
      <c r="B371" s="321" t="s">
        <v>3616</v>
      </c>
      <c r="C371" s="73">
        <f>kopsavilkums!F75</f>
        <v>172540</v>
      </c>
    </row>
    <row r="372" spans="1:3" x14ac:dyDescent="0.25">
      <c r="A372" s="74">
        <v>11</v>
      </c>
      <c r="B372" s="321" t="s">
        <v>7599</v>
      </c>
      <c r="C372" s="73">
        <f>kopsavilkums!F35</f>
        <v>250000</v>
      </c>
    </row>
    <row r="373" spans="1:3" x14ac:dyDescent="0.25">
      <c r="A373" s="74">
        <v>12</v>
      </c>
      <c r="B373" s="321" t="s">
        <v>7631</v>
      </c>
      <c r="C373" s="73">
        <f>kopsavilkums!F85</f>
        <v>253000</v>
      </c>
    </row>
    <row r="374" spans="1:3" x14ac:dyDescent="0.25">
      <c r="A374" s="74">
        <v>13</v>
      </c>
      <c r="B374" s="321" t="s">
        <v>7654</v>
      </c>
      <c r="C374" s="73">
        <f>kopsavilkums!F108</f>
        <v>276000</v>
      </c>
    </row>
    <row r="375" spans="1:3" x14ac:dyDescent="0.25">
      <c r="A375" s="74">
        <v>14</v>
      </c>
      <c r="B375" s="321" t="s">
        <v>7648</v>
      </c>
      <c r="C375" s="73">
        <f>kopsavilkums!F102</f>
        <v>277500</v>
      </c>
    </row>
    <row r="376" spans="1:3" x14ac:dyDescent="0.25">
      <c r="A376" s="74">
        <v>15</v>
      </c>
      <c r="B376" s="321" t="s">
        <v>7669</v>
      </c>
      <c r="C376" s="73">
        <f>kopsavilkums!F123</f>
        <v>287000</v>
      </c>
    </row>
    <row r="377" spans="1:3" x14ac:dyDescent="0.25">
      <c r="A377" s="74">
        <v>16</v>
      </c>
      <c r="B377" s="321" t="s">
        <v>7630</v>
      </c>
      <c r="C377" s="73">
        <f>kopsavilkums!F84</f>
        <v>296211</v>
      </c>
    </row>
    <row r="378" spans="1:3" x14ac:dyDescent="0.25">
      <c r="A378" s="74">
        <v>17</v>
      </c>
      <c r="B378" s="321" t="s">
        <v>7647</v>
      </c>
      <c r="C378" s="73">
        <f>kopsavilkums!F101</f>
        <v>369000</v>
      </c>
    </row>
    <row r="379" spans="1:3" x14ac:dyDescent="0.25">
      <c r="A379" s="74">
        <v>18</v>
      </c>
      <c r="B379" s="321" t="s">
        <v>7628</v>
      </c>
      <c r="C379" s="73">
        <f>kopsavilkums!F82</f>
        <v>389020.2</v>
      </c>
    </row>
    <row r="380" spans="1:3" x14ac:dyDescent="0.25">
      <c r="A380" s="74">
        <v>19</v>
      </c>
      <c r="B380" s="321" t="s">
        <v>7659</v>
      </c>
      <c r="C380" s="73">
        <f>kopsavilkums!F113</f>
        <v>406625</v>
      </c>
    </row>
    <row r="381" spans="1:3" x14ac:dyDescent="0.25">
      <c r="A381" s="74">
        <v>20</v>
      </c>
      <c r="B381" s="321" t="s">
        <v>7625</v>
      </c>
      <c r="C381" s="73">
        <f>kopsavilkums!F69</f>
        <v>416000</v>
      </c>
    </row>
    <row r="382" spans="1:3" x14ac:dyDescent="0.25">
      <c r="A382" s="74">
        <v>21</v>
      </c>
      <c r="B382" s="321" t="s">
        <v>7597</v>
      </c>
      <c r="C382" s="73">
        <f>kopsavilkums!F33</f>
        <v>437762</v>
      </c>
    </row>
    <row r="383" spans="1:3" x14ac:dyDescent="0.25">
      <c r="A383" s="74">
        <v>22</v>
      </c>
      <c r="B383" s="321" t="s">
        <v>7589</v>
      </c>
      <c r="C383" s="73">
        <f>kopsavilkums!F22</f>
        <v>457127</v>
      </c>
    </row>
    <row r="384" spans="1:3" x14ac:dyDescent="0.25">
      <c r="A384" s="74">
        <v>23</v>
      </c>
      <c r="B384" s="321" t="s">
        <v>7614</v>
      </c>
      <c r="C384" s="73">
        <f>kopsavilkums!F58</f>
        <v>463408</v>
      </c>
    </row>
    <row r="385" spans="1:3" x14ac:dyDescent="0.25">
      <c r="A385" s="74">
        <v>24</v>
      </c>
      <c r="B385" s="321" t="s">
        <v>7602</v>
      </c>
      <c r="C385" s="73">
        <f>kopsavilkums!F38</f>
        <v>491183.57</v>
      </c>
    </row>
    <row r="386" spans="1:3" x14ac:dyDescent="0.25">
      <c r="A386" s="74">
        <v>25</v>
      </c>
      <c r="B386" s="321" t="s">
        <v>7611</v>
      </c>
      <c r="C386" s="73">
        <f>kopsavilkums!F55</f>
        <v>500715</v>
      </c>
    </row>
    <row r="387" spans="1:3" x14ac:dyDescent="0.25">
      <c r="A387" s="74">
        <v>26</v>
      </c>
      <c r="B387" s="321" t="s">
        <v>7643</v>
      </c>
      <c r="C387" s="73">
        <f>kopsavilkums!F97</f>
        <v>514390.1</v>
      </c>
    </row>
    <row r="388" spans="1:3" x14ac:dyDescent="0.25">
      <c r="A388" s="74">
        <v>27</v>
      </c>
      <c r="B388" s="321" t="s">
        <v>7636</v>
      </c>
      <c r="C388" s="73">
        <f>kopsavilkums!F90</f>
        <v>598630</v>
      </c>
    </row>
    <row r="389" spans="1:3" x14ac:dyDescent="0.25">
      <c r="A389" s="74">
        <v>28</v>
      </c>
      <c r="B389" s="321" t="s">
        <v>7622</v>
      </c>
      <c r="C389" s="73">
        <f>kopsavilkums!F66</f>
        <v>625000</v>
      </c>
    </row>
    <row r="390" spans="1:3" x14ac:dyDescent="0.25">
      <c r="A390" s="74">
        <v>29</v>
      </c>
      <c r="B390" s="321" t="s">
        <v>3619</v>
      </c>
      <c r="C390" s="73">
        <f>kopsavilkums!F78</f>
        <v>629784</v>
      </c>
    </row>
    <row r="391" spans="1:3" x14ac:dyDescent="0.25">
      <c r="A391" s="74">
        <v>30</v>
      </c>
      <c r="B391" s="321" t="s">
        <v>7665</v>
      </c>
      <c r="C391" s="73">
        <f>kopsavilkums!F119</f>
        <v>648000</v>
      </c>
    </row>
    <row r="392" spans="1:3" x14ac:dyDescent="0.25">
      <c r="A392" s="74">
        <v>31</v>
      </c>
      <c r="B392" s="321" t="s">
        <v>7670</v>
      </c>
      <c r="C392" s="73">
        <f>kopsavilkums!F124</f>
        <v>673500</v>
      </c>
    </row>
    <row r="393" spans="1:3" x14ac:dyDescent="0.25">
      <c r="A393" s="74">
        <v>32</v>
      </c>
      <c r="B393" s="321" t="s">
        <v>3613</v>
      </c>
      <c r="C393" s="73">
        <f>kopsavilkums!F72</f>
        <v>683100</v>
      </c>
    </row>
    <row r="394" spans="1:3" x14ac:dyDescent="0.25">
      <c r="A394" s="74">
        <v>33</v>
      </c>
      <c r="B394" s="321" t="s">
        <v>7606</v>
      </c>
      <c r="C394" s="73">
        <f>kopsavilkums!F50</f>
        <v>691000</v>
      </c>
    </row>
    <row r="395" spans="1:3" x14ac:dyDescent="0.25">
      <c r="A395" s="74">
        <v>34</v>
      </c>
      <c r="B395" s="321" t="s">
        <v>7653</v>
      </c>
      <c r="C395" s="73">
        <f>kopsavilkums!F107</f>
        <v>764977</v>
      </c>
    </row>
    <row r="396" spans="1:3" x14ac:dyDescent="0.25">
      <c r="A396" s="74">
        <v>35</v>
      </c>
      <c r="B396" s="321" t="s">
        <v>7627</v>
      </c>
      <c r="C396" s="73">
        <f>kopsavilkums!F81</f>
        <v>779467.13</v>
      </c>
    </row>
    <row r="397" spans="1:3" x14ac:dyDescent="0.25">
      <c r="A397" s="74">
        <v>36</v>
      </c>
      <c r="B397" s="321" t="s">
        <v>7632</v>
      </c>
      <c r="C397" s="73">
        <f>kopsavilkums!F86</f>
        <v>856900</v>
      </c>
    </row>
    <row r="398" spans="1:3" x14ac:dyDescent="0.25">
      <c r="A398" s="74">
        <v>37</v>
      </c>
      <c r="B398" s="321" t="s">
        <v>7677</v>
      </c>
      <c r="C398" s="73">
        <f>kopsavilkums!F131</f>
        <v>860000</v>
      </c>
    </row>
    <row r="399" spans="1:3" x14ac:dyDescent="0.25">
      <c r="A399" s="74">
        <v>38</v>
      </c>
      <c r="B399" s="321" t="s">
        <v>7593</v>
      </c>
      <c r="C399" s="73">
        <f>kopsavilkums!F26</f>
        <v>888192</v>
      </c>
    </row>
    <row r="400" spans="1:3" x14ac:dyDescent="0.25">
      <c r="A400" s="74">
        <v>39</v>
      </c>
      <c r="B400" s="321" t="s">
        <v>7638</v>
      </c>
      <c r="C400" s="73">
        <f>kopsavilkums!F92</f>
        <v>889427</v>
      </c>
    </row>
    <row r="401" spans="1:3" x14ac:dyDescent="0.25">
      <c r="A401" s="74">
        <v>40</v>
      </c>
      <c r="B401" s="321" t="s">
        <v>7635</v>
      </c>
      <c r="C401" s="73">
        <f>kopsavilkums!F89</f>
        <v>915000</v>
      </c>
    </row>
    <row r="402" spans="1:3" x14ac:dyDescent="0.25">
      <c r="A402" s="74">
        <v>41</v>
      </c>
      <c r="B402" s="321" t="s">
        <v>7676</v>
      </c>
      <c r="C402" s="73">
        <f>kopsavilkums!F130</f>
        <v>920000</v>
      </c>
    </row>
    <row r="403" spans="1:3" x14ac:dyDescent="0.25">
      <c r="A403" s="74">
        <v>42</v>
      </c>
      <c r="B403" s="321" t="s">
        <v>3614</v>
      </c>
      <c r="C403" s="73">
        <f>kopsavilkums!F73</f>
        <v>926043</v>
      </c>
    </row>
    <row r="404" spans="1:3" x14ac:dyDescent="0.25">
      <c r="A404" s="74">
        <v>43</v>
      </c>
      <c r="B404" s="321" t="s">
        <v>7649</v>
      </c>
      <c r="C404" s="73">
        <f>kopsavilkums!F103</f>
        <v>929622.02</v>
      </c>
    </row>
    <row r="405" spans="1:3" x14ac:dyDescent="0.25">
      <c r="A405" s="74">
        <v>44</v>
      </c>
      <c r="B405" s="321" t="s">
        <v>7674</v>
      </c>
      <c r="C405" s="73">
        <f>kopsavilkums!F128</f>
        <v>949000</v>
      </c>
    </row>
    <row r="406" spans="1:3" x14ac:dyDescent="0.25">
      <c r="A406" s="74">
        <v>45</v>
      </c>
      <c r="B406" s="321" t="s">
        <v>7590</v>
      </c>
      <c r="C406" s="73">
        <f>kopsavilkums!F23</f>
        <v>976839</v>
      </c>
    </row>
    <row r="407" spans="1:3" x14ac:dyDescent="0.25">
      <c r="A407" s="74">
        <v>46</v>
      </c>
      <c r="B407" s="321" t="s">
        <v>2414</v>
      </c>
      <c r="C407" s="73">
        <f>kopsavilkums!F39</f>
        <v>1012644</v>
      </c>
    </row>
    <row r="408" spans="1:3" x14ac:dyDescent="0.25">
      <c r="A408" s="74">
        <v>47</v>
      </c>
      <c r="B408" s="321" t="s">
        <v>7616</v>
      </c>
      <c r="C408" s="73">
        <f>kopsavilkums!F60</f>
        <v>1030500</v>
      </c>
    </row>
    <row r="409" spans="1:3" x14ac:dyDescent="0.25">
      <c r="A409" s="74">
        <v>48</v>
      </c>
      <c r="B409" s="321" t="s">
        <v>7646</v>
      </c>
      <c r="C409" s="73">
        <f>kopsavilkums!F100</f>
        <v>1046000</v>
      </c>
    </row>
    <row r="410" spans="1:3" x14ac:dyDescent="0.25">
      <c r="A410" s="74">
        <v>49</v>
      </c>
      <c r="B410" s="321" t="s">
        <v>2924</v>
      </c>
      <c r="C410" s="73">
        <f>kopsavilkums!F48</f>
        <v>1069630</v>
      </c>
    </row>
    <row r="411" spans="1:3" x14ac:dyDescent="0.25">
      <c r="A411" s="74">
        <v>50</v>
      </c>
      <c r="B411" s="321" t="s">
        <v>7629</v>
      </c>
      <c r="C411" s="73">
        <f>kopsavilkums!F83</f>
        <v>1070595</v>
      </c>
    </row>
    <row r="412" spans="1:3" x14ac:dyDescent="0.25">
      <c r="A412" s="74">
        <v>51</v>
      </c>
      <c r="B412" s="321" t="s">
        <v>7650</v>
      </c>
      <c r="C412" s="73">
        <f>kopsavilkums!F104</f>
        <v>1072000</v>
      </c>
    </row>
    <row r="413" spans="1:3" x14ac:dyDescent="0.25">
      <c r="A413" s="74">
        <v>52</v>
      </c>
      <c r="B413" s="321" t="s">
        <v>7637</v>
      </c>
      <c r="C413" s="73">
        <f>kopsavilkums!F91</f>
        <v>1111641</v>
      </c>
    </row>
    <row r="414" spans="1:3" x14ac:dyDescent="0.25">
      <c r="A414" s="74">
        <v>53</v>
      </c>
      <c r="B414" s="321" t="s">
        <v>2636</v>
      </c>
      <c r="C414" s="73">
        <f>kopsavilkums!F44</f>
        <v>1113660</v>
      </c>
    </row>
    <row r="415" spans="1:3" x14ac:dyDescent="0.25">
      <c r="A415" s="74">
        <v>54</v>
      </c>
      <c r="B415" s="321" t="s">
        <v>7607</v>
      </c>
      <c r="C415" s="73">
        <f>kopsavilkums!F51</f>
        <v>1184000</v>
      </c>
    </row>
    <row r="416" spans="1:3" x14ac:dyDescent="0.25">
      <c r="A416" s="74">
        <v>55</v>
      </c>
      <c r="B416" s="321" t="s">
        <v>1836</v>
      </c>
      <c r="C416" s="73">
        <f>kopsavilkums!F30</f>
        <v>1236246</v>
      </c>
    </row>
    <row r="417" spans="1:3" x14ac:dyDescent="0.25">
      <c r="A417" s="74">
        <v>56</v>
      </c>
      <c r="B417" s="321" t="s">
        <v>7596</v>
      </c>
      <c r="C417" s="73">
        <f>kopsavilkums!F31</f>
        <v>1287232.1799999997</v>
      </c>
    </row>
    <row r="418" spans="1:3" x14ac:dyDescent="0.25">
      <c r="A418" s="74">
        <v>57</v>
      </c>
      <c r="B418" s="321" t="s">
        <v>7605</v>
      </c>
      <c r="C418" s="73">
        <f>kopsavilkums!F49</f>
        <v>1317538</v>
      </c>
    </row>
    <row r="419" spans="1:3" x14ac:dyDescent="0.25">
      <c r="A419" s="74">
        <v>58</v>
      </c>
      <c r="B419" s="321" t="s">
        <v>7672</v>
      </c>
      <c r="C419" s="73">
        <f>kopsavilkums!F126</f>
        <v>1320337</v>
      </c>
    </row>
    <row r="420" spans="1:3" x14ac:dyDescent="0.25">
      <c r="A420" s="74">
        <v>59</v>
      </c>
      <c r="B420" s="321" t="s">
        <v>7598</v>
      </c>
      <c r="C420" s="73">
        <f>kopsavilkums!F34</f>
        <v>1367440</v>
      </c>
    </row>
    <row r="421" spans="1:3" x14ac:dyDescent="0.25">
      <c r="A421" s="74">
        <v>60</v>
      </c>
      <c r="B421" s="321" t="s">
        <v>7642</v>
      </c>
      <c r="C421" s="73">
        <f>kopsavilkums!F96</f>
        <v>1391731</v>
      </c>
    </row>
    <row r="422" spans="1:3" x14ac:dyDescent="0.25">
      <c r="A422" s="74">
        <v>61</v>
      </c>
      <c r="B422" s="321" t="s">
        <v>7615</v>
      </c>
      <c r="C422" s="73">
        <f>kopsavilkums!F59</f>
        <v>1393347.8699999999</v>
      </c>
    </row>
    <row r="423" spans="1:3" x14ac:dyDescent="0.25">
      <c r="A423" s="74">
        <v>62</v>
      </c>
      <c r="B423" s="321" t="s">
        <v>7618</v>
      </c>
      <c r="C423" s="73">
        <f>kopsavilkums!F62</f>
        <v>1398300.9999999998</v>
      </c>
    </row>
    <row r="424" spans="1:3" x14ac:dyDescent="0.25">
      <c r="A424" s="74">
        <v>63</v>
      </c>
      <c r="B424" s="321" t="s">
        <v>1594</v>
      </c>
      <c r="C424" s="73">
        <f>kopsavilkums!F27</f>
        <v>1411477.71</v>
      </c>
    </row>
    <row r="425" spans="1:3" x14ac:dyDescent="0.25">
      <c r="A425" s="74">
        <v>64</v>
      </c>
      <c r="B425" s="321" t="s">
        <v>7656</v>
      </c>
      <c r="C425" s="73">
        <f>kopsavilkums!F110</f>
        <v>1421474</v>
      </c>
    </row>
    <row r="426" spans="1:3" x14ac:dyDescent="0.25">
      <c r="A426" s="74">
        <v>65</v>
      </c>
      <c r="B426" s="321" t="s">
        <v>7617</v>
      </c>
      <c r="C426" s="73">
        <f>kopsavilkums!F61</f>
        <v>1461985</v>
      </c>
    </row>
    <row r="427" spans="1:3" x14ac:dyDescent="0.25">
      <c r="A427" s="74">
        <v>66</v>
      </c>
      <c r="B427" s="321" t="s">
        <v>7621</v>
      </c>
      <c r="C427" s="73">
        <f>kopsavilkums!F65</f>
        <v>1585820</v>
      </c>
    </row>
    <row r="428" spans="1:3" x14ac:dyDescent="0.25">
      <c r="A428" s="74">
        <v>67</v>
      </c>
      <c r="B428" s="321" t="s">
        <v>7626</v>
      </c>
      <c r="C428" s="73">
        <f>kopsavilkums!F70</f>
        <v>1612000</v>
      </c>
    </row>
    <row r="429" spans="1:3" x14ac:dyDescent="0.25">
      <c r="A429" s="74">
        <v>68</v>
      </c>
      <c r="B429" s="321" t="s">
        <v>4362</v>
      </c>
      <c r="C429" s="73">
        <f>kopsavilkums!F74</f>
        <v>1621701</v>
      </c>
    </row>
    <row r="430" spans="1:3" x14ac:dyDescent="0.25">
      <c r="A430" s="74">
        <v>69</v>
      </c>
      <c r="B430" s="321" t="s">
        <v>7671</v>
      </c>
      <c r="C430" s="73">
        <f>kopsavilkums!F125</f>
        <v>1703386</v>
      </c>
    </row>
    <row r="431" spans="1:3" x14ac:dyDescent="0.25">
      <c r="A431" s="74">
        <v>70</v>
      </c>
      <c r="B431" s="321" t="s">
        <v>7652</v>
      </c>
      <c r="C431" s="73">
        <f>kopsavilkums!F106</f>
        <v>1715237</v>
      </c>
    </row>
    <row r="432" spans="1:3" x14ac:dyDescent="0.25">
      <c r="A432" s="74">
        <v>71</v>
      </c>
      <c r="B432" s="321" t="s">
        <v>2412</v>
      </c>
      <c r="C432" s="73">
        <f>kopsavilkums!F40</f>
        <v>1715735</v>
      </c>
    </row>
    <row r="433" spans="1:3" x14ac:dyDescent="0.25">
      <c r="A433" s="74">
        <v>72</v>
      </c>
      <c r="B433" s="321" t="s">
        <v>7660</v>
      </c>
      <c r="C433" s="73">
        <f>kopsavilkums!F114</f>
        <v>1723547.27</v>
      </c>
    </row>
    <row r="434" spans="1:3" x14ac:dyDescent="0.25">
      <c r="A434" s="74">
        <v>73</v>
      </c>
      <c r="B434" s="321" t="s">
        <v>7658</v>
      </c>
      <c r="C434" s="73">
        <f>kopsavilkums!F112</f>
        <v>1743658</v>
      </c>
    </row>
    <row r="435" spans="1:3" x14ac:dyDescent="0.25">
      <c r="A435" s="74">
        <v>74</v>
      </c>
      <c r="B435" s="321" t="s">
        <v>7639</v>
      </c>
      <c r="C435" s="73">
        <f>kopsavilkums!F93</f>
        <v>1898000</v>
      </c>
    </row>
    <row r="436" spans="1:3" x14ac:dyDescent="0.25">
      <c r="A436" s="74">
        <v>75</v>
      </c>
      <c r="B436" s="321" t="s">
        <v>7645</v>
      </c>
      <c r="C436" s="73">
        <f>kopsavilkums!F99</f>
        <v>1939419</v>
      </c>
    </row>
    <row r="437" spans="1:3" x14ac:dyDescent="0.25">
      <c r="A437" s="74">
        <v>76</v>
      </c>
      <c r="B437" s="321" t="s">
        <v>1971</v>
      </c>
      <c r="C437" s="73">
        <f>kopsavilkums!F32</f>
        <v>2039584.6600000001</v>
      </c>
    </row>
    <row r="438" spans="1:3" x14ac:dyDescent="0.25">
      <c r="A438" s="74">
        <v>77</v>
      </c>
      <c r="B438" s="321" t="s">
        <v>7675</v>
      </c>
      <c r="C438" s="73">
        <f>kopsavilkums!F129</f>
        <v>2090248</v>
      </c>
    </row>
    <row r="439" spans="1:3" x14ac:dyDescent="0.25">
      <c r="A439" s="74">
        <v>78</v>
      </c>
      <c r="B439" s="321" t="s">
        <v>7663</v>
      </c>
      <c r="C439" s="73">
        <f>kopsavilkums!F117</f>
        <v>2137048</v>
      </c>
    </row>
    <row r="440" spans="1:3" x14ac:dyDescent="0.25">
      <c r="A440" s="74">
        <v>79</v>
      </c>
      <c r="B440" s="321" t="s">
        <v>7620</v>
      </c>
      <c r="C440" s="73">
        <f>kopsavilkums!F64</f>
        <v>2252138</v>
      </c>
    </row>
    <row r="441" spans="1:3" x14ac:dyDescent="0.25">
      <c r="A441" s="74">
        <v>80</v>
      </c>
      <c r="B441" s="321" t="s">
        <v>7623</v>
      </c>
      <c r="C441" s="73">
        <f>kopsavilkums!F67</f>
        <v>2286756</v>
      </c>
    </row>
    <row r="442" spans="1:3" x14ac:dyDescent="0.25">
      <c r="A442" s="74">
        <v>81</v>
      </c>
      <c r="B442" s="321" t="s">
        <v>7592</v>
      </c>
      <c r="C442" s="73">
        <f>kopsavilkums!F25</f>
        <v>2506936</v>
      </c>
    </row>
    <row r="443" spans="1:3" x14ac:dyDescent="0.25">
      <c r="A443" s="74">
        <v>82</v>
      </c>
      <c r="B443" s="321" t="s">
        <v>7613</v>
      </c>
      <c r="C443" s="73">
        <f>kopsavilkums!F57</f>
        <v>2557604</v>
      </c>
    </row>
    <row r="444" spans="1:3" x14ac:dyDescent="0.25">
      <c r="A444" s="74">
        <v>83</v>
      </c>
      <c r="B444" s="321" t="s">
        <v>7673</v>
      </c>
      <c r="C444" s="73">
        <f>kopsavilkums!F127</f>
        <v>2595593</v>
      </c>
    </row>
    <row r="445" spans="1:3" x14ac:dyDescent="0.25">
      <c r="A445" s="74">
        <v>84</v>
      </c>
      <c r="B445" s="321" t="s">
        <v>2670</v>
      </c>
      <c r="C445" s="73">
        <f>kopsavilkums!F45</f>
        <v>2797430.99</v>
      </c>
    </row>
    <row r="446" spans="1:3" x14ac:dyDescent="0.25">
      <c r="A446" s="74">
        <v>85</v>
      </c>
      <c r="B446" s="321" t="s">
        <v>7591</v>
      </c>
      <c r="C446" s="73">
        <f>kopsavilkums!F24</f>
        <v>3011301</v>
      </c>
    </row>
    <row r="447" spans="1:3" x14ac:dyDescent="0.25">
      <c r="A447" s="74">
        <v>86</v>
      </c>
      <c r="B447" s="321" t="s">
        <v>7641</v>
      </c>
      <c r="C447" s="73">
        <f>kopsavilkums!F95</f>
        <v>3203331</v>
      </c>
    </row>
    <row r="448" spans="1:3" x14ac:dyDescent="0.25">
      <c r="A448" s="74">
        <v>87</v>
      </c>
      <c r="B448" s="321" t="s">
        <v>7609</v>
      </c>
      <c r="C448" s="73">
        <f>kopsavilkums!F53</f>
        <v>3216309</v>
      </c>
    </row>
    <row r="449" spans="1:3" x14ac:dyDescent="0.25">
      <c r="A449" s="74">
        <v>88</v>
      </c>
      <c r="B449" s="321" t="s">
        <v>7603</v>
      </c>
      <c r="C449" s="73">
        <f>kopsavilkums!F43</f>
        <v>3287800</v>
      </c>
    </row>
    <row r="450" spans="1:3" x14ac:dyDescent="0.25">
      <c r="A450" s="74">
        <v>89</v>
      </c>
      <c r="B450" s="321" t="s">
        <v>7668</v>
      </c>
      <c r="C450" s="73">
        <f>kopsavilkums!F122</f>
        <v>3432649</v>
      </c>
    </row>
    <row r="451" spans="1:3" x14ac:dyDescent="0.25">
      <c r="A451" s="74">
        <v>90</v>
      </c>
      <c r="B451" s="321" t="s">
        <v>7661</v>
      </c>
      <c r="C451" s="73">
        <f>kopsavilkums!F115</f>
        <v>3579259</v>
      </c>
    </row>
    <row r="452" spans="1:3" x14ac:dyDescent="0.25">
      <c r="A452" s="74">
        <v>91</v>
      </c>
      <c r="B452" s="321" t="s">
        <v>7619</v>
      </c>
      <c r="C452" s="73">
        <f>kopsavilkums!F63</f>
        <v>3729804.6</v>
      </c>
    </row>
    <row r="453" spans="1:3" x14ac:dyDescent="0.25">
      <c r="A453" s="74">
        <v>92</v>
      </c>
      <c r="B453" s="321" t="s">
        <v>7640</v>
      </c>
      <c r="C453" s="73">
        <f>kopsavilkums!F94</f>
        <v>3830050</v>
      </c>
    </row>
    <row r="454" spans="1:3" x14ac:dyDescent="0.25">
      <c r="A454" s="74">
        <v>93</v>
      </c>
      <c r="B454" s="321" t="s">
        <v>7601</v>
      </c>
      <c r="C454" s="73">
        <f>kopsavilkums!F37</f>
        <v>3966453</v>
      </c>
    </row>
    <row r="455" spans="1:3" x14ac:dyDescent="0.25">
      <c r="A455" s="74">
        <v>94</v>
      </c>
      <c r="B455" s="321" t="s">
        <v>7634</v>
      </c>
      <c r="C455" s="73">
        <f>kopsavilkums!F88</f>
        <v>4182895.1499999994</v>
      </c>
    </row>
    <row r="456" spans="1:3" x14ac:dyDescent="0.25">
      <c r="A456" s="74">
        <v>95</v>
      </c>
      <c r="B456" s="321" t="s">
        <v>4420</v>
      </c>
      <c r="C456" s="73">
        <f>kopsavilkums!F76</f>
        <v>4339397</v>
      </c>
    </row>
    <row r="457" spans="1:3" x14ac:dyDescent="0.25">
      <c r="A457" s="74">
        <v>96</v>
      </c>
      <c r="B457" s="321" t="s">
        <v>7595</v>
      </c>
      <c r="C457" s="73">
        <f>kopsavilkums!F29</f>
        <v>5201263</v>
      </c>
    </row>
    <row r="458" spans="1:3" x14ac:dyDescent="0.25">
      <c r="A458" s="74">
        <v>97</v>
      </c>
      <c r="B458" s="321" t="s">
        <v>7600</v>
      </c>
      <c r="C458" s="73">
        <f>kopsavilkums!F36</f>
        <v>5696487</v>
      </c>
    </row>
    <row r="459" spans="1:3" x14ac:dyDescent="0.25">
      <c r="A459" s="74">
        <v>98</v>
      </c>
      <c r="B459" s="321" t="s">
        <v>7624</v>
      </c>
      <c r="C459" s="73">
        <f>kopsavilkums!F68</f>
        <v>6138372</v>
      </c>
    </row>
    <row r="460" spans="1:3" x14ac:dyDescent="0.25">
      <c r="A460" s="74">
        <v>99</v>
      </c>
      <c r="B460" s="321" t="s">
        <v>2923</v>
      </c>
      <c r="C460" s="73">
        <f>kopsavilkums!F47</f>
        <v>6366828</v>
      </c>
    </row>
    <row r="461" spans="1:3" x14ac:dyDescent="0.25">
      <c r="A461" s="74">
        <v>100</v>
      </c>
      <c r="B461" s="321" t="s">
        <v>7666</v>
      </c>
      <c r="C461" s="73">
        <f>kopsavilkums!F120</f>
        <v>6440145</v>
      </c>
    </row>
    <row r="462" spans="1:3" x14ac:dyDescent="0.25">
      <c r="A462" s="74">
        <v>101</v>
      </c>
      <c r="B462" s="321" t="s">
        <v>7655</v>
      </c>
      <c r="C462" s="73">
        <f>kopsavilkums!F109</f>
        <v>6480708</v>
      </c>
    </row>
    <row r="463" spans="1:3" x14ac:dyDescent="0.25">
      <c r="A463" s="74">
        <v>102</v>
      </c>
      <c r="B463" s="321" t="s">
        <v>7644</v>
      </c>
      <c r="C463" s="73">
        <f>kopsavilkums!F98</f>
        <v>7149110</v>
      </c>
    </row>
    <row r="464" spans="1:3" x14ac:dyDescent="0.25">
      <c r="A464" s="74">
        <v>103</v>
      </c>
      <c r="B464" s="321" t="s">
        <v>7604</v>
      </c>
      <c r="C464" s="73">
        <f>kopsavilkums!F46</f>
        <v>7681649</v>
      </c>
    </row>
    <row r="465" spans="1:3" x14ac:dyDescent="0.25">
      <c r="A465" s="74">
        <v>104</v>
      </c>
      <c r="B465" s="321" t="s">
        <v>7610</v>
      </c>
      <c r="C465" s="73">
        <f>kopsavilkums!F54</f>
        <v>7895431</v>
      </c>
    </row>
    <row r="466" spans="1:3" x14ac:dyDescent="0.25">
      <c r="A466" s="74">
        <v>105</v>
      </c>
      <c r="B466" s="321" t="s">
        <v>3620</v>
      </c>
      <c r="C466" s="73">
        <f>kopsavilkums!F79</f>
        <v>8077595.7300000004</v>
      </c>
    </row>
    <row r="467" spans="1:3" x14ac:dyDescent="0.25">
      <c r="A467" s="74">
        <v>106</v>
      </c>
      <c r="B467" s="321" t="s">
        <v>3618</v>
      </c>
      <c r="C467" s="73">
        <f>kopsavilkums!F77</f>
        <v>8090326.6100000003</v>
      </c>
    </row>
    <row r="468" spans="1:3" x14ac:dyDescent="0.25">
      <c r="A468" s="74">
        <v>107</v>
      </c>
      <c r="B468" s="321" t="s">
        <v>2510</v>
      </c>
      <c r="C468" s="73">
        <f>kopsavilkums!F42</f>
        <v>8735372</v>
      </c>
    </row>
    <row r="469" spans="1:3" x14ac:dyDescent="0.25">
      <c r="A469" s="74">
        <v>108</v>
      </c>
      <c r="B469" s="321" t="s">
        <v>3621</v>
      </c>
      <c r="C469" s="73">
        <f>kopsavilkums!F80</f>
        <v>8905984</v>
      </c>
    </row>
    <row r="470" spans="1:3" x14ac:dyDescent="0.25">
      <c r="A470" s="74">
        <v>109</v>
      </c>
      <c r="B470" s="321" t="s">
        <v>7664</v>
      </c>
      <c r="C470" s="73">
        <f>kopsavilkums!F118</f>
        <v>9894388</v>
      </c>
    </row>
    <row r="471" spans="1:3" ht="15.75" thickBot="1" x14ac:dyDescent="0.3">
      <c r="A471" s="74">
        <v>110</v>
      </c>
      <c r="B471" s="353" t="s">
        <v>3612</v>
      </c>
      <c r="C471" s="91">
        <f>kopsavilkums!F71</f>
        <v>10581960</v>
      </c>
    </row>
    <row r="472" spans="1:3" s="177" customFormat="1" x14ac:dyDescent="0.25">
      <c r="A472" s="175"/>
      <c r="B472" s="374"/>
      <c r="C472" s="176"/>
    </row>
    <row r="473" spans="1:3" s="177" customFormat="1" x14ac:dyDescent="0.25">
      <c r="A473" s="175"/>
      <c r="B473" s="374"/>
      <c r="C473" s="176"/>
    </row>
    <row r="474" spans="1:3" s="177" customFormat="1" x14ac:dyDescent="0.25">
      <c r="A474" s="175"/>
      <c r="B474" s="374"/>
      <c r="C474" s="176"/>
    </row>
    <row r="475" spans="1:3" s="177" customFormat="1" x14ac:dyDescent="0.25">
      <c r="A475" s="175"/>
      <c r="B475" s="374"/>
      <c r="C475" s="176"/>
    </row>
    <row r="476" spans="1:3" s="177" customFormat="1" x14ac:dyDescent="0.25">
      <c r="A476" s="175"/>
      <c r="B476" s="374"/>
      <c r="C476" s="176"/>
    </row>
    <row r="477" spans="1:3" s="177" customFormat="1" x14ac:dyDescent="0.25">
      <c r="A477" s="175"/>
      <c r="B477" s="374"/>
      <c r="C477" s="176"/>
    </row>
    <row r="478" spans="1:3" s="177" customFormat="1" x14ac:dyDescent="0.25">
      <c r="A478" s="175"/>
      <c r="B478" s="374"/>
      <c r="C478" s="176"/>
    </row>
    <row r="479" spans="1:3" s="177" customFormat="1" x14ac:dyDescent="0.25">
      <c r="A479" s="175"/>
      <c r="B479" s="374"/>
      <c r="C479" s="176"/>
    </row>
    <row r="480" spans="1:3" s="177" customFormat="1" x14ac:dyDescent="0.25">
      <c r="A480" s="175"/>
      <c r="B480" s="374"/>
      <c r="C480" s="176"/>
    </row>
    <row r="481" spans="1:3" s="177" customFormat="1" ht="15.75" thickBot="1" x14ac:dyDescent="0.3">
      <c r="A481" s="175"/>
      <c r="B481" s="374"/>
      <c r="C481" s="176"/>
    </row>
    <row r="482" spans="1:3" x14ac:dyDescent="0.25">
      <c r="A482" s="235" t="s">
        <v>0</v>
      </c>
      <c r="B482" s="352" t="s">
        <v>7915</v>
      </c>
      <c r="C482" s="95" t="str">
        <f>kopsavilkums!G21</f>
        <v>KOPĀ</v>
      </c>
    </row>
    <row r="483" spans="1:3" x14ac:dyDescent="0.25">
      <c r="A483" s="74">
        <v>1</v>
      </c>
      <c r="B483" s="321" t="s">
        <v>7594</v>
      </c>
      <c r="C483" s="73">
        <f>kopsavilkums!G28</f>
        <v>296532.14</v>
      </c>
    </row>
    <row r="484" spans="1:3" x14ac:dyDescent="0.25">
      <c r="A484" s="74">
        <v>2</v>
      </c>
      <c r="B484" s="321" t="s">
        <v>7648</v>
      </c>
      <c r="C484" s="73">
        <f>kopsavilkums!G102</f>
        <v>842027.28999999992</v>
      </c>
    </row>
    <row r="485" spans="1:3" x14ac:dyDescent="0.25">
      <c r="A485" s="74">
        <v>3</v>
      </c>
      <c r="B485" s="321" t="s">
        <v>7657</v>
      </c>
      <c r="C485" s="73">
        <f>kopsavilkums!G111</f>
        <v>891852.53</v>
      </c>
    </row>
    <row r="486" spans="1:3" x14ac:dyDescent="0.25">
      <c r="A486" s="74">
        <v>4</v>
      </c>
      <c r="B486" s="321" t="s">
        <v>7633</v>
      </c>
      <c r="C486" s="73">
        <f>kopsavilkums!G87</f>
        <v>997745.08</v>
      </c>
    </row>
    <row r="487" spans="1:3" x14ac:dyDescent="0.25">
      <c r="A487" s="74">
        <v>5</v>
      </c>
      <c r="B487" s="321" t="s">
        <v>7599</v>
      </c>
      <c r="C487" s="73">
        <f>kopsavilkums!G35</f>
        <v>1040264.8500000001</v>
      </c>
    </row>
    <row r="488" spans="1:3" x14ac:dyDescent="0.25">
      <c r="A488" s="74">
        <v>6</v>
      </c>
      <c r="B488" s="321" t="s">
        <v>7602</v>
      </c>
      <c r="C488" s="73">
        <f>kopsavilkums!G38</f>
        <v>1544114.28</v>
      </c>
    </row>
    <row r="489" spans="1:3" x14ac:dyDescent="0.25">
      <c r="A489" s="74">
        <v>7</v>
      </c>
      <c r="B489" s="321" t="s">
        <v>2636</v>
      </c>
      <c r="C489" s="73">
        <f>kopsavilkums!G44</f>
        <v>1581006.7</v>
      </c>
    </row>
    <row r="490" spans="1:3" x14ac:dyDescent="0.25">
      <c r="A490" s="74">
        <v>8</v>
      </c>
      <c r="B490" s="321" t="s">
        <v>7631</v>
      </c>
      <c r="C490" s="73">
        <f>kopsavilkums!G85</f>
        <v>1670756.49</v>
      </c>
    </row>
    <row r="491" spans="1:3" x14ac:dyDescent="0.25">
      <c r="A491" s="74">
        <v>9</v>
      </c>
      <c r="B491" s="321" t="s">
        <v>7670</v>
      </c>
      <c r="C491" s="73">
        <f>kopsavilkums!G124</f>
        <v>1756903.6800000002</v>
      </c>
    </row>
    <row r="492" spans="1:3" x14ac:dyDescent="0.25">
      <c r="A492" s="74">
        <v>10</v>
      </c>
      <c r="B492" s="321" t="s">
        <v>7653</v>
      </c>
      <c r="C492" s="73">
        <f>kopsavilkums!G107</f>
        <v>1873737.35</v>
      </c>
    </row>
    <row r="493" spans="1:3" x14ac:dyDescent="0.25">
      <c r="A493" s="74">
        <v>11</v>
      </c>
      <c r="B493" s="321" t="s">
        <v>7665</v>
      </c>
      <c r="C493" s="73">
        <f>kopsavilkums!G119</f>
        <v>1901387.91</v>
      </c>
    </row>
    <row r="494" spans="1:3" x14ac:dyDescent="0.25">
      <c r="A494" s="74">
        <v>12</v>
      </c>
      <c r="B494" s="321" t="s">
        <v>7676</v>
      </c>
      <c r="C494" s="73">
        <f>kopsavilkums!G130</f>
        <v>1934288.31</v>
      </c>
    </row>
    <row r="495" spans="1:3" x14ac:dyDescent="0.25">
      <c r="A495" s="74">
        <v>13</v>
      </c>
      <c r="B495" s="321" t="s">
        <v>7617</v>
      </c>
      <c r="C495" s="73">
        <f>kopsavilkums!G61</f>
        <v>2054016.6600000001</v>
      </c>
    </row>
    <row r="496" spans="1:3" x14ac:dyDescent="0.25">
      <c r="A496" s="74">
        <v>14</v>
      </c>
      <c r="B496" s="321" t="s">
        <v>3619</v>
      </c>
      <c r="C496" s="73">
        <f>kopsavilkums!G78</f>
        <v>2126350.96</v>
      </c>
    </row>
    <row r="497" spans="1:3" x14ac:dyDescent="0.25">
      <c r="A497" s="74">
        <v>15</v>
      </c>
      <c r="B497" s="321" t="s">
        <v>7643</v>
      </c>
      <c r="C497" s="73">
        <f>kopsavilkums!G97</f>
        <v>2146458.9500000002</v>
      </c>
    </row>
    <row r="498" spans="1:3" x14ac:dyDescent="0.25">
      <c r="A498" s="74">
        <v>16</v>
      </c>
      <c r="B498" s="321" t="s">
        <v>7649</v>
      </c>
      <c r="C498" s="73">
        <f>kopsavilkums!G103</f>
        <v>2325286.71</v>
      </c>
    </row>
    <row r="499" spans="1:3" x14ac:dyDescent="0.25">
      <c r="A499" s="74">
        <v>17</v>
      </c>
      <c r="B499" s="321" t="s">
        <v>7625</v>
      </c>
      <c r="C499" s="73">
        <f>kopsavilkums!G69</f>
        <v>2345635.73</v>
      </c>
    </row>
    <row r="500" spans="1:3" x14ac:dyDescent="0.25">
      <c r="A500" s="74">
        <v>18</v>
      </c>
      <c r="B500" s="321" t="s">
        <v>7590</v>
      </c>
      <c r="C500" s="73">
        <f>kopsavilkums!G23</f>
        <v>2654451.31</v>
      </c>
    </row>
    <row r="501" spans="1:3" x14ac:dyDescent="0.25">
      <c r="A501" s="74">
        <v>19</v>
      </c>
      <c r="B501" s="321" t="s">
        <v>7637</v>
      </c>
      <c r="C501" s="73">
        <f>kopsavilkums!G91</f>
        <v>2655059.2000000002</v>
      </c>
    </row>
    <row r="502" spans="1:3" x14ac:dyDescent="0.25">
      <c r="A502" s="74">
        <v>20</v>
      </c>
      <c r="B502" s="321" t="s">
        <v>7667</v>
      </c>
      <c r="C502" s="73">
        <f>kopsavilkums!G121</f>
        <v>2737423.3499999996</v>
      </c>
    </row>
    <row r="503" spans="1:3" x14ac:dyDescent="0.25">
      <c r="A503" s="74">
        <v>21</v>
      </c>
      <c r="B503" s="321" t="s">
        <v>7605</v>
      </c>
      <c r="C503" s="73">
        <f>kopsavilkums!G49</f>
        <v>2826029.05</v>
      </c>
    </row>
    <row r="504" spans="1:3" x14ac:dyDescent="0.25">
      <c r="A504" s="74">
        <v>22</v>
      </c>
      <c r="B504" s="321" t="s">
        <v>7647</v>
      </c>
      <c r="C504" s="73">
        <f>kopsavilkums!G101</f>
        <v>2989161.2300000009</v>
      </c>
    </row>
    <row r="505" spans="1:3" x14ac:dyDescent="0.25">
      <c r="A505" s="74">
        <v>23</v>
      </c>
      <c r="B505" s="321" t="s">
        <v>3616</v>
      </c>
      <c r="C505" s="73">
        <f>kopsavilkums!G75</f>
        <v>3074392.27</v>
      </c>
    </row>
    <row r="506" spans="1:3" x14ac:dyDescent="0.25">
      <c r="A506" s="74">
        <v>24</v>
      </c>
      <c r="B506" s="321" t="s">
        <v>1836</v>
      </c>
      <c r="C506" s="73">
        <f>kopsavilkums!G30</f>
        <v>3347236.2199999997</v>
      </c>
    </row>
    <row r="507" spans="1:3" x14ac:dyDescent="0.25">
      <c r="A507" s="74">
        <v>25</v>
      </c>
      <c r="B507" s="321" t="s">
        <v>7674</v>
      </c>
      <c r="C507" s="73">
        <f>kopsavilkums!G128</f>
        <v>3368684.6200000006</v>
      </c>
    </row>
    <row r="508" spans="1:3" x14ac:dyDescent="0.25">
      <c r="A508" s="74">
        <v>26</v>
      </c>
      <c r="B508" s="321" t="s">
        <v>7651</v>
      </c>
      <c r="C508" s="73">
        <f>kopsavilkums!G105</f>
        <v>3434285.620000001</v>
      </c>
    </row>
    <row r="509" spans="1:3" x14ac:dyDescent="0.25">
      <c r="A509" s="74">
        <v>27</v>
      </c>
      <c r="B509" s="321" t="s">
        <v>7645</v>
      </c>
      <c r="C509" s="73">
        <f>kopsavilkums!G99</f>
        <v>3643335.07</v>
      </c>
    </row>
    <row r="510" spans="1:3" x14ac:dyDescent="0.25">
      <c r="A510" s="74">
        <v>28</v>
      </c>
      <c r="B510" s="321" t="s">
        <v>7646</v>
      </c>
      <c r="C510" s="73">
        <f>kopsavilkums!G100</f>
        <v>3649457.6899999995</v>
      </c>
    </row>
    <row r="511" spans="1:3" x14ac:dyDescent="0.25">
      <c r="A511" s="74">
        <v>29</v>
      </c>
      <c r="B511" s="321" t="s">
        <v>2924</v>
      </c>
      <c r="C511" s="73">
        <f>kopsavilkums!G48</f>
        <v>3804126.4399999995</v>
      </c>
    </row>
    <row r="512" spans="1:3" x14ac:dyDescent="0.25">
      <c r="A512" s="74">
        <v>30</v>
      </c>
      <c r="B512" s="321" t="s">
        <v>7677</v>
      </c>
      <c r="C512" s="73">
        <f>kopsavilkums!G131</f>
        <v>3814022.7899999996</v>
      </c>
    </row>
    <row r="513" spans="1:3" x14ac:dyDescent="0.25">
      <c r="A513" s="74">
        <v>31</v>
      </c>
      <c r="B513" s="321" t="s">
        <v>7638</v>
      </c>
      <c r="C513" s="73">
        <f>kopsavilkums!G92</f>
        <v>3925302.0100000002</v>
      </c>
    </row>
    <row r="514" spans="1:3" x14ac:dyDescent="0.25">
      <c r="A514" s="74">
        <v>32</v>
      </c>
      <c r="B514" s="321" t="s">
        <v>7630</v>
      </c>
      <c r="C514" s="73">
        <f>kopsavilkums!G84</f>
        <v>3940889.5599999996</v>
      </c>
    </row>
    <row r="515" spans="1:3" x14ac:dyDescent="0.25">
      <c r="A515" s="74">
        <v>33</v>
      </c>
      <c r="B515" s="321" t="s">
        <v>7618</v>
      </c>
      <c r="C515" s="73">
        <f>kopsavilkums!G62</f>
        <v>4110736.5599999996</v>
      </c>
    </row>
    <row r="516" spans="1:3" x14ac:dyDescent="0.25">
      <c r="A516" s="74">
        <v>34</v>
      </c>
      <c r="B516" s="321" t="s">
        <v>7660</v>
      </c>
      <c r="C516" s="73">
        <f>kopsavilkums!G114</f>
        <v>4121742.6999999993</v>
      </c>
    </row>
    <row r="517" spans="1:3" x14ac:dyDescent="0.25">
      <c r="A517" s="74">
        <v>35</v>
      </c>
      <c r="B517" s="321" t="s">
        <v>7636</v>
      </c>
      <c r="C517" s="73">
        <f>kopsavilkums!G90</f>
        <v>4201902.7299999995</v>
      </c>
    </row>
    <row r="518" spans="1:3" x14ac:dyDescent="0.25">
      <c r="A518" s="74">
        <v>36</v>
      </c>
      <c r="B518" s="321" t="s">
        <v>7606</v>
      </c>
      <c r="C518" s="73">
        <f>kopsavilkums!G50</f>
        <v>4225123.74</v>
      </c>
    </row>
    <row r="519" spans="1:3" x14ac:dyDescent="0.25">
      <c r="A519" s="74">
        <v>37</v>
      </c>
      <c r="B519" s="321" t="s">
        <v>7671</v>
      </c>
      <c r="C519" s="73">
        <f>kopsavilkums!G125</f>
        <v>4259318.4800000004</v>
      </c>
    </row>
    <row r="520" spans="1:3" x14ac:dyDescent="0.25">
      <c r="A520" s="74">
        <v>38</v>
      </c>
      <c r="B520" s="321" t="s">
        <v>7616</v>
      </c>
      <c r="C520" s="73">
        <f>kopsavilkums!G60</f>
        <v>4563105.7700000005</v>
      </c>
    </row>
    <row r="521" spans="1:3" x14ac:dyDescent="0.25">
      <c r="A521" s="74">
        <v>39</v>
      </c>
      <c r="B521" s="321" t="s">
        <v>7622</v>
      </c>
      <c r="C521" s="73">
        <f>kopsavilkums!G66</f>
        <v>4569531.8100000005</v>
      </c>
    </row>
    <row r="522" spans="1:3" x14ac:dyDescent="0.25">
      <c r="A522" s="74">
        <v>40</v>
      </c>
      <c r="B522" s="321" t="s">
        <v>7621</v>
      </c>
      <c r="C522" s="73">
        <f>kopsavilkums!G65</f>
        <v>4712604.9400000013</v>
      </c>
    </row>
    <row r="523" spans="1:3" x14ac:dyDescent="0.25">
      <c r="A523" s="74">
        <v>41</v>
      </c>
      <c r="B523" s="321" t="s">
        <v>7593</v>
      </c>
      <c r="C523" s="73">
        <f>kopsavilkums!G26</f>
        <v>4749926.0000000009</v>
      </c>
    </row>
    <row r="524" spans="1:3" x14ac:dyDescent="0.25">
      <c r="A524" s="74">
        <v>42</v>
      </c>
      <c r="B524" s="321" t="s">
        <v>7632</v>
      </c>
      <c r="C524" s="73">
        <f>kopsavilkums!G86</f>
        <v>5020874.4600000009</v>
      </c>
    </row>
    <row r="525" spans="1:3" x14ac:dyDescent="0.25">
      <c r="A525" s="74">
        <v>43</v>
      </c>
      <c r="B525" s="321" t="s">
        <v>2412</v>
      </c>
      <c r="C525" s="73">
        <f>kopsavilkums!G40</f>
        <v>5092287.8099999996</v>
      </c>
    </row>
    <row r="526" spans="1:3" x14ac:dyDescent="0.25">
      <c r="A526" s="74">
        <v>44</v>
      </c>
      <c r="B526" s="321" t="s">
        <v>1971</v>
      </c>
      <c r="C526" s="73">
        <f>kopsavilkums!G32</f>
        <v>5315043.5399999991</v>
      </c>
    </row>
    <row r="527" spans="1:3" x14ac:dyDescent="0.25">
      <c r="A527" s="74">
        <v>45</v>
      </c>
      <c r="B527" s="321" t="s">
        <v>7623</v>
      </c>
      <c r="C527" s="73">
        <f>kopsavilkums!G67</f>
        <v>5631836.459999999</v>
      </c>
    </row>
    <row r="528" spans="1:3" x14ac:dyDescent="0.25">
      <c r="A528" s="74">
        <v>46</v>
      </c>
      <c r="B528" s="321" t="s">
        <v>7596</v>
      </c>
      <c r="C528" s="73">
        <f>kopsavilkums!G31</f>
        <v>5636194.4000000004</v>
      </c>
    </row>
    <row r="529" spans="1:3" x14ac:dyDescent="0.25">
      <c r="A529" s="74">
        <v>47</v>
      </c>
      <c r="B529" s="321" t="s">
        <v>2413</v>
      </c>
      <c r="C529" s="73">
        <f>kopsavilkums!G41</f>
        <v>5656212.5000000009</v>
      </c>
    </row>
    <row r="530" spans="1:3" x14ac:dyDescent="0.25">
      <c r="A530" s="74">
        <v>48</v>
      </c>
      <c r="B530" s="321" t="s">
        <v>7662</v>
      </c>
      <c r="C530" s="73">
        <f>kopsavilkums!G116</f>
        <v>5695061.5800000001</v>
      </c>
    </row>
    <row r="531" spans="1:3" x14ac:dyDescent="0.25">
      <c r="A531" s="74">
        <v>49</v>
      </c>
      <c r="B531" s="321" t="s">
        <v>7627</v>
      </c>
      <c r="C531" s="73">
        <f>kopsavilkums!G81</f>
        <v>5815630.7899999991</v>
      </c>
    </row>
    <row r="532" spans="1:3" x14ac:dyDescent="0.25">
      <c r="A532" s="74">
        <v>50</v>
      </c>
      <c r="B532" s="321" t="s">
        <v>7672</v>
      </c>
      <c r="C532" s="73">
        <f>kopsavilkums!G126</f>
        <v>5889319.2399999984</v>
      </c>
    </row>
    <row r="533" spans="1:3" x14ac:dyDescent="0.25">
      <c r="A533" s="74">
        <v>51</v>
      </c>
      <c r="B533" s="321" t="s">
        <v>7611</v>
      </c>
      <c r="C533" s="73">
        <f>kopsavilkums!G55</f>
        <v>5987886.8999999994</v>
      </c>
    </row>
    <row r="534" spans="1:3" x14ac:dyDescent="0.25">
      <c r="A534" s="74">
        <v>52</v>
      </c>
      <c r="B534" s="321" t="s">
        <v>1594</v>
      </c>
      <c r="C534" s="73">
        <f>kopsavilkums!G27</f>
        <v>6131420.540000001</v>
      </c>
    </row>
    <row r="535" spans="1:3" x14ac:dyDescent="0.25">
      <c r="A535" s="74">
        <v>53</v>
      </c>
      <c r="B535" s="321" t="s">
        <v>7639</v>
      </c>
      <c r="C535" s="73">
        <f>kopsavilkums!G93</f>
        <v>6333168.3799999999</v>
      </c>
    </row>
    <row r="536" spans="1:3" x14ac:dyDescent="0.25">
      <c r="A536" s="74">
        <v>54</v>
      </c>
      <c r="B536" s="321" t="s">
        <v>7614</v>
      </c>
      <c r="C536" s="73">
        <f>kopsavilkums!G58</f>
        <v>6335363.9800000004</v>
      </c>
    </row>
    <row r="537" spans="1:3" x14ac:dyDescent="0.25">
      <c r="A537" s="74">
        <v>55</v>
      </c>
      <c r="B537" s="321" t="s">
        <v>7598</v>
      </c>
      <c r="C537" s="73">
        <f>kopsavilkums!G34</f>
        <v>6560548.8899999997</v>
      </c>
    </row>
    <row r="538" spans="1:3" x14ac:dyDescent="0.25">
      <c r="A538" s="74">
        <v>56</v>
      </c>
      <c r="B538" s="321" t="s">
        <v>7659</v>
      </c>
      <c r="C538" s="73">
        <f>kopsavilkums!G113</f>
        <v>6606421.5500000007</v>
      </c>
    </row>
    <row r="539" spans="1:3" x14ac:dyDescent="0.25">
      <c r="A539" s="74">
        <v>57</v>
      </c>
      <c r="B539" s="321" t="s">
        <v>7675</v>
      </c>
      <c r="C539" s="73">
        <f>kopsavilkums!G129</f>
        <v>6654403.8700000001</v>
      </c>
    </row>
    <row r="540" spans="1:3" x14ac:dyDescent="0.25">
      <c r="A540" s="74">
        <v>58</v>
      </c>
      <c r="B540" s="321" t="s">
        <v>7607</v>
      </c>
      <c r="C540" s="73">
        <f>kopsavilkums!G51</f>
        <v>6673533.9799999995</v>
      </c>
    </row>
    <row r="541" spans="1:3" x14ac:dyDescent="0.25">
      <c r="A541" s="74">
        <v>59</v>
      </c>
      <c r="B541" s="321" t="s">
        <v>7658</v>
      </c>
      <c r="C541" s="73">
        <f>kopsavilkums!G112</f>
        <v>6720842.29</v>
      </c>
    </row>
    <row r="542" spans="1:3" x14ac:dyDescent="0.25">
      <c r="A542" s="74">
        <v>60</v>
      </c>
      <c r="B542" s="321" t="s">
        <v>3613</v>
      </c>
      <c r="C542" s="73">
        <f>kopsavilkums!G72</f>
        <v>7017315.6599999992</v>
      </c>
    </row>
    <row r="543" spans="1:3" x14ac:dyDescent="0.25">
      <c r="A543" s="74">
        <v>61</v>
      </c>
      <c r="B543" s="321" t="s">
        <v>7603</v>
      </c>
      <c r="C543" s="73">
        <f>kopsavilkums!G43</f>
        <v>7113199.1500000004</v>
      </c>
    </row>
    <row r="544" spans="1:3" x14ac:dyDescent="0.25">
      <c r="A544" s="74">
        <v>62</v>
      </c>
      <c r="B544" s="321" t="s">
        <v>7615</v>
      </c>
      <c r="C544" s="73">
        <f>kopsavilkums!G59</f>
        <v>7440549.9199999999</v>
      </c>
    </row>
    <row r="545" spans="1:3" x14ac:dyDescent="0.25">
      <c r="A545" s="74">
        <v>63</v>
      </c>
      <c r="B545" s="321" t="s">
        <v>7669</v>
      </c>
      <c r="C545" s="73">
        <f>kopsavilkums!G123</f>
        <v>7441167.5699999994</v>
      </c>
    </row>
    <row r="546" spans="1:3" x14ac:dyDescent="0.25">
      <c r="A546" s="74">
        <v>64</v>
      </c>
      <c r="B546" s="321" t="s">
        <v>7620</v>
      </c>
      <c r="C546" s="73">
        <f>kopsavilkums!G64</f>
        <v>7543954.709999999</v>
      </c>
    </row>
    <row r="547" spans="1:3" x14ac:dyDescent="0.25">
      <c r="A547" s="74">
        <v>65</v>
      </c>
      <c r="B547" s="321" t="s">
        <v>7608</v>
      </c>
      <c r="C547" s="73">
        <f>kopsavilkums!G52</f>
        <v>7767930.8499999996</v>
      </c>
    </row>
    <row r="548" spans="1:3" x14ac:dyDescent="0.25">
      <c r="A548" s="74">
        <v>66</v>
      </c>
      <c r="B548" s="321" t="s">
        <v>7612</v>
      </c>
      <c r="C548" s="73">
        <f>kopsavilkums!G56</f>
        <v>7782462.29</v>
      </c>
    </row>
    <row r="549" spans="1:3" x14ac:dyDescent="0.25">
      <c r="A549" s="74">
        <v>67</v>
      </c>
      <c r="B549" s="321" t="s">
        <v>7589</v>
      </c>
      <c r="C549" s="73">
        <f>kopsavilkums!G22</f>
        <v>7872806.6600000001</v>
      </c>
    </row>
    <row r="550" spans="1:3" x14ac:dyDescent="0.25">
      <c r="A550" s="74">
        <v>68</v>
      </c>
      <c r="B550" s="321" t="s">
        <v>7641</v>
      </c>
      <c r="C550" s="73">
        <f>kopsavilkums!G95</f>
        <v>8047174.5499999989</v>
      </c>
    </row>
    <row r="551" spans="1:3" x14ac:dyDescent="0.25">
      <c r="A551" s="74">
        <v>69</v>
      </c>
      <c r="B551" s="321" t="s">
        <v>7663</v>
      </c>
      <c r="C551" s="73">
        <f>kopsavilkums!G117</f>
        <v>8216828.4100000001</v>
      </c>
    </row>
    <row r="552" spans="1:3" x14ac:dyDescent="0.25">
      <c r="A552" s="74">
        <v>70</v>
      </c>
      <c r="B552" s="321" t="s">
        <v>7609</v>
      </c>
      <c r="C552" s="73">
        <f>kopsavilkums!G53</f>
        <v>8396257.7599999979</v>
      </c>
    </row>
    <row r="553" spans="1:3" x14ac:dyDescent="0.25">
      <c r="A553" s="74">
        <v>71</v>
      </c>
      <c r="B553" s="321" t="s">
        <v>7642</v>
      </c>
      <c r="C553" s="73">
        <f>kopsavilkums!G96</f>
        <v>8441103.8200000003</v>
      </c>
    </row>
    <row r="554" spans="1:3" x14ac:dyDescent="0.25">
      <c r="A554" s="74">
        <v>72</v>
      </c>
      <c r="B554" s="321" t="s">
        <v>7628</v>
      </c>
      <c r="C554" s="73">
        <f>kopsavilkums!G82</f>
        <v>8797482.6199999992</v>
      </c>
    </row>
    <row r="555" spans="1:3" x14ac:dyDescent="0.25">
      <c r="A555" s="74">
        <v>73</v>
      </c>
      <c r="B555" s="321" t="s">
        <v>7650</v>
      </c>
      <c r="C555" s="73">
        <f>kopsavilkums!G104</f>
        <v>8972108.4199999999</v>
      </c>
    </row>
    <row r="556" spans="1:3" x14ac:dyDescent="0.25">
      <c r="A556" s="74">
        <v>74</v>
      </c>
      <c r="B556" s="321" t="s">
        <v>2414</v>
      </c>
      <c r="C556" s="73">
        <f>kopsavilkums!G39</f>
        <v>9182306.370000001</v>
      </c>
    </row>
    <row r="557" spans="1:3" x14ac:dyDescent="0.25">
      <c r="A557" s="74">
        <v>75</v>
      </c>
      <c r="B557" s="321" t="s">
        <v>7613</v>
      </c>
      <c r="C557" s="73">
        <f>kopsavilkums!G57</f>
        <v>9218840.3300000019</v>
      </c>
    </row>
    <row r="558" spans="1:3" x14ac:dyDescent="0.25">
      <c r="A558" s="74">
        <v>76</v>
      </c>
      <c r="B558" s="321" t="s">
        <v>4362</v>
      </c>
      <c r="C558" s="73">
        <f>kopsavilkums!G74</f>
        <v>9367192.5399999991</v>
      </c>
    </row>
    <row r="559" spans="1:3" x14ac:dyDescent="0.25">
      <c r="A559" s="74">
        <v>77</v>
      </c>
      <c r="B559" s="321" t="s">
        <v>7656</v>
      </c>
      <c r="C559" s="73">
        <f>kopsavilkums!G110</f>
        <v>9828311.0900000017</v>
      </c>
    </row>
    <row r="560" spans="1:3" x14ac:dyDescent="0.25">
      <c r="A560" s="74">
        <v>78</v>
      </c>
      <c r="B560" s="321" t="s">
        <v>2670</v>
      </c>
      <c r="C560" s="73">
        <f>kopsavilkums!G45</f>
        <v>10341669.100000001</v>
      </c>
    </row>
    <row r="561" spans="1:3" x14ac:dyDescent="0.25">
      <c r="A561" s="74">
        <v>79</v>
      </c>
      <c r="B561" s="321" t="s">
        <v>7629</v>
      </c>
      <c r="C561" s="73">
        <f>kopsavilkums!G83</f>
        <v>11042289.999999998</v>
      </c>
    </row>
    <row r="562" spans="1:3" x14ac:dyDescent="0.25">
      <c r="A562" s="74">
        <v>80</v>
      </c>
      <c r="B562" s="321" t="s">
        <v>7597</v>
      </c>
      <c r="C562" s="73">
        <f>kopsavilkums!G33</f>
        <v>11059175.73</v>
      </c>
    </row>
    <row r="563" spans="1:3" x14ac:dyDescent="0.25">
      <c r="A563" s="74">
        <v>81</v>
      </c>
      <c r="B563" s="321" t="s">
        <v>2923</v>
      </c>
      <c r="C563" s="73">
        <f>kopsavilkums!G47</f>
        <v>11184936.827834001</v>
      </c>
    </row>
    <row r="564" spans="1:3" x14ac:dyDescent="0.25">
      <c r="A564" s="74">
        <v>82</v>
      </c>
      <c r="B564" s="321" t="s">
        <v>7600</v>
      </c>
      <c r="C564" s="73">
        <f>kopsavilkums!G36</f>
        <v>12096977.66</v>
      </c>
    </row>
    <row r="565" spans="1:3" x14ac:dyDescent="0.25">
      <c r="A565" s="74">
        <v>83</v>
      </c>
      <c r="B565" s="321" t="s">
        <v>7592</v>
      </c>
      <c r="C565" s="73">
        <f>kopsavilkums!G25</f>
        <v>13386447.093499999</v>
      </c>
    </row>
    <row r="566" spans="1:3" x14ac:dyDescent="0.25">
      <c r="A566" s="74">
        <v>84</v>
      </c>
      <c r="B566" s="321" t="s">
        <v>7673</v>
      </c>
      <c r="C566" s="73">
        <f>kopsavilkums!G127</f>
        <v>13397250.530000001</v>
      </c>
    </row>
    <row r="567" spans="1:3" x14ac:dyDescent="0.25">
      <c r="A567" s="74">
        <v>85</v>
      </c>
      <c r="B567" s="321" t="s">
        <v>7652</v>
      </c>
      <c r="C567" s="73">
        <f>kopsavilkums!G106</f>
        <v>13439488.870000003</v>
      </c>
    </row>
    <row r="568" spans="1:3" x14ac:dyDescent="0.25">
      <c r="A568" s="74">
        <v>86</v>
      </c>
      <c r="B568" s="321" t="s">
        <v>7640</v>
      </c>
      <c r="C568" s="73">
        <f>kopsavilkums!G94</f>
        <v>13587754.459999997</v>
      </c>
    </row>
    <row r="569" spans="1:3" x14ac:dyDescent="0.25">
      <c r="A569" s="74">
        <v>87</v>
      </c>
      <c r="B569" s="321" t="s">
        <v>7668</v>
      </c>
      <c r="C569" s="73">
        <f>kopsavilkums!G122</f>
        <v>14588171.6</v>
      </c>
    </row>
    <row r="570" spans="1:3" x14ac:dyDescent="0.25">
      <c r="A570" s="74">
        <v>88</v>
      </c>
      <c r="B570" s="321" t="s">
        <v>7654</v>
      </c>
      <c r="C570" s="73">
        <f>kopsavilkums!G108</f>
        <v>15671915.550000003</v>
      </c>
    </row>
    <row r="571" spans="1:3" x14ac:dyDescent="0.25">
      <c r="A571" s="74">
        <v>89</v>
      </c>
      <c r="B571" s="321" t="s">
        <v>3614</v>
      </c>
      <c r="C571" s="73">
        <f>kopsavilkums!G73</f>
        <v>17859483.110000003</v>
      </c>
    </row>
    <row r="572" spans="1:3" x14ac:dyDescent="0.25">
      <c r="A572" s="74">
        <v>90</v>
      </c>
      <c r="B572" s="321" t="s">
        <v>7655</v>
      </c>
      <c r="C572" s="73">
        <f>kopsavilkums!G109</f>
        <v>18437050.089999996</v>
      </c>
    </row>
    <row r="573" spans="1:3" x14ac:dyDescent="0.25">
      <c r="A573" s="74">
        <v>91</v>
      </c>
      <c r="B573" s="321" t="s">
        <v>7601</v>
      </c>
      <c r="C573" s="73">
        <f>kopsavilkums!G37</f>
        <v>18847858.240000002</v>
      </c>
    </row>
    <row r="574" spans="1:3" x14ac:dyDescent="0.25">
      <c r="A574" s="74">
        <v>92</v>
      </c>
      <c r="B574" s="321" t="s">
        <v>7635</v>
      </c>
      <c r="C574" s="73">
        <f>kopsavilkums!G89</f>
        <v>19119209.460000005</v>
      </c>
    </row>
    <row r="575" spans="1:3" x14ac:dyDescent="0.25">
      <c r="A575" s="74">
        <v>93</v>
      </c>
      <c r="B575" s="321" t="s">
        <v>7591</v>
      </c>
      <c r="C575" s="73">
        <f>kopsavilkums!G24</f>
        <v>19169606.120000001</v>
      </c>
    </row>
    <row r="576" spans="1:3" x14ac:dyDescent="0.25">
      <c r="A576" s="74">
        <v>94</v>
      </c>
      <c r="B576" s="321" t="s">
        <v>7661</v>
      </c>
      <c r="C576" s="73">
        <f>kopsavilkums!G115</f>
        <v>19307200.210000005</v>
      </c>
    </row>
    <row r="577" spans="1:3" x14ac:dyDescent="0.25">
      <c r="A577" s="74">
        <v>95</v>
      </c>
      <c r="B577" s="321" t="s">
        <v>3620</v>
      </c>
      <c r="C577" s="73">
        <f>kopsavilkums!G79</f>
        <v>19949040.829999998</v>
      </c>
    </row>
    <row r="578" spans="1:3" x14ac:dyDescent="0.25">
      <c r="A578" s="74">
        <v>96</v>
      </c>
      <c r="B578" s="321" t="s">
        <v>7644</v>
      </c>
      <c r="C578" s="73">
        <f>kopsavilkums!G98</f>
        <v>19971713.609999999</v>
      </c>
    </row>
    <row r="579" spans="1:3" x14ac:dyDescent="0.25">
      <c r="A579" s="74">
        <v>97</v>
      </c>
      <c r="B579" s="321" t="s">
        <v>7626</v>
      </c>
      <c r="C579" s="73">
        <f>kopsavilkums!G70</f>
        <v>20111346.27</v>
      </c>
    </row>
    <row r="580" spans="1:3" x14ac:dyDescent="0.25">
      <c r="A580" s="74">
        <v>98</v>
      </c>
      <c r="B580" s="321" t="s">
        <v>4420</v>
      </c>
      <c r="C580" s="73">
        <f>kopsavilkums!G76</f>
        <v>20822985.630000003</v>
      </c>
    </row>
    <row r="581" spans="1:3" x14ac:dyDescent="0.25">
      <c r="A581" s="74">
        <v>99</v>
      </c>
      <c r="B581" s="321" t="s">
        <v>7595</v>
      </c>
      <c r="C581" s="73">
        <f>kopsavilkums!G29</f>
        <v>22414186.24000001</v>
      </c>
    </row>
    <row r="582" spans="1:3" x14ac:dyDescent="0.25">
      <c r="A582" s="74">
        <v>100</v>
      </c>
      <c r="B582" s="321" t="s">
        <v>7604</v>
      </c>
      <c r="C582" s="73">
        <f>kopsavilkums!G46</f>
        <v>22952873.989999995</v>
      </c>
    </row>
    <row r="583" spans="1:3" x14ac:dyDescent="0.25">
      <c r="A583" s="74">
        <v>101</v>
      </c>
      <c r="B583" s="321" t="s">
        <v>7610</v>
      </c>
      <c r="C583" s="73">
        <f>kopsavilkums!G54</f>
        <v>23634996.589999996</v>
      </c>
    </row>
    <row r="584" spans="1:3" x14ac:dyDescent="0.25">
      <c r="A584" s="74">
        <v>102</v>
      </c>
      <c r="B584" s="321" t="s">
        <v>3618</v>
      </c>
      <c r="C584" s="73">
        <f>kopsavilkums!G77</f>
        <v>24737790.059999999</v>
      </c>
    </row>
    <row r="585" spans="1:3" x14ac:dyDescent="0.25">
      <c r="A585" s="74">
        <v>103</v>
      </c>
      <c r="B585" s="321" t="s">
        <v>7619</v>
      </c>
      <c r="C585" s="73">
        <f>kopsavilkums!G63</f>
        <v>27253521.149999999</v>
      </c>
    </row>
    <row r="586" spans="1:3" x14ac:dyDescent="0.25">
      <c r="A586" s="74">
        <v>104</v>
      </c>
      <c r="B586" s="321" t="s">
        <v>7664</v>
      </c>
      <c r="C586" s="73">
        <f>kopsavilkums!G118</f>
        <v>29051134.880000003</v>
      </c>
    </row>
    <row r="587" spans="1:3" x14ac:dyDescent="0.25">
      <c r="A587" s="74">
        <v>105</v>
      </c>
      <c r="B587" s="321" t="s">
        <v>7624</v>
      </c>
      <c r="C587" s="73">
        <f>kopsavilkums!G68</f>
        <v>33263609.649999999</v>
      </c>
    </row>
    <row r="588" spans="1:3" x14ac:dyDescent="0.25">
      <c r="A588" s="74">
        <v>106</v>
      </c>
      <c r="B588" s="321" t="s">
        <v>7666</v>
      </c>
      <c r="C588" s="73">
        <f>kopsavilkums!G120</f>
        <v>33633859.780000009</v>
      </c>
    </row>
    <row r="589" spans="1:3" x14ac:dyDescent="0.25">
      <c r="A589" s="74">
        <v>107</v>
      </c>
      <c r="B589" s="321" t="s">
        <v>2510</v>
      </c>
      <c r="C589" s="73">
        <f>kopsavilkums!G42</f>
        <v>38891270.889999986</v>
      </c>
    </row>
    <row r="590" spans="1:3" x14ac:dyDescent="0.25">
      <c r="A590" s="74">
        <v>108</v>
      </c>
      <c r="B590" s="321" t="s">
        <v>7634</v>
      </c>
      <c r="C590" s="73">
        <f>kopsavilkums!G88</f>
        <v>40345836.980000004</v>
      </c>
    </row>
    <row r="591" spans="1:3" x14ac:dyDescent="0.25">
      <c r="A591" s="74">
        <v>109</v>
      </c>
      <c r="B591" s="321" t="s">
        <v>3621</v>
      </c>
      <c r="C591" s="73">
        <f>kopsavilkums!G80</f>
        <v>40540838.777500004</v>
      </c>
    </row>
    <row r="592" spans="1:3" ht="15.75" thickBot="1" x14ac:dyDescent="0.3">
      <c r="A592" s="74">
        <v>110</v>
      </c>
      <c r="B592" s="353" t="s">
        <v>3612</v>
      </c>
      <c r="C592" s="91">
        <f>kopsavilkums!G71</f>
        <v>40653302.959999993</v>
      </c>
    </row>
    <row r="593" spans="1:3" s="177" customFormat="1" x14ac:dyDescent="0.25">
      <c r="A593" s="175"/>
      <c r="B593" s="374"/>
      <c r="C593" s="176"/>
    </row>
    <row r="594" spans="1:3" s="177" customFormat="1" x14ac:dyDescent="0.25">
      <c r="A594" s="175"/>
      <c r="B594" s="374"/>
      <c r="C594" s="176"/>
    </row>
    <row r="595" spans="1:3" s="177" customFormat="1" x14ac:dyDescent="0.25">
      <c r="A595" s="175"/>
      <c r="B595" s="374"/>
      <c r="C595" s="176"/>
    </row>
    <row r="596" spans="1:3" s="177" customFormat="1" x14ac:dyDescent="0.25">
      <c r="A596" s="175"/>
      <c r="B596" s="374"/>
      <c r="C596" s="176"/>
    </row>
    <row r="597" spans="1:3" s="177" customFormat="1" x14ac:dyDescent="0.25">
      <c r="A597" s="175"/>
      <c r="B597" s="374"/>
      <c r="C597" s="176"/>
    </row>
    <row r="598" spans="1:3" s="177" customFormat="1" x14ac:dyDescent="0.25">
      <c r="A598" s="175"/>
      <c r="B598" s="374"/>
      <c r="C598" s="176"/>
    </row>
    <row r="599" spans="1:3" s="177" customFormat="1" x14ac:dyDescent="0.25">
      <c r="A599" s="175"/>
      <c r="B599" s="374"/>
      <c r="C599" s="176"/>
    </row>
    <row r="600" spans="1:3" s="177" customFormat="1" x14ac:dyDescent="0.25">
      <c r="A600" s="175"/>
      <c r="B600" s="374"/>
      <c r="C600" s="176"/>
    </row>
    <row r="601" spans="1:3" s="177" customFormat="1" x14ac:dyDescent="0.25">
      <c r="A601" s="175"/>
      <c r="B601" s="374"/>
      <c r="C601" s="176"/>
    </row>
    <row r="602" spans="1:3" s="177" customFormat="1" x14ac:dyDescent="0.25">
      <c r="A602" s="175"/>
      <c r="B602" s="374"/>
      <c r="C602" s="176"/>
    </row>
    <row r="603" spans="1:3" s="177" customFormat="1" ht="15.75" thickBot="1" x14ac:dyDescent="0.3">
      <c r="A603" s="175"/>
      <c r="B603" s="374"/>
      <c r="C603" s="176"/>
    </row>
    <row r="604" spans="1:3" x14ac:dyDescent="0.25">
      <c r="A604" s="235" t="s">
        <v>0</v>
      </c>
      <c r="B604" s="352" t="s">
        <v>7915</v>
      </c>
      <c r="C604" s="236" t="str">
        <f>kopsavilkums!H21</f>
        <v>Iedzīvotāju skaits 2013</v>
      </c>
    </row>
    <row r="605" spans="1:3" x14ac:dyDescent="0.25">
      <c r="A605" s="74">
        <v>1</v>
      </c>
      <c r="B605" s="321" t="s">
        <v>7599</v>
      </c>
      <c r="C605" s="93">
        <f>kopsavilkums!H35</f>
        <v>1288</v>
      </c>
    </row>
    <row r="606" spans="1:3" x14ac:dyDescent="0.25">
      <c r="A606" s="74">
        <v>2</v>
      </c>
      <c r="B606" s="321" t="s">
        <v>7594</v>
      </c>
      <c r="C606" s="93">
        <f>kopsavilkums!H28</f>
        <v>1602</v>
      </c>
    </row>
    <row r="607" spans="1:3" x14ac:dyDescent="0.25">
      <c r="A607" s="74">
        <v>3</v>
      </c>
      <c r="B607" s="321" t="s">
        <v>7630</v>
      </c>
      <c r="C607" s="93">
        <f>kopsavilkums!H84</f>
        <v>1782</v>
      </c>
    </row>
    <row r="608" spans="1:3" x14ac:dyDescent="0.25">
      <c r="A608" s="74">
        <v>4</v>
      </c>
      <c r="B608" s="321" t="s">
        <v>7648</v>
      </c>
      <c r="C608" s="93">
        <f>kopsavilkums!H102</f>
        <v>1930</v>
      </c>
    </row>
    <row r="609" spans="1:3" x14ac:dyDescent="0.25">
      <c r="A609" s="74">
        <v>5</v>
      </c>
      <c r="B609" s="321" t="s">
        <v>7631</v>
      </c>
      <c r="C609" s="93">
        <f>kopsavilkums!H85</f>
        <v>2158</v>
      </c>
    </row>
    <row r="610" spans="1:3" x14ac:dyDescent="0.25">
      <c r="A610" s="74">
        <v>6</v>
      </c>
      <c r="B610" s="321" t="s">
        <v>7670</v>
      </c>
      <c r="C610" s="93">
        <f>kopsavilkums!H124</f>
        <v>2268</v>
      </c>
    </row>
    <row r="611" spans="1:3" x14ac:dyDescent="0.25">
      <c r="A611" s="74">
        <v>7</v>
      </c>
      <c r="B611" s="321" t="s">
        <v>7657</v>
      </c>
      <c r="C611" s="93">
        <f>kopsavilkums!H111</f>
        <v>2452</v>
      </c>
    </row>
    <row r="612" spans="1:3" x14ac:dyDescent="0.25">
      <c r="A612" s="74">
        <v>8</v>
      </c>
      <c r="B612" s="321" t="s">
        <v>7616</v>
      </c>
      <c r="C612" s="93">
        <f>kopsavilkums!H60</f>
        <v>2554</v>
      </c>
    </row>
    <row r="613" spans="1:3" x14ac:dyDescent="0.25">
      <c r="A613" s="74">
        <v>9</v>
      </c>
      <c r="B613" s="321" t="s">
        <v>7649</v>
      </c>
      <c r="C613" s="93">
        <f>kopsavilkums!H103</f>
        <v>2589</v>
      </c>
    </row>
    <row r="614" spans="1:3" x14ac:dyDescent="0.25">
      <c r="A614" s="74">
        <v>10</v>
      </c>
      <c r="B614" s="321" t="s">
        <v>7617</v>
      </c>
      <c r="C614" s="93">
        <f>kopsavilkums!H61</f>
        <v>2698</v>
      </c>
    </row>
    <row r="615" spans="1:3" x14ac:dyDescent="0.25">
      <c r="A615" s="74">
        <v>11</v>
      </c>
      <c r="B615" s="321" t="s">
        <v>3619</v>
      </c>
      <c r="C615" s="93">
        <f>kopsavilkums!H78</f>
        <v>2765</v>
      </c>
    </row>
    <row r="616" spans="1:3" x14ac:dyDescent="0.25">
      <c r="A616" s="74">
        <v>12</v>
      </c>
      <c r="B616" s="321" t="s">
        <v>7667</v>
      </c>
      <c r="C616" s="93">
        <f>kopsavilkums!H121</f>
        <v>2850</v>
      </c>
    </row>
    <row r="617" spans="1:3" x14ac:dyDescent="0.25">
      <c r="A617" s="74">
        <v>13</v>
      </c>
      <c r="B617" s="321" t="s">
        <v>7603</v>
      </c>
      <c r="C617" s="93">
        <f>kopsavilkums!H43</f>
        <v>3033</v>
      </c>
    </row>
    <row r="618" spans="1:3" x14ac:dyDescent="0.25">
      <c r="A618" s="74">
        <v>14</v>
      </c>
      <c r="B618" s="321" t="s">
        <v>7593</v>
      </c>
      <c r="C618" s="93">
        <f>kopsavilkums!H26</f>
        <v>3084</v>
      </c>
    </row>
    <row r="619" spans="1:3" x14ac:dyDescent="0.25">
      <c r="A619" s="74">
        <v>15</v>
      </c>
      <c r="B619" s="321" t="s">
        <v>7638</v>
      </c>
      <c r="C619" s="93">
        <f>kopsavilkums!H92</f>
        <v>3128</v>
      </c>
    </row>
    <row r="620" spans="1:3" x14ac:dyDescent="0.25">
      <c r="A620" s="74">
        <v>16</v>
      </c>
      <c r="B620" s="321" t="s">
        <v>2636</v>
      </c>
      <c r="C620" s="93">
        <f>kopsavilkums!H44</f>
        <v>3166</v>
      </c>
    </row>
    <row r="621" spans="1:3" x14ac:dyDescent="0.25">
      <c r="A621" s="74">
        <v>17</v>
      </c>
      <c r="B621" s="321" t="s">
        <v>7605</v>
      </c>
      <c r="C621" s="93">
        <f>kopsavilkums!H49</f>
        <v>3264</v>
      </c>
    </row>
    <row r="622" spans="1:3" x14ac:dyDescent="0.25">
      <c r="A622" s="74">
        <v>18</v>
      </c>
      <c r="B622" s="321" t="s">
        <v>7607</v>
      </c>
      <c r="C622" s="93">
        <f>kopsavilkums!H51</f>
        <v>3399</v>
      </c>
    </row>
    <row r="623" spans="1:3" x14ac:dyDescent="0.25">
      <c r="A623" s="74">
        <v>19</v>
      </c>
      <c r="B623" s="321" t="s">
        <v>7602</v>
      </c>
      <c r="C623" s="93">
        <f>kopsavilkums!H38</f>
        <v>3516</v>
      </c>
    </row>
    <row r="624" spans="1:3" x14ac:dyDescent="0.25">
      <c r="A624" s="74">
        <v>20</v>
      </c>
      <c r="B624" s="321" t="s">
        <v>7677</v>
      </c>
      <c r="C624" s="93">
        <f>kopsavilkums!H131</f>
        <v>3517</v>
      </c>
    </row>
    <row r="625" spans="1:3" x14ac:dyDescent="0.25">
      <c r="A625" s="74">
        <v>21</v>
      </c>
      <c r="B625" s="321" t="s">
        <v>7633</v>
      </c>
      <c r="C625" s="93">
        <f>kopsavilkums!H87</f>
        <v>3752</v>
      </c>
    </row>
    <row r="626" spans="1:3" x14ac:dyDescent="0.25">
      <c r="A626" s="74">
        <v>22</v>
      </c>
      <c r="B626" s="321" t="s">
        <v>7629</v>
      </c>
      <c r="C626" s="93">
        <f>kopsavilkums!H83</f>
        <v>3762</v>
      </c>
    </row>
    <row r="627" spans="1:3" x14ac:dyDescent="0.25">
      <c r="A627" s="74">
        <v>23</v>
      </c>
      <c r="B627" s="321" t="s">
        <v>7669</v>
      </c>
      <c r="C627" s="93">
        <f>kopsavilkums!H123</f>
        <v>3783</v>
      </c>
    </row>
    <row r="628" spans="1:3" x14ac:dyDescent="0.25">
      <c r="A628" s="74">
        <v>24</v>
      </c>
      <c r="B628" s="321" t="s">
        <v>7627</v>
      </c>
      <c r="C628" s="93">
        <f>kopsavilkums!H81</f>
        <v>3855</v>
      </c>
    </row>
    <row r="629" spans="1:3" x14ac:dyDescent="0.25">
      <c r="A629" s="74">
        <v>25</v>
      </c>
      <c r="B629" s="321" t="s">
        <v>7643</v>
      </c>
      <c r="C629" s="93">
        <f>kopsavilkums!H97</f>
        <v>3865</v>
      </c>
    </row>
    <row r="630" spans="1:3" x14ac:dyDescent="0.25">
      <c r="A630" s="74">
        <v>26</v>
      </c>
      <c r="B630" s="321" t="s">
        <v>3616</v>
      </c>
      <c r="C630" s="93">
        <f>kopsavilkums!H75</f>
        <v>3869</v>
      </c>
    </row>
    <row r="631" spans="1:3" x14ac:dyDescent="0.25">
      <c r="A631" s="74">
        <v>27</v>
      </c>
      <c r="B631" s="321" t="s">
        <v>7665</v>
      </c>
      <c r="C631" s="93">
        <f>kopsavilkums!H119</f>
        <v>3924</v>
      </c>
    </row>
    <row r="632" spans="1:3" x14ac:dyDescent="0.25">
      <c r="A632" s="74">
        <v>28</v>
      </c>
      <c r="B632" s="321" t="s">
        <v>7659</v>
      </c>
      <c r="C632" s="93">
        <f>kopsavilkums!H113</f>
        <v>3942</v>
      </c>
    </row>
    <row r="633" spans="1:3" x14ac:dyDescent="0.25">
      <c r="A633" s="74">
        <v>29</v>
      </c>
      <c r="B633" s="321" t="s">
        <v>7663</v>
      </c>
      <c r="C633" s="93">
        <f>kopsavilkums!H117</f>
        <v>4006</v>
      </c>
    </row>
    <row r="634" spans="1:3" x14ac:dyDescent="0.25">
      <c r="A634" s="74">
        <v>30</v>
      </c>
      <c r="B634" s="321" t="s">
        <v>1971</v>
      </c>
      <c r="C634" s="93">
        <f>kopsavilkums!H32</f>
        <v>4010</v>
      </c>
    </row>
    <row r="635" spans="1:3" x14ac:dyDescent="0.25">
      <c r="A635" s="74">
        <v>31</v>
      </c>
      <c r="B635" s="321" t="s">
        <v>7650</v>
      </c>
      <c r="C635" s="93">
        <f>kopsavilkums!H104</f>
        <v>4157</v>
      </c>
    </row>
    <row r="636" spans="1:3" x14ac:dyDescent="0.25">
      <c r="A636" s="74">
        <v>32</v>
      </c>
      <c r="B636" s="321" t="s">
        <v>7632</v>
      </c>
      <c r="C636" s="93">
        <f>kopsavilkums!H86</f>
        <v>4183</v>
      </c>
    </row>
    <row r="637" spans="1:3" x14ac:dyDescent="0.25">
      <c r="A637" s="74">
        <v>33</v>
      </c>
      <c r="B637" s="321" t="s">
        <v>7590</v>
      </c>
      <c r="C637" s="93">
        <f>kopsavilkums!H23</f>
        <v>4194</v>
      </c>
    </row>
    <row r="638" spans="1:3" x14ac:dyDescent="0.25">
      <c r="A638" s="74">
        <v>34</v>
      </c>
      <c r="B638" s="321" t="s">
        <v>7653</v>
      </c>
      <c r="C638" s="93">
        <f>kopsavilkums!H107</f>
        <v>4229</v>
      </c>
    </row>
    <row r="639" spans="1:3" x14ac:dyDescent="0.25">
      <c r="A639" s="74">
        <v>35</v>
      </c>
      <c r="B639" s="321" t="s">
        <v>7637</v>
      </c>
      <c r="C639" s="93">
        <f>kopsavilkums!H91</f>
        <v>4314</v>
      </c>
    </row>
    <row r="640" spans="1:3" x14ac:dyDescent="0.25">
      <c r="A640" s="74">
        <v>36</v>
      </c>
      <c r="B640" s="321" t="s">
        <v>7646</v>
      </c>
      <c r="C640" s="93">
        <f>kopsavilkums!H100</f>
        <v>4361</v>
      </c>
    </row>
    <row r="641" spans="1:3" x14ac:dyDescent="0.25">
      <c r="A641" s="74">
        <v>37</v>
      </c>
      <c r="B641" s="321" t="s">
        <v>7674</v>
      </c>
      <c r="C641" s="93">
        <f>kopsavilkums!H128</f>
        <v>4375</v>
      </c>
    </row>
    <row r="642" spans="1:3" x14ac:dyDescent="0.25">
      <c r="A642" s="74">
        <v>38</v>
      </c>
      <c r="B642" s="321" t="s">
        <v>7671</v>
      </c>
      <c r="C642" s="93">
        <f>kopsavilkums!H125</f>
        <v>4547</v>
      </c>
    </row>
    <row r="643" spans="1:3" x14ac:dyDescent="0.25">
      <c r="A643" s="74">
        <v>39</v>
      </c>
      <c r="B643" s="321" t="s">
        <v>2924</v>
      </c>
      <c r="C643" s="93">
        <f>kopsavilkums!H48</f>
        <v>4638</v>
      </c>
    </row>
    <row r="644" spans="1:3" x14ac:dyDescent="0.25">
      <c r="A644" s="74">
        <v>40</v>
      </c>
      <c r="B644" s="321" t="s">
        <v>7618</v>
      </c>
      <c r="C644" s="93">
        <f>kopsavilkums!H62</f>
        <v>5462</v>
      </c>
    </row>
    <row r="645" spans="1:3" x14ac:dyDescent="0.25">
      <c r="A645" s="74">
        <v>41</v>
      </c>
      <c r="B645" s="321" t="s">
        <v>7625</v>
      </c>
      <c r="C645" s="93">
        <f>kopsavilkums!H69</f>
        <v>5609</v>
      </c>
    </row>
    <row r="646" spans="1:3" x14ac:dyDescent="0.25">
      <c r="A646" s="74">
        <v>42</v>
      </c>
      <c r="B646" s="321" t="s">
        <v>7598</v>
      </c>
      <c r="C646" s="93">
        <f>kopsavilkums!H34</f>
        <v>5701</v>
      </c>
    </row>
    <row r="647" spans="1:3" x14ac:dyDescent="0.25">
      <c r="A647" s="74">
        <v>43</v>
      </c>
      <c r="B647" s="321" t="s">
        <v>7660</v>
      </c>
      <c r="C647" s="93">
        <f>kopsavilkums!H114</f>
        <v>5782</v>
      </c>
    </row>
    <row r="648" spans="1:3" x14ac:dyDescent="0.25">
      <c r="A648" s="74">
        <v>44</v>
      </c>
      <c r="B648" s="321" t="s">
        <v>1594</v>
      </c>
      <c r="C648" s="93">
        <f>kopsavilkums!H27</f>
        <v>5799</v>
      </c>
    </row>
    <row r="649" spans="1:3" x14ac:dyDescent="0.25">
      <c r="A649" s="74">
        <v>45</v>
      </c>
      <c r="B649" s="321" t="s">
        <v>7623</v>
      </c>
      <c r="C649" s="93">
        <f>kopsavilkums!H67</f>
        <v>5901</v>
      </c>
    </row>
    <row r="650" spans="1:3" x14ac:dyDescent="0.25">
      <c r="A650" s="74">
        <v>46</v>
      </c>
      <c r="B650" s="321" t="s">
        <v>7645</v>
      </c>
      <c r="C650" s="93">
        <f>kopsavilkums!H99</f>
        <v>5913</v>
      </c>
    </row>
    <row r="651" spans="1:3" x14ac:dyDescent="0.25">
      <c r="A651" s="74">
        <v>47</v>
      </c>
      <c r="B651" s="321" t="s">
        <v>7651</v>
      </c>
      <c r="C651" s="93">
        <f>kopsavilkums!H105</f>
        <v>5941</v>
      </c>
    </row>
    <row r="652" spans="1:3" x14ac:dyDescent="0.25">
      <c r="A652" s="74">
        <v>48</v>
      </c>
      <c r="B652" s="321" t="s">
        <v>7675</v>
      </c>
      <c r="C652" s="93">
        <f>kopsavilkums!H129</f>
        <v>6049</v>
      </c>
    </row>
    <row r="653" spans="1:3" x14ac:dyDescent="0.25">
      <c r="A653" s="74">
        <v>49</v>
      </c>
      <c r="B653" s="321" t="s">
        <v>7639</v>
      </c>
      <c r="C653" s="93">
        <f>kopsavilkums!H93</f>
        <v>6067</v>
      </c>
    </row>
    <row r="654" spans="1:3" x14ac:dyDescent="0.25">
      <c r="A654" s="74">
        <v>50</v>
      </c>
      <c r="B654" s="321" t="s">
        <v>3613</v>
      </c>
      <c r="C654" s="93">
        <f>kopsavilkums!H72</f>
        <v>6171</v>
      </c>
    </row>
    <row r="655" spans="1:3" x14ac:dyDescent="0.25">
      <c r="A655" s="74">
        <v>51</v>
      </c>
      <c r="B655" s="321" t="s">
        <v>7656</v>
      </c>
      <c r="C655" s="93">
        <f>kopsavilkums!H110</f>
        <v>6226</v>
      </c>
    </row>
    <row r="656" spans="1:3" x14ac:dyDescent="0.25">
      <c r="A656" s="74">
        <v>52</v>
      </c>
      <c r="B656" s="321" t="s">
        <v>1836</v>
      </c>
      <c r="C656" s="93">
        <f>kopsavilkums!H30</f>
        <v>6246</v>
      </c>
    </row>
    <row r="657" spans="1:3" x14ac:dyDescent="0.25">
      <c r="A657" s="74">
        <v>53</v>
      </c>
      <c r="B657" s="321" t="s">
        <v>7641</v>
      </c>
      <c r="C657" s="93">
        <f>kopsavilkums!H95</f>
        <v>6337</v>
      </c>
    </row>
    <row r="658" spans="1:3" x14ac:dyDescent="0.25">
      <c r="A658" s="74">
        <v>54</v>
      </c>
      <c r="B658" s="321" t="s">
        <v>7615</v>
      </c>
      <c r="C658" s="93">
        <f>kopsavilkums!H59</f>
        <v>6350</v>
      </c>
    </row>
    <row r="659" spans="1:3" x14ac:dyDescent="0.25">
      <c r="A659" s="74">
        <v>55</v>
      </c>
      <c r="B659" s="321" t="s">
        <v>7626</v>
      </c>
      <c r="C659" s="93">
        <f>kopsavilkums!H70</f>
        <v>6622</v>
      </c>
    </row>
    <row r="660" spans="1:3" x14ac:dyDescent="0.25">
      <c r="A660" s="74">
        <v>56</v>
      </c>
      <c r="B660" s="321" t="s">
        <v>7621</v>
      </c>
      <c r="C660" s="93">
        <f>kopsavilkums!H65</f>
        <v>6630</v>
      </c>
    </row>
    <row r="661" spans="1:3" x14ac:dyDescent="0.25">
      <c r="A661" s="74">
        <v>57</v>
      </c>
      <c r="B661" s="321" t="s">
        <v>2414</v>
      </c>
      <c r="C661" s="93">
        <f>kopsavilkums!H39</f>
        <v>6710</v>
      </c>
    </row>
    <row r="662" spans="1:3" x14ac:dyDescent="0.25">
      <c r="A662" s="74">
        <v>58</v>
      </c>
      <c r="B662" s="321" t="s">
        <v>7676</v>
      </c>
      <c r="C662" s="93">
        <f>kopsavilkums!H130</f>
        <v>6807</v>
      </c>
    </row>
    <row r="663" spans="1:3" x14ac:dyDescent="0.25">
      <c r="A663" s="74">
        <v>59</v>
      </c>
      <c r="B663" s="321" t="s">
        <v>7622</v>
      </c>
      <c r="C663" s="93">
        <f>kopsavilkums!H66</f>
        <v>6820</v>
      </c>
    </row>
    <row r="664" spans="1:3" x14ac:dyDescent="0.25">
      <c r="A664" s="74">
        <v>60</v>
      </c>
      <c r="B664" s="321" t="s">
        <v>2413</v>
      </c>
      <c r="C664" s="93">
        <f>kopsavilkums!H41</f>
        <v>6838</v>
      </c>
    </row>
    <row r="665" spans="1:3" x14ac:dyDescent="0.25">
      <c r="A665" s="74">
        <v>61</v>
      </c>
      <c r="B665" s="321" t="s">
        <v>7647</v>
      </c>
      <c r="C665" s="93">
        <f>kopsavilkums!H101</f>
        <v>7142</v>
      </c>
    </row>
    <row r="666" spans="1:3" x14ac:dyDescent="0.25">
      <c r="A666" s="74">
        <v>62</v>
      </c>
      <c r="B666" s="321" t="s">
        <v>7608</v>
      </c>
      <c r="C666" s="93">
        <f>kopsavilkums!H52</f>
        <v>7821</v>
      </c>
    </row>
    <row r="667" spans="1:3" x14ac:dyDescent="0.25">
      <c r="A667" s="74">
        <v>63</v>
      </c>
      <c r="B667" s="321" t="s">
        <v>7606</v>
      </c>
      <c r="C667" s="93">
        <f>kopsavilkums!H50</f>
        <v>7870</v>
      </c>
    </row>
    <row r="668" spans="1:3" x14ac:dyDescent="0.25">
      <c r="A668" s="74">
        <v>64</v>
      </c>
      <c r="B668" s="321" t="s">
        <v>7596</v>
      </c>
      <c r="C668" s="93">
        <f>kopsavilkums!H31</f>
        <v>8197</v>
      </c>
    </row>
    <row r="669" spans="1:3" x14ac:dyDescent="0.25">
      <c r="A669" s="74">
        <v>65</v>
      </c>
      <c r="B669" s="321" t="s">
        <v>2412</v>
      </c>
      <c r="C669" s="93">
        <f>kopsavilkums!H40</f>
        <v>8215</v>
      </c>
    </row>
    <row r="670" spans="1:3" x14ac:dyDescent="0.25">
      <c r="A670" s="74">
        <v>66</v>
      </c>
      <c r="B670" s="321" t="s">
        <v>7614</v>
      </c>
      <c r="C670" s="93">
        <f>kopsavilkums!H58</f>
        <v>8422</v>
      </c>
    </row>
    <row r="671" spans="1:3" x14ac:dyDescent="0.25">
      <c r="A671" s="74">
        <v>67</v>
      </c>
      <c r="B671" s="321" t="s">
        <v>7613</v>
      </c>
      <c r="C671" s="93">
        <f>kopsavilkums!H57</f>
        <v>8699</v>
      </c>
    </row>
    <row r="672" spans="1:3" x14ac:dyDescent="0.25">
      <c r="A672" s="74">
        <v>68</v>
      </c>
      <c r="B672" s="321" t="s">
        <v>2670</v>
      </c>
      <c r="C672" s="93">
        <f>kopsavilkums!H45</f>
        <v>8886</v>
      </c>
    </row>
    <row r="673" spans="1:3" x14ac:dyDescent="0.25">
      <c r="A673" s="74">
        <v>69</v>
      </c>
      <c r="B673" s="321" t="s">
        <v>7652</v>
      </c>
      <c r="C673" s="93">
        <f>kopsavilkums!H106</f>
        <v>9021</v>
      </c>
    </row>
    <row r="674" spans="1:3" x14ac:dyDescent="0.25">
      <c r="A674" s="74">
        <v>70</v>
      </c>
      <c r="B674" s="321" t="s">
        <v>7642</v>
      </c>
      <c r="C674" s="93">
        <f>kopsavilkums!H96</f>
        <v>9057</v>
      </c>
    </row>
    <row r="675" spans="1:3" x14ac:dyDescent="0.25">
      <c r="A675" s="74">
        <v>71</v>
      </c>
      <c r="B675" s="321" t="s">
        <v>7612</v>
      </c>
      <c r="C675" s="93">
        <f>kopsavilkums!H56</f>
        <v>9088</v>
      </c>
    </row>
    <row r="676" spans="1:3" x14ac:dyDescent="0.25">
      <c r="A676" s="74">
        <v>72</v>
      </c>
      <c r="B676" s="321" t="s">
        <v>7672</v>
      </c>
      <c r="C676" s="93">
        <f>kopsavilkums!H126</f>
        <v>9414</v>
      </c>
    </row>
    <row r="677" spans="1:3" x14ac:dyDescent="0.25">
      <c r="A677" s="74">
        <v>73</v>
      </c>
      <c r="B677" s="321" t="s">
        <v>7591</v>
      </c>
      <c r="C677" s="93">
        <f>kopsavilkums!H24</f>
        <v>9505</v>
      </c>
    </row>
    <row r="678" spans="1:3" x14ac:dyDescent="0.25">
      <c r="A678" s="74">
        <v>74</v>
      </c>
      <c r="B678" s="321" t="s">
        <v>7611</v>
      </c>
      <c r="C678" s="93">
        <f>kopsavilkums!H55</f>
        <v>9600</v>
      </c>
    </row>
    <row r="679" spans="1:3" x14ac:dyDescent="0.25">
      <c r="A679" s="74">
        <v>75</v>
      </c>
      <c r="B679" s="321" t="s">
        <v>7620</v>
      </c>
      <c r="C679" s="93">
        <f>kopsavilkums!H64</f>
        <v>9605</v>
      </c>
    </row>
    <row r="680" spans="1:3" x14ac:dyDescent="0.25">
      <c r="A680" s="74">
        <v>76</v>
      </c>
      <c r="B680" s="321" t="s">
        <v>7597</v>
      </c>
      <c r="C680" s="93">
        <f>kopsavilkums!H33</f>
        <v>9782</v>
      </c>
    </row>
    <row r="681" spans="1:3" x14ac:dyDescent="0.25">
      <c r="A681" s="74">
        <v>77</v>
      </c>
      <c r="B681" s="321" t="s">
        <v>7609</v>
      </c>
      <c r="C681" s="93">
        <f>kopsavilkums!H53</f>
        <v>10000</v>
      </c>
    </row>
    <row r="682" spans="1:3" x14ac:dyDescent="0.25">
      <c r="A682" s="74">
        <v>78</v>
      </c>
      <c r="B682" s="321" t="s">
        <v>7592</v>
      </c>
      <c r="C682" s="93">
        <f>kopsavilkums!H25</f>
        <v>10025</v>
      </c>
    </row>
    <row r="683" spans="1:3" x14ac:dyDescent="0.25">
      <c r="A683" s="74">
        <v>79</v>
      </c>
      <c r="B683" s="321" t="s">
        <v>7668</v>
      </c>
      <c r="C683" s="93">
        <f>kopsavilkums!H122</f>
        <v>10109</v>
      </c>
    </row>
    <row r="684" spans="1:3" x14ac:dyDescent="0.25">
      <c r="A684" s="74">
        <v>80</v>
      </c>
      <c r="B684" s="321" t="s">
        <v>7589</v>
      </c>
      <c r="C684" s="93">
        <f>kopsavilkums!H22</f>
        <v>10263</v>
      </c>
    </row>
    <row r="685" spans="1:3" x14ac:dyDescent="0.25">
      <c r="A685" s="74">
        <v>81</v>
      </c>
      <c r="B685" s="321" t="s">
        <v>7662</v>
      </c>
      <c r="C685" s="93">
        <f>kopsavilkums!H116</f>
        <v>10372</v>
      </c>
    </row>
    <row r="686" spans="1:3" x14ac:dyDescent="0.25">
      <c r="A686" s="74">
        <v>82</v>
      </c>
      <c r="B686" s="321" t="s">
        <v>7636</v>
      </c>
      <c r="C686" s="93">
        <f>kopsavilkums!H90</f>
        <v>10538</v>
      </c>
    </row>
    <row r="687" spans="1:3" x14ac:dyDescent="0.25">
      <c r="A687" s="74">
        <v>83</v>
      </c>
      <c r="B687" s="321" t="s">
        <v>4362</v>
      </c>
      <c r="C687" s="93">
        <f>kopsavilkums!H74</f>
        <v>11131</v>
      </c>
    </row>
    <row r="688" spans="1:3" x14ac:dyDescent="0.25">
      <c r="A688" s="74">
        <v>84</v>
      </c>
      <c r="B688" s="321" t="s">
        <v>7640</v>
      </c>
      <c r="C688" s="93">
        <f>kopsavilkums!H94</f>
        <v>11239</v>
      </c>
    </row>
    <row r="689" spans="1:3" x14ac:dyDescent="0.25">
      <c r="A689" s="74">
        <v>85</v>
      </c>
      <c r="B689" s="321" t="s">
        <v>7673</v>
      </c>
      <c r="C689" s="93">
        <f>kopsavilkums!H127</f>
        <v>13171</v>
      </c>
    </row>
    <row r="690" spans="1:3" x14ac:dyDescent="0.25">
      <c r="A690" s="74">
        <v>86</v>
      </c>
      <c r="B690" s="321" t="s">
        <v>3618</v>
      </c>
      <c r="C690" s="93">
        <f>kopsavilkums!H77</f>
        <v>13538</v>
      </c>
    </row>
    <row r="691" spans="1:3" x14ac:dyDescent="0.25">
      <c r="A691" s="74">
        <v>87</v>
      </c>
      <c r="B691" s="321" t="s">
        <v>7661</v>
      </c>
      <c r="C691" s="93">
        <f>kopsavilkums!H115</f>
        <v>13917</v>
      </c>
    </row>
    <row r="692" spans="1:3" x14ac:dyDescent="0.25">
      <c r="A692" s="74">
        <v>88</v>
      </c>
      <c r="B692" s="321" t="s">
        <v>3620</v>
      </c>
      <c r="C692" s="93">
        <f>kopsavilkums!H79</f>
        <v>14900</v>
      </c>
    </row>
    <row r="693" spans="1:3" x14ac:dyDescent="0.25">
      <c r="A693" s="74">
        <v>89</v>
      </c>
      <c r="B693" s="321" t="s">
        <v>7600</v>
      </c>
      <c r="C693" s="93">
        <f>kopsavilkums!H36</f>
        <v>14972</v>
      </c>
    </row>
    <row r="694" spans="1:3" x14ac:dyDescent="0.25">
      <c r="A694" s="74">
        <v>90</v>
      </c>
      <c r="B694" s="321" t="s">
        <v>7628</v>
      </c>
      <c r="C694" s="93">
        <f>kopsavilkums!H82</f>
        <v>16601</v>
      </c>
    </row>
    <row r="695" spans="1:3" x14ac:dyDescent="0.25">
      <c r="A695" s="74">
        <v>91</v>
      </c>
      <c r="B695" s="321" t="s">
        <v>7658</v>
      </c>
      <c r="C695" s="93">
        <f>kopsavilkums!H112</f>
        <v>18178</v>
      </c>
    </row>
    <row r="696" spans="1:3" x14ac:dyDescent="0.25">
      <c r="A696" s="74">
        <v>92</v>
      </c>
      <c r="B696" s="321" t="s">
        <v>7595</v>
      </c>
      <c r="C696" s="93">
        <f>kopsavilkums!H29</f>
        <v>18501</v>
      </c>
    </row>
    <row r="697" spans="1:3" x14ac:dyDescent="0.25">
      <c r="A697" s="74">
        <v>93</v>
      </c>
      <c r="B697" s="321" t="s">
        <v>4420</v>
      </c>
      <c r="C697" s="93">
        <f>kopsavilkums!H76</f>
        <v>18895</v>
      </c>
    </row>
    <row r="698" spans="1:3" x14ac:dyDescent="0.25">
      <c r="A698" s="74">
        <v>94</v>
      </c>
      <c r="B698" s="321" t="s">
        <v>7624</v>
      </c>
      <c r="C698" s="93">
        <f>kopsavilkums!H68</f>
        <v>18936</v>
      </c>
    </row>
    <row r="699" spans="1:3" x14ac:dyDescent="0.25">
      <c r="A699" s="74">
        <v>95</v>
      </c>
      <c r="B699" s="321" t="s">
        <v>2510</v>
      </c>
      <c r="C699" s="93">
        <f>kopsavilkums!H42</f>
        <v>19155</v>
      </c>
    </row>
    <row r="700" spans="1:3" x14ac:dyDescent="0.25">
      <c r="A700" s="74">
        <v>96</v>
      </c>
      <c r="B700" s="321" t="s">
        <v>7635</v>
      </c>
      <c r="C700" s="93">
        <f>kopsavilkums!H89</f>
        <v>20496</v>
      </c>
    </row>
    <row r="701" spans="1:3" x14ac:dyDescent="0.25">
      <c r="A701" s="74">
        <v>97</v>
      </c>
      <c r="B701" s="321" t="s">
        <v>3614</v>
      </c>
      <c r="C701" s="93">
        <f>kopsavilkums!H73</f>
        <v>22412</v>
      </c>
    </row>
    <row r="702" spans="1:3" x14ac:dyDescent="0.25">
      <c r="A702" s="74">
        <v>98</v>
      </c>
      <c r="B702" s="321" t="s">
        <v>7654</v>
      </c>
      <c r="C702" s="93">
        <f>kopsavilkums!H108</f>
        <v>23352</v>
      </c>
    </row>
    <row r="703" spans="1:3" x14ac:dyDescent="0.25">
      <c r="A703" s="74">
        <v>99</v>
      </c>
      <c r="B703" s="321" t="s">
        <v>2923</v>
      </c>
      <c r="C703" s="93">
        <f>kopsavilkums!H47</f>
        <v>23532</v>
      </c>
    </row>
    <row r="704" spans="1:3" x14ac:dyDescent="0.25">
      <c r="A704" s="74">
        <v>100</v>
      </c>
      <c r="B704" s="321" t="s">
        <v>7610</v>
      </c>
      <c r="C704" s="93">
        <f>kopsavilkums!H54</f>
        <v>24311</v>
      </c>
    </row>
    <row r="705" spans="1:3" x14ac:dyDescent="0.25">
      <c r="A705" s="74">
        <v>101</v>
      </c>
      <c r="B705" s="321" t="s">
        <v>7619</v>
      </c>
      <c r="C705" s="93">
        <f>kopsavilkums!H63</f>
        <v>26439</v>
      </c>
    </row>
    <row r="706" spans="1:3" x14ac:dyDescent="0.25">
      <c r="A706" s="74">
        <v>102</v>
      </c>
      <c r="B706" s="321" t="s">
        <v>3612</v>
      </c>
      <c r="C706" s="93">
        <f>kopsavilkums!H71</f>
        <v>26530</v>
      </c>
    </row>
    <row r="707" spans="1:3" x14ac:dyDescent="0.25">
      <c r="A707" s="74">
        <v>103</v>
      </c>
      <c r="B707" s="321" t="s">
        <v>7601</v>
      </c>
      <c r="C707" s="93">
        <f>kopsavilkums!H37</f>
        <v>26841</v>
      </c>
    </row>
    <row r="708" spans="1:3" x14ac:dyDescent="0.25">
      <c r="A708" s="74">
        <v>104</v>
      </c>
      <c r="B708" s="321" t="s">
        <v>7604</v>
      </c>
      <c r="C708" s="93">
        <f>kopsavilkums!H46</f>
        <v>26913</v>
      </c>
    </row>
    <row r="709" spans="1:3" x14ac:dyDescent="0.25">
      <c r="A709" s="74">
        <v>105</v>
      </c>
      <c r="B709" s="321" t="s">
        <v>3621</v>
      </c>
      <c r="C709" s="93">
        <f>kopsavilkums!H80</f>
        <v>26953</v>
      </c>
    </row>
    <row r="710" spans="1:3" x14ac:dyDescent="0.25">
      <c r="A710" s="74">
        <v>106</v>
      </c>
      <c r="B710" s="321" t="s">
        <v>7655</v>
      </c>
      <c r="C710" s="93">
        <f>kopsavilkums!H109</f>
        <v>27772</v>
      </c>
    </row>
    <row r="711" spans="1:3" x14ac:dyDescent="0.25">
      <c r="A711" s="74">
        <v>107</v>
      </c>
      <c r="B711" s="321" t="s">
        <v>7644</v>
      </c>
      <c r="C711" s="93">
        <f>kopsavilkums!H98</f>
        <v>30901</v>
      </c>
    </row>
    <row r="712" spans="1:3" x14ac:dyDescent="0.25">
      <c r="A712" s="74">
        <v>108</v>
      </c>
      <c r="B712" s="321" t="s">
        <v>7666</v>
      </c>
      <c r="C712" s="93">
        <f>kopsavilkums!H120</f>
        <v>32455</v>
      </c>
    </row>
    <row r="713" spans="1:3" x14ac:dyDescent="0.25">
      <c r="A713" s="74">
        <v>109</v>
      </c>
      <c r="B713" s="321" t="s">
        <v>7664</v>
      </c>
      <c r="C713" s="93">
        <f>kopsavilkums!H118</f>
        <v>33397</v>
      </c>
    </row>
    <row r="714" spans="1:3" ht="15.75" thickBot="1" x14ac:dyDescent="0.3">
      <c r="A714" s="74">
        <v>110</v>
      </c>
      <c r="B714" s="353" t="s">
        <v>7634</v>
      </c>
      <c r="C714" s="94">
        <f>kopsavilkums!H88</f>
        <v>37951</v>
      </c>
    </row>
    <row r="715" spans="1:3" s="177" customFormat="1" x14ac:dyDescent="0.25">
      <c r="A715" s="175"/>
      <c r="B715" s="374"/>
      <c r="C715" s="375"/>
    </row>
    <row r="716" spans="1:3" s="177" customFormat="1" x14ac:dyDescent="0.25">
      <c r="A716" s="175"/>
      <c r="B716" s="374"/>
      <c r="C716" s="375"/>
    </row>
    <row r="717" spans="1:3" s="177" customFormat="1" x14ac:dyDescent="0.25">
      <c r="A717" s="175"/>
      <c r="B717" s="374"/>
      <c r="C717" s="375"/>
    </row>
    <row r="718" spans="1:3" s="177" customFormat="1" x14ac:dyDescent="0.25">
      <c r="A718" s="175"/>
      <c r="B718" s="374"/>
      <c r="C718" s="375"/>
    </row>
    <row r="719" spans="1:3" s="177" customFormat="1" x14ac:dyDescent="0.25">
      <c r="A719" s="175"/>
      <c r="B719" s="374"/>
      <c r="C719" s="375"/>
    </row>
    <row r="720" spans="1:3" s="177" customFormat="1" x14ac:dyDescent="0.25">
      <c r="A720" s="175"/>
      <c r="B720" s="374"/>
      <c r="C720" s="375"/>
    </row>
    <row r="721" spans="1:3" s="177" customFormat="1" x14ac:dyDescent="0.25">
      <c r="A721" s="175"/>
      <c r="B721" s="374"/>
      <c r="C721" s="375"/>
    </row>
    <row r="722" spans="1:3" s="177" customFormat="1" x14ac:dyDescent="0.25">
      <c r="A722" s="175"/>
      <c r="B722" s="374"/>
      <c r="C722" s="375"/>
    </row>
    <row r="723" spans="1:3" s="177" customFormat="1" ht="15.75" thickBot="1" x14ac:dyDescent="0.3">
      <c r="A723" s="175"/>
      <c r="B723" s="374"/>
      <c r="C723" s="375"/>
    </row>
    <row r="724" spans="1:3" ht="42.75" x14ac:dyDescent="0.25">
      <c r="A724" s="235" t="s">
        <v>0</v>
      </c>
      <c r="B724" s="352" t="s">
        <v>7915</v>
      </c>
      <c r="C724" s="236" t="str">
        <f>kopsavilkums!I21</f>
        <v>Neatmaksājamā palīdzība t.sk. ES fondi uz vienu iedzīvotāju</v>
      </c>
    </row>
    <row r="725" spans="1:3" x14ac:dyDescent="0.25">
      <c r="A725" s="74">
        <v>1</v>
      </c>
      <c r="B725" s="321" t="s">
        <v>2636</v>
      </c>
      <c r="C725" s="73">
        <f>kopsavilkums!I44</f>
        <v>147.61424510423248</v>
      </c>
    </row>
    <row r="726" spans="1:3" x14ac:dyDescent="0.25">
      <c r="A726" s="74">
        <v>2</v>
      </c>
      <c r="B726" s="321" t="s">
        <v>7594</v>
      </c>
      <c r="C726" s="73">
        <f>kopsavilkums!I28</f>
        <v>147.64802746566795</v>
      </c>
    </row>
    <row r="727" spans="1:3" x14ac:dyDescent="0.25">
      <c r="A727" s="74">
        <v>3</v>
      </c>
      <c r="B727" s="321" t="s">
        <v>7676</v>
      </c>
      <c r="C727" s="73">
        <f>kopsavilkums!I130</f>
        <v>149.00665638313501</v>
      </c>
    </row>
    <row r="728" spans="1:3" x14ac:dyDescent="0.25">
      <c r="A728" s="74">
        <v>4</v>
      </c>
      <c r="B728" s="321" t="s">
        <v>2923</v>
      </c>
      <c r="C728" s="73">
        <f>kopsavilkums!I47</f>
        <v>204.74710300161485</v>
      </c>
    </row>
    <row r="729" spans="1:3" x14ac:dyDescent="0.25">
      <c r="A729" s="74">
        <v>5</v>
      </c>
      <c r="B729" s="321" t="s">
        <v>7617</v>
      </c>
      <c r="C729" s="73">
        <f>kopsavilkums!I61</f>
        <v>219.43352853965902</v>
      </c>
    </row>
    <row r="730" spans="1:3" x14ac:dyDescent="0.25">
      <c r="A730" s="74">
        <v>6</v>
      </c>
      <c r="B730" s="321" t="s">
        <v>7633</v>
      </c>
      <c r="C730" s="73">
        <f>kopsavilkums!I87</f>
        <v>221.68045842217484</v>
      </c>
    </row>
    <row r="731" spans="1:3" x14ac:dyDescent="0.25">
      <c r="A731" s="74">
        <v>7</v>
      </c>
      <c r="B731" s="321" t="s">
        <v>7653</v>
      </c>
      <c r="C731" s="73">
        <f>kopsavilkums!I107</f>
        <v>262.18026720264839</v>
      </c>
    </row>
    <row r="732" spans="1:3" x14ac:dyDescent="0.25">
      <c r="A732" s="74">
        <v>8</v>
      </c>
      <c r="B732" s="321" t="s">
        <v>7658</v>
      </c>
      <c r="C732" s="73">
        <f>kopsavilkums!I112</f>
        <v>273.80263450324566</v>
      </c>
    </row>
    <row r="733" spans="1:3" x14ac:dyDescent="0.25">
      <c r="A733" s="74">
        <v>9</v>
      </c>
      <c r="B733" s="321" t="s">
        <v>7645</v>
      </c>
      <c r="C733" s="73">
        <f>kopsavilkums!I99</f>
        <v>288.16439539996617</v>
      </c>
    </row>
    <row r="734" spans="1:3" x14ac:dyDescent="0.25">
      <c r="A734" s="74">
        <v>10</v>
      </c>
      <c r="B734" s="321" t="s">
        <v>7648</v>
      </c>
      <c r="C734" s="73">
        <f>kopsavilkums!I102</f>
        <v>292.50118652849739</v>
      </c>
    </row>
    <row r="735" spans="1:3" x14ac:dyDescent="0.25">
      <c r="A735" s="74">
        <v>11</v>
      </c>
      <c r="B735" s="321" t="s">
        <v>7602</v>
      </c>
      <c r="C735" s="73">
        <f>kopsavilkums!I38</f>
        <v>299.46834755403864</v>
      </c>
    </row>
    <row r="736" spans="1:3" x14ac:dyDescent="0.25">
      <c r="A736" s="74">
        <v>12</v>
      </c>
      <c r="B736" s="321" t="s">
        <v>7665</v>
      </c>
      <c r="C736" s="73">
        <f>kopsavilkums!I119</f>
        <v>319.41587920489292</v>
      </c>
    </row>
    <row r="737" spans="1:3" x14ac:dyDescent="0.25">
      <c r="A737" s="74">
        <v>13</v>
      </c>
      <c r="B737" s="321" t="s">
        <v>1836</v>
      </c>
      <c r="C737" s="73">
        <f>kopsavilkums!I30</f>
        <v>337.97473903298106</v>
      </c>
    </row>
    <row r="738" spans="1:3" x14ac:dyDescent="0.25">
      <c r="A738" s="74">
        <v>14</v>
      </c>
      <c r="B738" s="321" t="s">
        <v>7636</v>
      </c>
      <c r="C738" s="73">
        <f>kopsavilkums!I90</f>
        <v>341.93136553425694</v>
      </c>
    </row>
    <row r="739" spans="1:3" x14ac:dyDescent="0.25">
      <c r="A739" s="74">
        <v>15</v>
      </c>
      <c r="B739" s="321" t="s">
        <v>7625</v>
      </c>
      <c r="C739" s="73">
        <f>kopsavilkums!I69</f>
        <v>344.02491174897489</v>
      </c>
    </row>
    <row r="740" spans="1:3" x14ac:dyDescent="0.25">
      <c r="A740" s="74">
        <v>16</v>
      </c>
      <c r="B740" s="321" t="s">
        <v>7657</v>
      </c>
      <c r="C740" s="73">
        <f>kopsavilkums!I111</f>
        <v>355.56791598694946</v>
      </c>
    </row>
    <row r="741" spans="1:3" x14ac:dyDescent="0.25">
      <c r="A741" s="74">
        <v>17</v>
      </c>
      <c r="B741" s="321" t="s">
        <v>7637</v>
      </c>
      <c r="C741" s="73">
        <f>kopsavilkums!I91</f>
        <v>357.76963375057954</v>
      </c>
    </row>
    <row r="742" spans="1:3" x14ac:dyDescent="0.25">
      <c r="A742" s="74">
        <v>18</v>
      </c>
      <c r="B742" s="321" t="s">
        <v>7647</v>
      </c>
      <c r="C742" s="73">
        <f>kopsavilkums!I101</f>
        <v>366.86659619154312</v>
      </c>
    </row>
    <row r="743" spans="1:3" x14ac:dyDescent="0.25">
      <c r="A743" s="74">
        <v>19</v>
      </c>
      <c r="B743" s="321" t="s">
        <v>7590</v>
      </c>
      <c r="C743" s="73">
        <f>kopsavilkums!I23</f>
        <v>400.00293514544586</v>
      </c>
    </row>
    <row r="744" spans="1:3" x14ac:dyDescent="0.25">
      <c r="A744" s="74">
        <v>20</v>
      </c>
      <c r="B744" s="321" t="s">
        <v>2412</v>
      </c>
      <c r="C744" s="73">
        <f>kopsavilkums!I40</f>
        <v>411.02286183810099</v>
      </c>
    </row>
    <row r="745" spans="1:3" x14ac:dyDescent="0.25">
      <c r="A745" s="74">
        <v>21</v>
      </c>
      <c r="B745" s="321" t="s">
        <v>7660</v>
      </c>
      <c r="C745" s="73">
        <f>kopsavilkums!I114</f>
        <v>414.76918540297464</v>
      </c>
    </row>
    <row r="746" spans="1:3" x14ac:dyDescent="0.25">
      <c r="A746" s="74">
        <v>22</v>
      </c>
      <c r="B746" s="321" t="s">
        <v>7644</v>
      </c>
      <c r="C746" s="73">
        <f>kopsavilkums!I98</f>
        <v>414.95756156758671</v>
      </c>
    </row>
    <row r="747" spans="1:3" x14ac:dyDescent="0.25">
      <c r="A747" s="74">
        <v>23</v>
      </c>
      <c r="B747" s="321" t="s">
        <v>7643</v>
      </c>
      <c r="C747" s="73">
        <f>kopsavilkums!I97</f>
        <v>422.26878395860285</v>
      </c>
    </row>
    <row r="748" spans="1:3" x14ac:dyDescent="0.25">
      <c r="A748" s="74">
        <v>24</v>
      </c>
      <c r="B748" s="321" t="s">
        <v>7600</v>
      </c>
      <c r="C748" s="73">
        <f>kopsavilkums!I36</f>
        <v>427.49737242853325</v>
      </c>
    </row>
    <row r="749" spans="1:3" x14ac:dyDescent="0.25">
      <c r="A749" s="74">
        <v>25</v>
      </c>
      <c r="B749" s="321" t="s">
        <v>7655</v>
      </c>
      <c r="C749" s="73">
        <f>kopsavilkums!I109</f>
        <v>430.51786295549459</v>
      </c>
    </row>
    <row r="750" spans="1:3" x14ac:dyDescent="0.25">
      <c r="A750" s="74">
        <v>26</v>
      </c>
      <c r="B750" s="321" t="s">
        <v>7606</v>
      </c>
      <c r="C750" s="73">
        <f>kopsavilkums!I50</f>
        <v>449.06273697585772</v>
      </c>
    </row>
    <row r="751" spans="1:3" x14ac:dyDescent="0.25">
      <c r="A751" s="74">
        <v>27</v>
      </c>
      <c r="B751" s="321" t="s">
        <v>7605</v>
      </c>
      <c r="C751" s="73">
        <f>kopsavilkums!I49</f>
        <v>462.16024816176474</v>
      </c>
    </row>
    <row r="752" spans="1:3" x14ac:dyDescent="0.25">
      <c r="A752" s="74">
        <v>28</v>
      </c>
      <c r="B752" s="321" t="s">
        <v>7621</v>
      </c>
      <c r="C752" s="73">
        <f>kopsavilkums!I65</f>
        <v>471.61160482654611</v>
      </c>
    </row>
    <row r="753" spans="1:3" x14ac:dyDescent="0.25">
      <c r="A753" s="74">
        <v>29</v>
      </c>
      <c r="B753" s="321" t="s">
        <v>7670</v>
      </c>
      <c r="C753" s="73">
        <f>kopsavilkums!I124</f>
        <v>477.69121693121701</v>
      </c>
    </row>
    <row r="754" spans="1:3" x14ac:dyDescent="0.25">
      <c r="A754" s="74">
        <v>30</v>
      </c>
      <c r="B754" s="321" t="s">
        <v>7672</v>
      </c>
      <c r="C754" s="73">
        <f>kopsavilkums!I126</f>
        <v>485.33909496494567</v>
      </c>
    </row>
    <row r="755" spans="1:3" x14ac:dyDescent="0.25">
      <c r="A755" s="74">
        <v>31</v>
      </c>
      <c r="B755" s="321" t="s">
        <v>7618</v>
      </c>
      <c r="C755" s="73">
        <f>kopsavilkums!I62</f>
        <v>496.60116440864147</v>
      </c>
    </row>
    <row r="756" spans="1:3" x14ac:dyDescent="0.25">
      <c r="A756" s="74">
        <v>32</v>
      </c>
      <c r="B756" s="321" t="s">
        <v>7628</v>
      </c>
      <c r="C756" s="73">
        <f>kopsavilkums!I82</f>
        <v>506.5033684717788</v>
      </c>
    </row>
    <row r="757" spans="1:3" x14ac:dyDescent="0.25">
      <c r="A757" s="74">
        <v>33</v>
      </c>
      <c r="B757" s="321" t="s">
        <v>7609</v>
      </c>
      <c r="C757" s="73">
        <f>kopsavilkums!I53</f>
        <v>517.99487599999986</v>
      </c>
    </row>
    <row r="758" spans="1:3" x14ac:dyDescent="0.25">
      <c r="A758" s="74">
        <v>34</v>
      </c>
      <c r="B758" s="321" t="s">
        <v>7596</v>
      </c>
      <c r="C758" s="73">
        <f>kopsavilkums!I31</f>
        <v>530.5553519580335</v>
      </c>
    </row>
    <row r="759" spans="1:3" x14ac:dyDescent="0.25">
      <c r="A759" s="74">
        <v>35</v>
      </c>
      <c r="B759" s="321" t="s">
        <v>7649</v>
      </c>
      <c r="C759" s="73">
        <f>kopsavilkums!I103</f>
        <v>539.07481266898424</v>
      </c>
    </row>
    <row r="760" spans="1:3" x14ac:dyDescent="0.25">
      <c r="A760" s="74">
        <v>36</v>
      </c>
      <c r="B760" s="321" t="s">
        <v>3619</v>
      </c>
      <c r="C760" s="73">
        <f>kopsavilkums!I78</f>
        <v>541.25387341772159</v>
      </c>
    </row>
    <row r="761" spans="1:3" x14ac:dyDescent="0.25">
      <c r="A761" s="74">
        <v>37</v>
      </c>
      <c r="B761" s="321" t="s">
        <v>7662</v>
      </c>
      <c r="C761" s="73">
        <f>kopsavilkums!I116</f>
        <v>545.28418627072892</v>
      </c>
    </row>
    <row r="762" spans="1:3" x14ac:dyDescent="0.25">
      <c r="A762" s="74">
        <v>38</v>
      </c>
      <c r="B762" s="321" t="s">
        <v>7620</v>
      </c>
      <c r="C762" s="73">
        <f>kopsavilkums!I64</f>
        <v>550.94395731389886</v>
      </c>
    </row>
    <row r="763" spans="1:3" x14ac:dyDescent="0.25">
      <c r="A763" s="74">
        <v>39</v>
      </c>
      <c r="B763" s="321" t="s">
        <v>7674</v>
      </c>
      <c r="C763" s="73">
        <f>kopsavilkums!I128</f>
        <v>553.07077028571439</v>
      </c>
    </row>
    <row r="764" spans="1:3" x14ac:dyDescent="0.25">
      <c r="A764" s="74">
        <v>40</v>
      </c>
      <c r="B764" s="321" t="s">
        <v>7601</v>
      </c>
      <c r="C764" s="73">
        <f>kopsavilkums!I37</f>
        <v>554.42812264818758</v>
      </c>
    </row>
    <row r="765" spans="1:3" x14ac:dyDescent="0.25">
      <c r="A765" s="74">
        <v>41</v>
      </c>
      <c r="B765" s="321" t="s">
        <v>7671</v>
      </c>
      <c r="C765" s="73">
        <f>kopsavilkums!I125</f>
        <v>562.11402683087749</v>
      </c>
    </row>
    <row r="766" spans="1:3" x14ac:dyDescent="0.25">
      <c r="A766" s="74">
        <v>42</v>
      </c>
      <c r="B766" s="321" t="s">
        <v>7651</v>
      </c>
      <c r="C766" s="73">
        <f>kopsavilkums!I105</f>
        <v>564.09453290691818</v>
      </c>
    </row>
    <row r="767" spans="1:3" x14ac:dyDescent="0.25">
      <c r="A767" s="74">
        <v>43</v>
      </c>
      <c r="B767" s="321" t="s">
        <v>7623</v>
      </c>
      <c r="C767" s="73">
        <f>kopsavilkums!I67</f>
        <v>566.86671072699539</v>
      </c>
    </row>
    <row r="768" spans="1:3" x14ac:dyDescent="0.25">
      <c r="A768" s="74">
        <v>44</v>
      </c>
      <c r="B768" s="321" t="s">
        <v>7604</v>
      </c>
      <c r="C768" s="73">
        <f>kopsavilkums!I46</f>
        <v>567.42930888418221</v>
      </c>
    </row>
    <row r="769" spans="1:3" x14ac:dyDescent="0.25">
      <c r="A769" s="74">
        <v>45</v>
      </c>
      <c r="B769" s="321" t="s">
        <v>7611</v>
      </c>
      <c r="C769" s="73">
        <f>kopsavilkums!I55</f>
        <v>571.5804062499999</v>
      </c>
    </row>
    <row r="770" spans="1:3" x14ac:dyDescent="0.25">
      <c r="A770" s="74">
        <v>46</v>
      </c>
      <c r="B770" s="321" t="s">
        <v>7664</v>
      </c>
      <c r="C770" s="73">
        <f>kopsavilkums!I118</f>
        <v>573.60681737880657</v>
      </c>
    </row>
    <row r="771" spans="1:3" x14ac:dyDescent="0.25">
      <c r="A771" s="74">
        <v>47</v>
      </c>
      <c r="B771" s="321" t="s">
        <v>7622</v>
      </c>
      <c r="C771" s="73">
        <f>kopsavilkums!I66</f>
        <v>578.37709824046919</v>
      </c>
    </row>
    <row r="772" spans="1:3" x14ac:dyDescent="0.25">
      <c r="A772" s="74">
        <v>48</v>
      </c>
      <c r="B772" s="321" t="s">
        <v>2924</v>
      </c>
      <c r="C772" s="73">
        <f>kopsavilkums!I48</f>
        <v>589.58526088831377</v>
      </c>
    </row>
    <row r="773" spans="1:3" x14ac:dyDescent="0.25">
      <c r="A773" s="74">
        <v>49</v>
      </c>
      <c r="B773" s="321" t="s">
        <v>7646</v>
      </c>
      <c r="C773" s="73">
        <f>kopsavilkums!I100</f>
        <v>596.9863999082778</v>
      </c>
    </row>
    <row r="774" spans="1:3" x14ac:dyDescent="0.25">
      <c r="A774" s="74">
        <v>50</v>
      </c>
      <c r="B774" s="321" t="s">
        <v>7599</v>
      </c>
      <c r="C774" s="73">
        <f>kopsavilkums!I35</f>
        <v>613.55966614906845</v>
      </c>
    </row>
    <row r="775" spans="1:3" x14ac:dyDescent="0.25">
      <c r="A775" s="74">
        <v>51</v>
      </c>
      <c r="B775" s="321" t="s">
        <v>7610</v>
      </c>
      <c r="C775" s="73">
        <f>kopsavilkums!I54</f>
        <v>647.4256752087532</v>
      </c>
    </row>
    <row r="776" spans="1:3" x14ac:dyDescent="0.25">
      <c r="A776" s="74">
        <v>52</v>
      </c>
      <c r="B776" s="321" t="s">
        <v>7631</v>
      </c>
      <c r="C776" s="73">
        <f>kopsavilkums!I85</f>
        <v>656.97705746061172</v>
      </c>
    </row>
    <row r="777" spans="1:3" x14ac:dyDescent="0.25">
      <c r="A777" s="74">
        <v>53</v>
      </c>
      <c r="B777" s="321" t="s">
        <v>7654</v>
      </c>
      <c r="C777" s="73">
        <f>kopsavilkums!I108</f>
        <v>659.29751413155202</v>
      </c>
    </row>
    <row r="778" spans="1:3" x14ac:dyDescent="0.25">
      <c r="A778" s="74">
        <v>54</v>
      </c>
      <c r="B778" s="321" t="s">
        <v>4362</v>
      </c>
      <c r="C778" s="73">
        <f>kopsavilkums!I74</f>
        <v>695.84866948162778</v>
      </c>
    </row>
    <row r="779" spans="1:3" x14ac:dyDescent="0.25">
      <c r="A779" s="74">
        <v>55</v>
      </c>
      <c r="B779" s="321" t="s">
        <v>7614</v>
      </c>
      <c r="C779" s="73">
        <f>kopsavilkums!I58</f>
        <v>697.21633578722401</v>
      </c>
    </row>
    <row r="780" spans="1:3" x14ac:dyDescent="0.25">
      <c r="A780" s="74">
        <v>56</v>
      </c>
      <c r="B780" s="321" t="s">
        <v>7589</v>
      </c>
      <c r="C780" s="73">
        <f>kopsavilkums!I22</f>
        <v>722.56451914644845</v>
      </c>
    </row>
    <row r="781" spans="1:3" x14ac:dyDescent="0.25">
      <c r="A781" s="74">
        <v>57</v>
      </c>
      <c r="B781" s="321" t="s">
        <v>7639</v>
      </c>
      <c r="C781" s="73">
        <f>kopsavilkums!I93</f>
        <v>731.03154442063624</v>
      </c>
    </row>
    <row r="782" spans="1:3" x14ac:dyDescent="0.25">
      <c r="A782" s="74">
        <v>58</v>
      </c>
      <c r="B782" s="321" t="s">
        <v>3616</v>
      </c>
      <c r="C782" s="73">
        <f>kopsavilkums!I75</f>
        <v>750.02643318687001</v>
      </c>
    </row>
    <row r="783" spans="1:3" x14ac:dyDescent="0.25">
      <c r="A783" s="74">
        <v>59</v>
      </c>
      <c r="B783" s="321" t="s">
        <v>7675</v>
      </c>
      <c r="C783" s="73">
        <f>kopsavilkums!I129</f>
        <v>754.53064473466691</v>
      </c>
    </row>
    <row r="784" spans="1:3" x14ac:dyDescent="0.25">
      <c r="A784" s="74">
        <v>60</v>
      </c>
      <c r="B784" s="321" t="s">
        <v>3614</v>
      </c>
      <c r="C784" s="73">
        <f>kopsavilkums!I73</f>
        <v>755.55238756023573</v>
      </c>
    </row>
    <row r="785" spans="1:3" x14ac:dyDescent="0.25">
      <c r="A785" s="74">
        <v>61</v>
      </c>
      <c r="B785" s="321" t="s">
        <v>7641</v>
      </c>
      <c r="C785" s="73">
        <f>kopsavilkums!I95</f>
        <v>764.37486981221377</v>
      </c>
    </row>
    <row r="786" spans="1:3" x14ac:dyDescent="0.25">
      <c r="A786" s="74">
        <v>62</v>
      </c>
      <c r="B786" s="321" t="s">
        <v>7613</v>
      </c>
      <c r="C786" s="73">
        <f>kopsavilkums!I57</f>
        <v>765.74736521439263</v>
      </c>
    </row>
    <row r="787" spans="1:3" x14ac:dyDescent="0.25">
      <c r="A787" s="74">
        <v>63</v>
      </c>
      <c r="B787" s="321" t="s">
        <v>7642</v>
      </c>
      <c r="C787" s="73">
        <f>kopsavilkums!I96</f>
        <v>778.33419675389212</v>
      </c>
    </row>
    <row r="788" spans="1:3" x14ac:dyDescent="0.25">
      <c r="A788" s="74">
        <v>64</v>
      </c>
      <c r="B788" s="321" t="s">
        <v>3620</v>
      </c>
      <c r="C788" s="73">
        <f>kopsavilkums!I79</f>
        <v>796.74128187919462</v>
      </c>
    </row>
    <row r="789" spans="1:3" x14ac:dyDescent="0.25">
      <c r="A789" s="74">
        <v>65</v>
      </c>
      <c r="B789" s="321" t="s">
        <v>1594</v>
      </c>
      <c r="C789" s="73">
        <f>kopsavilkums!I27</f>
        <v>813.92357820313862</v>
      </c>
    </row>
    <row r="790" spans="1:3" x14ac:dyDescent="0.25">
      <c r="A790" s="74">
        <v>66</v>
      </c>
      <c r="B790" s="321" t="s">
        <v>1971</v>
      </c>
      <c r="C790" s="73">
        <f>kopsavilkums!I32</f>
        <v>816.82266334164558</v>
      </c>
    </row>
    <row r="791" spans="1:3" x14ac:dyDescent="0.25">
      <c r="A791" s="74">
        <v>67</v>
      </c>
      <c r="B791" s="321" t="s">
        <v>7673</v>
      </c>
      <c r="C791" s="73">
        <f>kopsavilkums!I127</f>
        <v>820.10914357300135</v>
      </c>
    </row>
    <row r="792" spans="1:3" x14ac:dyDescent="0.25">
      <c r="A792" s="74">
        <v>68</v>
      </c>
      <c r="B792" s="321" t="s">
        <v>2413</v>
      </c>
      <c r="C792" s="73">
        <f>kopsavilkums!I41</f>
        <v>827.17351564785042</v>
      </c>
    </row>
    <row r="793" spans="1:3" x14ac:dyDescent="0.25">
      <c r="A793" s="74">
        <v>69</v>
      </c>
      <c r="B793" s="321" t="s">
        <v>7666</v>
      </c>
      <c r="C793" s="73">
        <f>kopsavilkums!I120</f>
        <v>837.88984070251149</v>
      </c>
    </row>
    <row r="794" spans="1:3" x14ac:dyDescent="0.25">
      <c r="A794" s="74">
        <v>70</v>
      </c>
      <c r="B794" s="321" t="s">
        <v>7677</v>
      </c>
      <c r="C794" s="73">
        <f>kopsavilkums!I131</f>
        <v>839.92686664771099</v>
      </c>
    </row>
    <row r="795" spans="1:3" x14ac:dyDescent="0.25">
      <c r="A795" s="74">
        <v>71</v>
      </c>
      <c r="B795" s="321" t="s">
        <v>2670</v>
      </c>
      <c r="C795" s="73">
        <f>kopsavilkums!I45</f>
        <v>849.00271325680865</v>
      </c>
    </row>
    <row r="796" spans="1:3" x14ac:dyDescent="0.25">
      <c r="A796" s="74">
        <v>72</v>
      </c>
      <c r="B796" s="321" t="s">
        <v>7612</v>
      </c>
      <c r="C796" s="73">
        <f>kopsavilkums!I56</f>
        <v>855.02445972711268</v>
      </c>
    </row>
    <row r="797" spans="1:3" x14ac:dyDescent="0.25">
      <c r="A797" s="74">
        <v>73</v>
      </c>
      <c r="B797" s="321" t="s">
        <v>7640</v>
      </c>
      <c r="C797" s="73">
        <f>kopsavilkums!I94</f>
        <v>868.20041462763561</v>
      </c>
    </row>
    <row r="798" spans="1:3" x14ac:dyDescent="0.25">
      <c r="A798" s="74">
        <v>74</v>
      </c>
      <c r="B798" s="321" t="s">
        <v>4420</v>
      </c>
      <c r="C798" s="73">
        <f>kopsavilkums!I76</f>
        <v>872.37833448002118</v>
      </c>
    </row>
    <row r="799" spans="1:3" x14ac:dyDescent="0.25">
      <c r="A799" s="74">
        <v>75</v>
      </c>
      <c r="B799" s="321" t="s">
        <v>7635</v>
      </c>
      <c r="C799" s="73">
        <f>kopsavilkums!I89</f>
        <v>888.18352166276372</v>
      </c>
    </row>
    <row r="800" spans="1:3" x14ac:dyDescent="0.25">
      <c r="A800" s="74">
        <v>76</v>
      </c>
      <c r="B800" s="321" t="s">
        <v>7619</v>
      </c>
      <c r="C800" s="73">
        <f>kopsavilkums!I63</f>
        <v>889.73548734823544</v>
      </c>
    </row>
    <row r="801" spans="1:3" x14ac:dyDescent="0.25">
      <c r="A801" s="74">
        <v>77</v>
      </c>
      <c r="B801" s="321" t="s">
        <v>7667</v>
      </c>
      <c r="C801" s="73">
        <f>kopsavilkums!I121</f>
        <v>902.38643859649108</v>
      </c>
    </row>
    <row r="802" spans="1:3" x14ac:dyDescent="0.25">
      <c r="A802" s="74">
        <v>78</v>
      </c>
      <c r="B802" s="321" t="s">
        <v>7598</v>
      </c>
      <c r="C802" s="73">
        <f>kopsavilkums!I34</f>
        <v>910.91192597789859</v>
      </c>
    </row>
    <row r="803" spans="1:3" x14ac:dyDescent="0.25">
      <c r="A803" s="74">
        <v>79</v>
      </c>
      <c r="B803" s="321" t="s">
        <v>7595</v>
      </c>
      <c r="C803" s="73">
        <f>kopsavilkums!I29</f>
        <v>930.37799254094421</v>
      </c>
    </row>
    <row r="804" spans="1:3" x14ac:dyDescent="0.25">
      <c r="A804" s="74">
        <v>80</v>
      </c>
      <c r="B804" s="321" t="s">
        <v>7615</v>
      </c>
      <c r="C804" s="73">
        <f>kopsavilkums!I59</f>
        <v>952.31528346456685</v>
      </c>
    </row>
    <row r="805" spans="1:3" x14ac:dyDescent="0.25">
      <c r="A805" s="74">
        <v>81</v>
      </c>
      <c r="B805" s="321" t="s">
        <v>7634</v>
      </c>
      <c r="C805" s="73">
        <f>kopsavilkums!I88</f>
        <v>952.88508418750507</v>
      </c>
    </row>
    <row r="806" spans="1:3" x14ac:dyDescent="0.25">
      <c r="A806" s="74">
        <v>82</v>
      </c>
      <c r="B806" s="321" t="s">
        <v>7638</v>
      </c>
      <c r="C806" s="73">
        <f>kopsavilkums!I92</f>
        <v>970.54827685422003</v>
      </c>
    </row>
    <row r="807" spans="1:3" x14ac:dyDescent="0.25">
      <c r="A807" s="74">
        <v>83</v>
      </c>
      <c r="B807" s="321" t="s">
        <v>7608</v>
      </c>
      <c r="C807" s="73">
        <f>kopsavilkums!I52</f>
        <v>987.84565272982991</v>
      </c>
    </row>
    <row r="808" spans="1:3" x14ac:dyDescent="0.25">
      <c r="A808" s="74">
        <v>84</v>
      </c>
      <c r="B808" s="321" t="s">
        <v>7632</v>
      </c>
      <c r="C808" s="73">
        <f>kopsavilkums!I86</f>
        <v>995.45169973703094</v>
      </c>
    </row>
    <row r="809" spans="1:3" x14ac:dyDescent="0.25">
      <c r="A809" s="74">
        <v>85</v>
      </c>
      <c r="B809" s="321" t="s">
        <v>3613</v>
      </c>
      <c r="C809" s="73">
        <f>kopsavilkums!I72</f>
        <v>1026.448818667963</v>
      </c>
    </row>
    <row r="810" spans="1:3" x14ac:dyDescent="0.25">
      <c r="A810" s="74">
        <v>86</v>
      </c>
      <c r="B810" s="321" t="s">
        <v>7592</v>
      </c>
      <c r="C810" s="73">
        <f>kopsavilkums!I25</f>
        <v>1085.2380143142145</v>
      </c>
    </row>
    <row r="811" spans="1:3" x14ac:dyDescent="0.25">
      <c r="A811" s="74">
        <v>87</v>
      </c>
      <c r="B811" s="321" t="s">
        <v>7597</v>
      </c>
      <c r="C811" s="73">
        <f>kopsavilkums!I33</f>
        <v>1085.8120762625231</v>
      </c>
    </row>
    <row r="812" spans="1:3" x14ac:dyDescent="0.25">
      <c r="A812" s="74">
        <v>88</v>
      </c>
      <c r="B812" s="321" t="s">
        <v>7668</v>
      </c>
      <c r="C812" s="73">
        <f>kopsavilkums!I122</f>
        <v>1103.5238500346227</v>
      </c>
    </row>
    <row r="813" spans="1:3" x14ac:dyDescent="0.25">
      <c r="A813" s="74">
        <v>89</v>
      </c>
      <c r="B813" s="321" t="s">
        <v>7661</v>
      </c>
      <c r="C813" s="73">
        <f>kopsavilkums!I115</f>
        <v>1130.1243953438245</v>
      </c>
    </row>
    <row r="814" spans="1:3" x14ac:dyDescent="0.25">
      <c r="A814" s="74">
        <v>90</v>
      </c>
      <c r="B814" s="321" t="s">
        <v>3612</v>
      </c>
      <c r="C814" s="73">
        <f>kopsavilkums!I71</f>
        <v>1133.4844689031283</v>
      </c>
    </row>
    <row r="815" spans="1:3" x14ac:dyDescent="0.25">
      <c r="A815" s="74">
        <v>91</v>
      </c>
      <c r="B815" s="321" t="s">
        <v>3621</v>
      </c>
      <c r="C815" s="73">
        <f>kopsavilkums!I80</f>
        <v>1173.7044031276666</v>
      </c>
    </row>
    <row r="816" spans="1:3" x14ac:dyDescent="0.25">
      <c r="A816" s="74">
        <v>92</v>
      </c>
      <c r="B816" s="321" t="s">
        <v>2414</v>
      </c>
      <c r="C816" s="73">
        <f>kopsavilkums!I39</f>
        <v>1217.5353755588674</v>
      </c>
    </row>
    <row r="817" spans="1:3" x14ac:dyDescent="0.25">
      <c r="A817" s="74">
        <v>93</v>
      </c>
      <c r="B817" s="321" t="s">
        <v>3618</v>
      </c>
      <c r="C817" s="73">
        <f>kopsavilkums!I77</f>
        <v>1229.6841076968533</v>
      </c>
    </row>
    <row r="818" spans="1:3" x14ac:dyDescent="0.25">
      <c r="A818" s="74">
        <v>94</v>
      </c>
      <c r="B818" s="321" t="s">
        <v>7593</v>
      </c>
      <c r="C818" s="73">
        <f>kopsavilkums!I26</f>
        <v>1252.1835278858628</v>
      </c>
    </row>
    <row r="819" spans="1:3" x14ac:dyDescent="0.25">
      <c r="A819" s="74">
        <v>95</v>
      </c>
      <c r="B819" s="321" t="s">
        <v>7603</v>
      </c>
      <c r="C819" s="73">
        <f>kopsavilkums!I43</f>
        <v>1261.2591988130564</v>
      </c>
    </row>
    <row r="820" spans="1:3" x14ac:dyDescent="0.25">
      <c r="A820" s="74">
        <v>96</v>
      </c>
      <c r="B820" s="321" t="s">
        <v>7652</v>
      </c>
      <c r="C820" s="73">
        <f>kopsavilkums!I106</f>
        <v>1299.6621073051772</v>
      </c>
    </row>
    <row r="821" spans="1:3" x14ac:dyDescent="0.25">
      <c r="A821" s="74">
        <v>97</v>
      </c>
      <c r="B821" s="321" t="s">
        <v>7627</v>
      </c>
      <c r="C821" s="73">
        <f>kopsavilkums!I81</f>
        <v>1306.3978365758753</v>
      </c>
    </row>
    <row r="822" spans="1:3" x14ac:dyDescent="0.25">
      <c r="A822" s="74">
        <v>98</v>
      </c>
      <c r="B822" s="321" t="s">
        <v>7656</v>
      </c>
      <c r="C822" s="73">
        <f>kopsavilkums!I110</f>
        <v>1350.279005782204</v>
      </c>
    </row>
    <row r="823" spans="1:3" x14ac:dyDescent="0.25">
      <c r="A823" s="74">
        <v>99</v>
      </c>
      <c r="B823" s="321" t="s">
        <v>7616</v>
      </c>
      <c r="C823" s="73">
        <f>kopsavilkums!I60</f>
        <v>1383.1659240407207</v>
      </c>
    </row>
    <row r="824" spans="1:3" x14ac:dyDescent="0.25">
      <c r="A824" s="74">
        <v>100</v>
      </c>
      <c r="B824" s="321" t="s">
        <v>7624</v>
      </c>
      <c r="C824" s="73">
        <f>kopsavilkums!I68</f>
        <v>1432.4692464089565</v>
      </c>
    </row>
    <row r="825" spans="1:3" x14ac:dyDescent="0.25">
      <c r="A825" s="74">
        <v>101</v>
      </c>
      <c r="B825" s="321" t="s">
        <v>7663</v>
      </c>
      <c r="C825" s="73">
        <f>kopsavilkums!I117</f>
        <v>1517.6685996005992</v>
      </c>
    </row>
    <row r="826" spans="1:3" x14ac:dyDescent="0.25">
      <c r="A826" s="74">
        <v>102</v>
      </c>
      <c r="B826" s="321" t="s">
        <v>7659</v>
      </c>
      <c r="C826" s="73">
        <f>kopsavilkums!I113</f>
        <v>1572.7540715372909</v>
      </c>
    </row>
    <row r="827" spans="1:3" x14ac:dyDescent="0.25">
      <c r="A827" s="74">
        <v>103</v>
      </c>
      <c r="B827" s="321" t="s">
        <v>2510</v>
      </c>
      <c r="C827" s="73">
        <f>kopsavilkums!I42</f>
        <v>1574.3095217958753</v>
      </c>
    </row>
    <row r="828" spans="1:3" x14ac:dyDescent="0.25">
      <c r="A828" s="74">
        <v>104</v>
      </c>
      <c r="B828" s="321" t="s">
        <v>7607</v>
      </c>
      <c r="C828" s="73">
        <f>kopsavilkums!I51</f>
        <v>1615.0438305383934</v>
      </c>
    </row>
    <row r="829" spans="1:3" x14ac:dyDescent="0.25">
      <c r="A829" s="74">
        <v>105</v>
      </c>
      <c r="B829" s="321" t="s">
        <v>7591</v>
      </c>
      <c r="C829" s="73">
        <f>kopsavilkums!I24</f>
        <v>1699.9794971067861</v>
      </c>
    </row>
    <row r="830" spans="1:3" x14ac:dyDescent="0.25">
      <c r="A830" s="74">
        <v>106</v>
      </c>
      <c r="B830" s="321" t="s">
        <v>7669</v>
      </c>
      <c r="C830" s="73">
        <f>kopsavilkums!I123</f>
        <v>1891.1360216759185</v>
      </c>
    </row>
    <row r="831" spans="1:3" x14ac:dyDescent="0.25">
      <c r="A831" s="74">
        <v>107</v>
      </c>
      <c r="B831" s="321" t="s">
        <v>7650</v>
      </c>
      <c r="C831" s="73">
        <f>kopsavilkums!I104</f>
        <v>1900.4350300697618</v>
      </c>
    </row>
    <row r="832" spans="1:3" x14ac:dyDescent="0.25">
      <c r="A832" s="74">
        <v>108</v>
      </c>
      <c r="B832" s="321" t="s">
        <v>7630</v>
      </c>
      <c r="C832" s="73">
        <f>kopsavilkums!I84</f>
        <v>2045.2741638608302</v>
      </c>
    </row>
    <row r="833" spans="1:3" x14ac:dyDescent="0.25">
      <c r="A833" s="74">
        <v>109</v>
      </c>
      <c r="B833" s="321" t="s">
        <v>7629</v>
      </c>
      <c r="C833" s="73">
        <f>kopsavilkums!I83</f>
        <v>2650.6366294524182</v>
      </c>
    </row>
    <row r="834" spans="1:3" ht="15.75" thickBot="1" x14ac:dyDescent="0.3">
      <c r="A834" s="74">
        <v>110</v>
      </c>
      <c r="B834" s="353" t="s">
        <v>7626</v>
      </c>
      <c r="C834" s="91">
        <f>kopsavilkums!I70</f>
        <v>2793.6191890667469</v>
      </c>
    </row>
    <row r="835" spans="1:3" s="177" customFormat="1" x14ac:dyDescent="0.25">
      <c r="A835" s="175"/>
      <c r="B835" s="374"/>
      <c r="C835" s="176"/>
    </row>
    <row r="836" spans="1:3" s="177" customFormat="1" x14ac:dyDescent="0.25">
      <c r="A836" s="175"/>
      <c r="B836" s="374"/>
      <c r="C836" s="176"/>
    </row>
    <row r="837" spans="1:3" s="177" customFormat="1" x14ac:dyDescent="0.25">
      <c r="A837" s="175"/>
      <c r="B837" s="374"/>
      <c r="C837" s="176"/>
    </row>
    <row r="838" spans="1:3" s="177" customFormat="1" x14ac:dyDescent="0.25">
      <c r="A838" s="175"/>
      <c r="B838" s="374"/>
      <c r="C838" s="176"/>
    </row>
    <row r="839" spans="1:3" s="177" customFormat="1" x14ac:dyDescent="0.25">
      <c r="A839" s="175"/>
      <c r="B839" s="374"/>
      <c r="C839" s="176"/>
    </row>
    <row r="840" spans="1:3" s="177" customFormat="1" x14ac:dyDescent="0.25">
      <c r="A840" s="175"/>
      <c r="B840" s="374"/>
      <c r="C840" s="176"/>
    </row>
    <row r="841" spans="1:3" s="177" customFormat="1" x14ac:dyDescent="0.25">
      <c r="A841" s="175"/>
      <c r="B841" s="374"/>
      <c r="C841" s="176"/>
    </row>
    <row r="842" spans="1:3" s="177" customFormat="1" x14ac:dyDescent="0.25">
      <c r="A842" s="175"/>
      <c r="B842" s="374"/>
      <c r="C842" s="176"/>
    </row>
    <row r="843" spans="1:3" s="177" customFormat="1" ht="15.75" thickBot="1" x14ac:dyDescent="0.3">
      <c r="A843" s="175"/>
      <c r="B843" s="374"/>
      <c r="C843" s="176"/>
    </row>
    <row r="844" spans="1:3" ht="28.5" x14ac:dyDescent="0.25">
      <c r="A844" s="235" t="s">
        <v>0</v>
      </c>
      <c r="B844" s="352" t="s">
        <v>7915</v>
      </c>
      <c r="C844" s="236" t="str">
        <f>kopsavilkums!J21</f>
        <v>Valsts budžets uz vienu iedzīvotāju</v>
      </c>
    </row>
    <row r="845" spans="1:3" x14ac:dyDescent="0.25">
      <c r="A845" s="74">
        <v>1</v>
      </c>
      <c r="B845" s="321" t="s">
        <v>2413</v>
      </c>
      <c r="C845" s="73">
        <f>kopsavilkums!J41</f>
        <v>0</v>
      </c>
    </row>
    <row r="846" spans="1:3" x14ac:dyDescent="0.25">
      <c r="A846" s="74">
        <v>2</v>
      </c>
      <c r="B846" s="321" t="s">
        <v>7612</v>
      </c>
      <c r="C846" s="73">
        <f>kopsavilkums!J56</f>
        <v>1.3204225352112675</v>
      </c>
    </row>
    <row r="847" spans="1:3" x14ac:dyDescent="0.25">
      <c r="A847" s="74">
        <v>3</v>
      </c>
      <c r="B847" s="321" t="s">
        <v>7662</v>
      </c>
      <c r="C847" s="73">
        <f>kopsavilkums!J116</f>
        <v>3.7961820285383725</v>
      </c>
    </row>
    <row r="848" spans="1:3" x14ac:dyDescent="0.25">
      <c r="A848" s="74">
        <v>4</v>
      </c>
      <c r="B848" s="321" t="s">
        <v>7608</v>
      </c>
      <c r="C848" s="73">
        <f>kopsavilkums!J52</f>
        <v>5.3688786600179004</v>
      </c>
    </row>
    <row r="849" spans="1:3" x14ac:dyDescent="0.25">
      <c r="A849" s="74">
        <v>5</v>
      </c>
      <c r="B849" s="321" t="s">
        <v>7657</v>
      </c>
      <c r="C849" s="73">
        <f>kopsavilkums!J111</f>
        <v>8.1566068515497552</v>
      </c>
    </row>
    <row r="850" spans="1:3" x14ac:dyDescent="0.25">
      <c r="A850" s="74">
        <v>6</v>
      </c>
      <c r="B850" s="321" t="s">
        <v>7654</v>
      </c>
      <c r="C850" s="73">
        <f>kopsavilkums!J108</f>
        <v>11.819116135662899</v>
      </c>
    </row>
    <row r="851" spans="1:3" x14ac:dyDescent="0.25">
      <c r="A851" s="74">
        <v>7</v>
      </c>
      <c r="B851" s="321" t="s">
        <v>7651</v>
      </c>
      <c r="C851" s="73">
        <f>kopsavilkums!J105</f>
        <v>13.970712001346575</v>
      </c>
    </row>
    <row r="852" spans="1:3" x14ac:dyDescent="0.25">
      <c r="A852" s="74">
        <v>8</v>
      </c>
      <c r="B852" s="321" t="s">
        <v>7628</v>
      </c>
      <c r="C852" s="73">
        <f>kopsavilkums!J82</f>
        <v>23.433540148183845</v>
      </c>
    </row>
    <row r="853" spans="1:3" x14ac:dyDescent="0.25">
      <c r="A853" s="74">
        <v>9</v>
      </c>
      <c r="B853" s="321" t="s">
        <v>7594</v>
      </c>
      <c r="C853" s="73">
        <f>kopsavilkums!J28</f>
        <v>37.453183520599254</v>
      </c>
    </row>
    <row r="854" spans="1:3" x14ac:dyDescent="0.25">
      <c r="A854" s="74">
        <v>10</v>
      </c>
      <c r="B854" s="321" t="s">
        <v>3614</v>
      </c>
      <c r="C854" s="73">
        <f>kopsavilkums!J73</f>
        <v>41.319070140995898</v>
      </c>
    </row>
    <row r="855" spans="1:3" x14ac:dyDescent="0.25">
      <c r="A855" s="74">
        <v>11</v>
      </c>
      <c r="B855" s="321" t="s">
        <v>7633</v>
      </c>
      <c r="C855" s="73">
        <f>kopsavilkums!J87</f>
        <v>44.243070362473347</v>
      </c>
    </row>
    <row r="856" spans="1:3" x14ac:dyDescent="0.25">
      <c r="A856" s="74">
        <v>12</v>
      </c>
      <c r="B856" s="321" t="s">
        <v>7589</v>
      </c>
      <c r="C856" s="73">
        <f>kopsavilkums!J22</f>
        <v>44.541264737406216</v>
      </c>
    </row>
    <row r="857" spans="1:3" x14ac:dyDescent="0.25">
      <c r="A857" s="74">
        <v>13</v>
      </c>
      <c r="B857" s="321" t="s">
        <v>3616</v>
      </c>
      <c r="C857" s="73">
        <f>kopsavilkums!J75</f>
        <v>44.595502713879554</v>
      </c>
    </row>
    <row r="858" spans="1:3" x14ac:dyDescent="0.25">
      <c r="A858" s="74">
        <v>14</v>
      </c>
      <c r="B858" s="321" t="s">
        <v>7635</v>
      </c>
      <c r="C858" s="73">
        <f>kopsavilkums!J89</f>
        <v>44.642857142857146</v>
      </c>
    </row>
    <row r="859" spans="1:3" x14ac:dyDescent="0.25">
      <c r="A859" s="74">
        <v>15</v>
      </c>
      <c r="B859" s="321" t="s">
        <v>7597</v>
      </c>
      <c r="C859" s="73">
        <f>kopsavilkums!J33</f>
        <v>44.751789000204454</v>
      </c>
    </row>
    <row r="860" spans="1:3" x14ac:dyDescent="0.25">
      <c r="A860" s="74">
        <v>16</v>
      </c>
      <c r="B860" s="321" t="s">
        <v>7647</v>
      </c>
      <c r="C860" s="73">
        <f>kopsavilkums!J101</f>
        <v>51.666199943993277</v>
      </c>
    </row>
    <row r="861" spans="1:3" x14ac:dyDescent="0.25">
      <c r="A861" s="74">
        <v>17</v>
      </c>
      <c r="B861" s="321" t="s">
        <v>7611</v>
      </c>
      <c r="C861" s="73">
        <f>kopsavilkums!J55</f>
        <v>52.157812499999999</v>
      </c>
    </row>
    <row r="862" spans="1:3" x14ac:dyDescent="0.25">
      <c r="A862" s="74">
        <v>18</v>
      </c>
      <c r="B862" s="321" t="s">
        <v>7614</v>
      </c>
      <c r="C862" s="73">
        <f>kopsavilkums!J58</f>
        <v>55.023509855141299</v>
      </c>
    </row>
    <row r="863" spans="1:3" x14ac:dyDescent="0.25">
      <c r="A863" s="74">
        <v>19</v>
      </c>
      <c r="B863" s="321" t="s">
        <v>7636</v>
      </c>
      <c r="C863" s="73">
        <f>kopsavilkums!J90</f>
        <v>56.806794458151451</v>
      </c>
    </row>
    <row r="864" spans="1:3" x14ac:dyDescent="0.25">
      <c r="A864" s="74">
        <v>20</v>
      </c>
      <c r="B864" s="321" t="s">
        <v>7667</v>
      </c>
      <c r="C864" s="73">
        <f>kopsavilkums!J121</f>
        <v>58.112982456140351</v>
      </c>
    </row>
    <row r="865" spans="1:3" x14ac:dyDescent="0.25">
      <c r="A865" s="74">
        <v>21</v>
      </c>
      <c r="B865" s="321" t="s">
        <v>7625</v>
      </c>
      <c r="C865" s="73">
        <f>kopsavilkums!J69</f>
        <v>74.166518095917269</v>
      </c>
    </row>
    <row r="866" spans="1:3" x14ac:dyDescent="0.25">
      <c r="A866" s="74">
        <v>22</v>
      </c>
      <c r="B866" s="321" t="s">
        <v>7669</v>
      </c>
      <c r="C866" s="73">
        <f>kopsavilkums!J123</f>
        <v>75.865715040972773</v>
      </c>
    </row>
    <row r="867" spans="1:3" x14ac:dyDescent="0.25">
      <c r="A867" s="74">
        <v>23</v>
      </c>
      <c r="B867" s="321" t="s">
        <v>7606</v>
      </c>
      <c r="C867" s="73">
        <f>kopsavilkums!J50</f>
        <v>87.801778907242692</v>
      </c>
    </row>
    <row r="868" spans="1:3" x14ac:dyDescent="0.25">
      <c r="A868" s="74">
        <v>24</v>
      </c>
      <c r="B868" s="321" t="s">
        <v>7622</v>
      </c>
      <c r="C868" s="73">
        <f>kopsavilkums!J66</f>
        <v>91.642228739002931</v>
      </c>
    </row>
    <row r="869" spans="1:3" x14ac:dyDescent="0.25">
      <c r="A869" s="74">
        <v>25</v>
      </c>
      <c r="B869" s="321" t="s">
        <v>7658</v>
      </c>
      <c r="C869" s="73">
        <f>kopsavilkums!J112</f>
        <v>95.92133348003081</v>
      </c>
    </row>
    <row r="870" spans="1:3" x14ac:dyDescent="0.25">
      <c r="A870" s="74">
        <v>26</v>
      </c>
      <c r="B870" s="321" t="s">
        <v>7659</v>
      </c>
      <c r="C870" s="73">
        <f>kopsavilkums!J113</f>
        <v>103.15195332318621</v>
      </c>
    </row>
    <row r="871" spans="1:3" x14ac:dyDescent="0.25">
      <c r="A871" s="74">
        <v>27</v>
      </c>
      <c r="B871" s="321" t="s">
        <v>7634</v>
      </c>
      <c r="C871" s="73">
        <f>kopsavilkums!J88</f>
        <v>110.21831177044082</v>
      </c>
    </row>
    <row r="872" spans="1:3" x14ac:dyDescent="0.25">
      <c r="A872" s="74">
        <v>28</v>
      </c>
      <c r="B872" s="321" t="s">
        <v>3613</v>
      </c>
      <c r="C872" s="73">
        <f>kopsavilkums!J72</f>
        <v>110.69518716577539</v>
      </c>
    </row>
    <row r="873" spans="1:3" x14ac:dyDescent="0.25">
      <c r="A873" s="74">
        <v>29</v>
      </c>
      <c r="B873" s="321" t="s">
        <v>7631</v>
      </c>
      <c r="C873" s="73">
        <f>kopsavilkums!J85</f>
        <v>117.23818350324375</v>
      </c>
    </row>
    <row r="874" spans="1:3" x14ac:dyDescent="0.25">
      <c r="A874" s="74">
        <v>30</v>
      </c>
      <c r="B874" s="321" t="s">
        <v>7643</v>
      </c>
      <c r="C874" s="73">
        <f>kopsavilkums!J97</f>
        <v>133.08928848641656</v>
      </c>
    </row>
    <row r="875" spans="1:3" x14ac:dyDescent="0.25">
      <c r="A875" s="74">
        <v>31</v>
      </c>
      <c r="B875" s="321" t="s">
        <v>7676</v>
      </c>
      <c r="C875" s="73">
        <f>kopsavilkums!J130</f>
        <v>135.1549875128544</v>
      </c>
    </row>
    <row r="876" spans="1:3" x14ac:dyDescent="0.25">
      <c r="A876" s="74">
        <v>32</v>
      </c>
      <c r="B876" s="321" t="s">
        <v>7602</v>
      </c>
      <c r="C876" s="73">
        <f>kopsavilkums!J38</f>
        <v>139.69953640500569</v>
      </c>
    </row>
    <row r="877" spans="1:3" x14ac:dyDescent="0.25">
      <c r="A877" s="74">
        <v>33</v>
      </c>
      <c r="B877" s="321" t="s">
        <v>7672</v>
      </c>
      <c r="C877" s="73">
        <f>kopsavilkums!J126</f>
        <v>140.252496282133</v>
      </c>
    </row>
    <row r="878" spans="1:3" x14ac:dyDescent="0.25">
      <c r="A878" s="74">
        <v>34</v>
      </c>
      <c r="B878" s="321" t="s">
        <v>7619</v>
      </c>
      <c r="C878" s="73">
        <f>kopsavilkums!J63</f>
        <v>141.07207534324294</v>
      </c>
    </row>
    <row r="879" spans="1:3" x14ac:dyDescent="0.25">
      <c r="A879" s="74">
        <v>35</v>
      </c>
      <c r="B879" s="321" t="s">
        <v>7648</v>
      </c>
      <c r="C879" s="73">
        <f>kopsavilkums!J102</f>
        <v>143.78238341968913</v>
      </c>
    </row>
    <row r="880" spans="1:3" x14ac:dyDescent="0.25">
      <c r="A880" s="74">
        <v>36</v>
      </c>
      <c r="B880" s="321" t="s">
        <v>4362</v>
      </c>
      <c r="C880" s="73">
        <f>kopsavilkums!J74</f>
        <v>145.69230078160092</v>
      </c>
    </row>
    <row r="881" spans="1:3" x14ac:dyDescent="0.25">
      <c r="A881" s="74">
        <v>37</v>
      </c>
      <c r="B881" s="321" t="s">
        <v>7601</v>
      </c>
      <c r="C881" s="73">
        <f>kopsavilkums!J37</f>
        <v>147.77590253716329</v>
      </c>
    </row>
    <row r="882" spans="1:3" x14ac:dyDescent="0.25">
      <c r="A882" s="74">
        <v>38</v>
      </c>
      <c r="B882" s="321" t="s">
        <v>2414</v>
      </c>
      <c r="C882" s="73">
        <f>kopsavilkums!J39</f>
        <v>150.91564828614008</v>
      </c>
    </row>
    <row r="883" spans="1:3" x14ac:dyDescent="0.25">
      <c r="A883" s="74">
        <v>39</v>
      </c>
      <c r="B883" s="321" t="s">
        <v>7642</v>
      </c>
      <c r="C883" s="73">
        <f>kopsavilkums!J96</f>
        <v>153.66357513525449</v>
      </c>
    </row>
    <row r="884" spans="1:3" x14ac:dyDescent="0.25">
      <c r="A884" s="74">
        <v>40</v>
      </c>
      <c r="B884" s="321" t="s">
        <v>7596</v>
      </c>
      <c r="C884" s="73">
        <f>kopsavilkums!J31</f>
        <v>157.03698670245208</v>
      </c>
    </row>
    <row r="885" spans="1:3" x14ac:dyDescent="0.25">
      <c r="A885" s="74">
        <v>41</v>
      </c>
      <c r="B885" s="321" t="s">
        <v>7665</v>
      </c>
      <c r="C885" s="73">
        <f>kopsavilkums!J119</f>
        <v>165.13761467889907</v>
      </c>
    </row>
    <row r="886" spans="1:3" x14ac:dyDescent="0.25">
      <c r="A886" s="74">
        <v>42</v>
      </c>
      <c r="B886" s="321" t="s">
        <v>7630</v>
      </c>
      <c r="C886" s="73">
        <f>kopsavilkums!J84</f>
        <v>166.22390572390572</v>
      </c>
    </row>
    <row r="887" spans="1:3" x14ac:dyDescent="0.25">
      <c r="A887" s="74">
        <v>43</v>
      </c>
      <c r="B887" s="321" t="s">
        <v>7653</v>
      </c>
      <c r="C887" s="73">
        <f>kopsavilkums!J107</f>
        <v>180.88838969023411</v>
      </c>
    </row>
    <row r="888" spans="1:3" x14ac:dyDescent="0.25">
      <c r="A888" s="74">
        <v>44</v>
      </c>
      <c r="B888" s="321" t="s">
        <v>7652</v>
      </c>
      <c r="C888" s="73">
        <f>kopsavilkums!J106</f>
        <v>190.13823301186122</v>
      </c>
    </row>
    <row r="889" spans="1:3" x14ac:dyDescent="0.25">
      <c r="A889" s="74">
        <v>45</v>
      </c>
      <c r="B889" s="321" t="s">
        <v>7599</v>
      </c>
      <c r="C889" s="73">
        <f>kopsavilkums!J35</f>
        <v>194.09937888198758</v>
      </c>
    </row>
    <row r="890" spans="1:3" x14ac:dyDescent="0.25">
      <c r="A890" s="74">
        <v>46</v>
      </c>
      <c r="B890" s="321" t="s">
        <v>7673</v>
      </c>
      <c r="C890" s="73">
        <f>kopsavilkums!J127</f>
        <v>197.06878748766229</v>
      </c>
    </row>
    <row r="891" spans="1:3" x14ac:dyDescent="0.25">
      <c r="A891" s="74">
        <v>47</v>
      </c>
      <c r="B891" s="321" t="s">
        <v>1836</v>
      </c>
      <c r="C891" s="73">
        <f>kopsavilkums!J30</f>
        <v>197.92603266090299</v>
      </c>
    </row>
    <row r="892" spans="1:3" x14ac:dyDescent="0.25">
      <c r="A892" s="74">
        <v>48</v>
      </c>
      <c r="B892" s="321" t="s">
        <v>7666</v>
      </c>
      <c r="C892" s="73">
        <f>kopsavilkums!J120</f>
        <v>198.43306116160838</v>
      </c>
    </row>
    <row r="893" spans="1:3" x14ac:dyDescent="0.25">
      <c r="A893" s="74">
        <v>49</v>
      </c>
      <c r="B893" s="321" t="s">
        <v>7627</v>
      </c>
      <c r="C893" s="73">
        <f>kopsavilkums!J81</f>
        <v>202.19640207522698</v>
      </c>
    </row>
    <row r="894" spans="1:3" x14ac:dyDescent="0.25">
      <c r="A894" s="74">
        <v>50</v>
      </c>
      <c r="B894" s="321" t="s">
        <v>7632</v>
      </c>
      <c r="C894" s="73">
        <f>kopsavilkums!J86</f>
        <v>204.85297633277551</v>
      </c>
    </row>
    <row r="895" spans="1:3" x14ac:dyDescent="0.25">
      <c r="A895" s="74">
        <v>51</v>
      </c>
      <c r="B895" s="321" t="s">
        <v>2412</v>
      </c>
      <c r="C895" s="73">
        <f>kopsavilkums!J40</f>
        <v>208.85392574558733</v>
      </c>
    </row>
    <row r="896" spans="1:3" x14ac:dyDescent="0.25">
      <c r="A896" s="74">
        <v>52</v>
      </c>
      <c r="B896" s="321" t="s">
        <v>7674</v>
      </c>
      <c r="C896" s="73">
        <f>kopsavilkums!J128</f>
        <v>216.91428571428571</v>
      </c>
    </row>
    <row r="897" spans="1:3" x14ac:dyDescent="0.25">
      <c r="A897" s="74">
        <v>53</v>
      </c>
      <c r="B897" s="321" t="s">
        <v>7615</v>
      </c>
      <c r="C897" s="73">
        <f>kopsavilkums!J59</f>
        <v>219.4248614173228</v>
      </c>
    </row>
    <row r="898" spans="1:3" x14ac:dyDescent="0.25">
      <c r="A898" s="74">
        <v>54</v>
      </c>
      <c r="B898" s="321" t="s">
        <v>3619</v>
      </c>
      <c r="C898" s="73">
        <f>kopsavilkums!J78</f>
        <v>227.76998191681736</v>
      </c>
    </row>
    <row r="899" spans="1:3" x14ac:dyDescent="0.25">
      <c r="A899" s="74">
        <v>55</v>
      </c>
      <c r="B899" s="321" t="s">
        <v>7656</v>
      </c>
      <c r="C899" s="73">
        <f>kopsavilkums!J110</f>
        <v>228.31256023128816</v>
      </c>
    </row>
    <row r="900" spans="1:3" x14ac:dyDescent="0.25">
      <c r="A900" s="74">
        <v>56</v>
      </c>
      <c r="B900" s="321" t="s">
        <v>4420</v>
      </c>
      <c r="C900" s="73">
        <f>kopsavilkums!J76</f>
        <v>229.6584810796507</v>
      </c>
    </row>
    <row r="901" spans="1:3" x14ac:dyDescent="0.25">
      <c r="A901" s="74">
        <v>57</v>
      </c>
      <c r="B901" s="321" t="s">
        <v>2924</v>
      </c>
      <c r="C901" s="73">
        <f>kopsavilkums!J48</f>
        <v>230.62311341095301</v>
      </c>
    </row>
    <row r="902" spans="1:3" x14ac:dyDescent="0.25">
      <c r="A902" s="74">
        <v>58</v>
      </c>
      <c r="B902" s="321" t="s">
        <v>7644</v>
      </c>
      <c r="C902" s="73">
        <f>kopsavilkums!J98</f>
        <v>231.35529594511505</v>
      </c>
    </row>
    <row r="903" spans="1:3" x14ac:dyDescent="0.25">
      <c r="A903" s="74">
        <v>59</v>
      </c>
      <c r="B903" s="321" t="s">
        <v>7590</v>
      </c>
      <c r="C903" s="73">
        <f>kopsavilkums!J23</f>
        <v>232.91344778254648</v>
      </c>
    </row>
    <row r="904" spans="1:3" x14ac:dyDescent="0.25">
      <c r="A904" s="74">
        <v>60</v>
      </c>
      <c r="B904" s="321" t="s">
        <v>7655</v>
      </c>
      <c r="C904" s="73">
        <f>kopsavilkums!J109</f>
        <v>233.35402563733257</v>
      </c>
    </row>
    <row r="905" spans="1:3" x14ac:dyDescent="0.25">
      <c r="A905" s="74">
        <v>61</v>
      </c>
      <c r="B905" s="321" t="s">
        <v>7620</v>
      </c>
      <c r="C905" s="73">
        <f>kopsavilkums!J64</f>
        <v>234.47558563248307</v>
      </c>
    </row>
    <row r="906" spans="1:3" x14ac:dyDescent="0.25">
      <c r="A906" s="74">
        <v>62</v>
      </c>
      <c r="B906" s="321" t="s">
        <v>7621</v>
      </c>
      <c r="C906" s="73">
        <f>kopsavilkums!J65</f>
        <v>239.18853695324285</v>
      </c>
    </row>
    <row r="907" spans="1:3" x14ac:dyDescent="0.25">
      <c r="A907" s="74">
        <v>63</v>
      </c>
      <c r="B907" s="321" t="s">
        <v>7646</v>
      </c>
      <c r="C907" s="73">
        <f>kopsavilkums!J100</f>
        <v>239.85324466865399</v>
      </c>
    </row>
    <row r="908" spans="1:3" x14ac:dyDescent="0.25">
      <c r="A908" s="74">
        <v>64</v>
      </c>
      <c r="B908" s="321" t="s">
        <v>7598</v>
      </c>
      <c r="C908" s="73">
        <f>kopsavilkums!J34</f>
        <v>239.85967374144886</v>
      </c>
    </row>
    <row r="909" spans="1:3" x14ac:dyDescent="0.25">
      <c r="A909" s="74">
        <v>65</v>
      </c>
      <c r="B909" s="321" t="s">
        <v>1594</v>
      </c>
      <c r="C909" s="73">
        <f>kopsavilkums!J27</f>
        <v>243.40019141231247</v>
      </c>
    </row>
    <row r="910" spans="1:3" x14ac:dyDescent="0.25">
      <c r="A910" s="74">
        <v>66</v>
      </c>
      <c r="B910" s="321" t="s">
        <v>7626</v>
      </c>
      <c r="C910" s="73">
        <f>kopsavilkums!J70</f>
        <v>243.43098761703413</v>
      </c>
    </row>
    <row r="911" spans="1:3" x14ac:dyDescent="0.25">
      <c r="A911" s="74">
        <v>67</v>
      </c>
      <c r="B911" s="321" t="s">
        <v>7677</v>
      </c>
      <c r="C911" s="73">
        <f>kopsavilkums!J131</f>
        <v>244.52658515780496</v>
      </c>
    </row>
    <row r="912" spans="1:3" x14ac:dyDescent="0.25">
      <c r="A912" s="74">
        <v>68</v>
      </c>
      <c r="B912" s="321" t="s">
        <v>7592</v>
      </c>
      <c r="C912" s="73">
        <f>kopsavilkums!J25</f>
        <v>250.0684289276808</v>
      </c>
    </row>
    <row r="913" spans="1:3" x14ac:dyDescent="0.25">
      <c r="A913" s="74">
        <v>69</v>
      </c>
      <c r="B913" s="321" t="s">
        <v>7618</v>
      </c>
      <c r="C913" s="73">
        <f>kopsavilkums!J62</f>
        <v>256.00530941047231</v>
      </c>
    </row>
    <row r="914" spans="1:3" x14ac:dyDescent="0.25">
      <c r="A914" s="74">
        <v>70</v>
      </c>
      <c r="B914" s="321" t="s">
        <v>7661</v>
      </c>
      <c r="C914" s="73">
        <f>kopsavilkums!J115</f>
        <v>257.18610332686643</v>
      </c>
    </row>
    <row r="915" spans="1:3" x14ac:dyDescent="0.25">
      <c r="A915" s="74">
        <v>71</v>
      </c>
      <c r="B915" s="321" t="s">
        <v>7637</v>
      </c>
      <c r="C915" s="73">
        <f>kopsavilkums!J91</f>
        <v>257.68219749652297</v>
      </c>
    </row>
    <row r="916" spans="1:3" x14ac:dyDescent="0.25">
      <c r="A916" s="74">
        <v>72</v>
      </c>
      <c r="B916" s="321" t="s">
        <v>7650</v>
      </c>
      <c r="C916" s="73">
        <f>kopsavilkums!J104</f>
        <v>257.87827760404139</v>
      </c>
    </row>
    <row r="917" spans="1:3" x14ac:dyDescent="0.25">
      <c r="A917" s="74">
        <v>73</v>
      </c>
      <c r="B917" s="321" t="s">
        <v>2923</v>
      </c>
      <c r="C917" s="73">
        <f>kopsavilkums!J47</f>
        <v>270.56042835288116</v>
      </c>
    </row>
    <row r="918" spans="1:3" x14ac:dyDescent="0.25">
      <c r="A918" s="74">
        <v>74</v>
      </c>
      <c r="B918" s="321" t="s">
        <v>7595</v>
      </c>
      <c r="C918" s="73">
        <f>kopsavilkums!J29</f>
        <v>281.13415491054536</v>
      </c>
    </row>
    <row r="919" spans="1:3" x14ac:dyDescent="0.25">
      <c r="A919" s="74">
        <v>75</v>
      </c>
      <c r="B919" s="321" t="s">
        <v>7638</v>
      </c>
      <c r="C919" s="73">
        <f>kopsavilkums!J92</f>
        <v>284.34367007672637</v>
      </c>
    </row>
    <row r="920" spans="1:3" x14ac:dyDescent="0.25">
      <c r="A920" s="74">
        <v>76</v>
      </c>
      <c r="B920" s="321" t="s">
        <v>7629</v>
      </c>
      <c r="C920" s="73">
        <f>kopsavilkums!J83</f>
        <v>284.58133971291863</v>
      </c>
    </row>
    <row r="921" spans="1:3" x14ac:dyDescent="0.25">
      <c r="A921" s="74">
        <v>77</v>
      </c>
      <c r="B921" s="321" t="s">
        <v>7604</v>
      </c>
      <c r="C921" s="73">
        <f>kopsavilkums!J46</f>
        <v>285.42522201166724</v>
      </c>
    </row>
    <row r="922" spans="1:3" x14ac:dyDescent="0.25">
      <c r="A922" s="74">
        <v>78</v>
      </c>
      <c r="B922" s="321" t="s">
        <v>7593</v>
      </c>
      <c r="C922" s="73">
        <f>kopsavilkums!J26</f>
        <v>288</v>
      </c>
    </row>
    <row r="923" spans="1:3" x14ac:dyDescent="0.25">
      <c r="A923" s="74">
        <v>79</v>
      </c>
      <c r="B923" s="321" t="s">
        <v>7613</v>
      </c>
      <c r="C923" s="73">
        <f>kopsavilkums!J57</f>
        <v>294.01126566271984</v>
      </c>
    </row>
    <row r="924" spans="1:3" x14ac:dyDescent="0.25">
      <c r="A924" s="74">
        <v>80</v>
      </c>
      <c r="B924" s="321" t="s">
        <v>7664</v>
      </c>
      <c r="C924" s="73">
        <f>kopsavilkums!J118</f>
        <v>296.2657723747642</v>
      </c>
    </row>
    <row r="925" spans="1:3" x14ac:dyDescent="0.25">
      <c r="A925" s="74">
        <v>81</v>
      </c>
      <c r="B925" s="321" t="s">
        <v>7670</v>
      </c>
      <c r="C925" s="73">
        <f>kopsavilkums!J124</f>
        <v>296.95767195767195</v>
      </c>
    </row>
    <row r="926" spans="1:3" x14ac:dyDescent="0.25">
      <c r="A926" s="74">
        <v>82</v>
      </c>
      <c r="B926" s="321" t="s">
        <v>7660</v>
      </c>
      <c r="C926" s="73">
        <f>kopsavilkums!J114</f>
        <v>298.08842442061569</v>
      </c>
    </row>
    <row r="927" spans="1:3" x14ac:dyDescent="0.25">
      <c r="A927" s="74">
        <v>83</v>
      </c>
      <c r="B927" s="321" t="s">
        <v>7639</v>
      </c>
      <c r="C927" s="73">
        <f>kopsavilkums!J93</f>
        <v>312.83995384868962</v>
      </c>
    </row>
    <row r="928" spans="1:3" x14ac:dyDescent="0.25">
      <c r="A928" s="74">
        <v>84</v>
      </c>
      <c r="B928" s="321" t="s">
        <v>2670</v>
      </c>
      <c r="C928" s="73">
        <f>kopsavilkums!J45</f>
        <v>314.81330069772679</v>
      </c>
    </row>
    <row r="929" spans="1:3" x14ac:dyDescent="0.25">
      <c r="A929" s="74">
        <v>85</v>
      </c>
      <c r="B929" s="321" t="s">
        <v>7591</v>
      </c>
      <c r="C929" s="73">
        <f>kopsavilkums!J24</f>
        <v>316.81230931088902</v>
      </c>
    </row>
    <row r="930" spans="1:3" x14ac:dyDescent="0.25">
      <c r="A930" s="74">
        <v>86</v>
      </c>
      <c r="B930" s="321" t="s">
        <v>7609</v>
      </c>
      <c r="C930" s="73">
        <f>kopsavilkums!J53</f>
        <v>321.6309</v>
      </c>
    </row>
    <row r="931" spans="1:3" x14ac:dyDescent="0.25">
      <c r="A931" s="74">
        <v>87</v>
      </c>
      <c r="B931" s="321" t="s">
        <v>7624</v>
      </c>
      <c r="C931" s="73">
        <f>kopsavilkums!J68</f>
        <v>324.16413181242081</v>
      </c>
    </row>
    <row r="932" spans="1:3" x14ac:dyDescent="0.25">
      <c r="A932" s="74">
        <v>88</v>
      </c>
      <c r="B932" s="321" t="s">
        <v>7610</v>
      </c>
      <c r="C932" s="73">
        <f>kopsavilkums!J54</f>
        <v>324.76784171774096</v>
      </c>
    </row>
    <row r="933" spans="1:3" x14ac:dyDescent="0.25">
      <c r="A933" s="74">
        <v>89</v>
      </c>
      <c r="B933" s="321" t="s">
        <v>7645</v>
      </c>
      <c r="C933" s="73">
        <f>kopsavilkums!J99</f>
        <v>327.99238964992389</v>
      </c>
    </row>
    <row r="934" spans="1:3" x14ac:dyDescent="0.25">
      <c r="A934" s="74">
        <v>90</v>
      </c>
      <c r="B934" s="321" t="s">
        <v>3621</v>
      </c>
      <c r="C934" s="73">
        <f>kopsavilkums!J80</f>
        <v>330.42644603569175</v>
      </c>
    </row>
    <row r="935" spans="1:3" x14ac:dyDescent="0.25">
      <c r="A935" s="74">
        <v>91</v>
      </c>
      <c r="B935" s="321" t="s">
        <v>7668</v>
      </c>
      <c r="C935" s="73">
        <f>kopsavilkums!J122</f>
        <v>339.56365614798693</v>
      </c>
    </row>
    <row r="936" spans="1:3" x14ac:dyDescent="0.25">
      <c r="A936" s="74">
        <v>92</v>
      </c>
      <c r="B936" s="321" t="s">
        <v>7640</v>
      </c>
      <c r="C936" s="73">
        <f>kopsavilkums!J94</f>
        <v>340.78209805142808</v>
      </c>
    </row>
    <row r="937" spans="1:3" x14ac:dyDescent="0.25">
      <c r="A937" s="74">
        <v>93</v>
      </c>
      <c r="B937" s="321" t="s">
        <v>7675</v>
      </c>
      <c r="C937" s="73">
        <f>kopsavilkums!J129</f>
        <v>345.55265333112914</v>
      </c>
    </row>
    <row r="938" spans="1:3" x14ac:dyDescent="0.25">
      <c r="A938" s="74">
        <v>94</v>
      </c>
      <c r="B938" s="321" t="s">
        <v>7607</v>
      </c>
      <c r="C938" s="73">
        <f>kopsavilkums!J51</f>
        <v>348.33774639599881</v>
      </c>
    </row>
    <row r="939" spans="1:3" x14ac:dyDescent="0.25">
      <c r="A939" s="74">
        <v>95</v>
      </c>
      <c r="B939" s="321" t="s">
        <v>2636</v>
      </c>
      <c r="C939" s="73">
        <f>kopsavilkums!J44</f>
        <v>351.7561591914087</v>
      </c>
    </row>
    <row r="940" spans="1:3" x14ac:dyDescent="0.25">
      <c r="A940" s="74">
        <v>96</v>
      </c>
      <c r="B940" s="321" t="s">
        <v>7649</v>
      </c>
      <c r="C940" s="73">
        <f>kopsavilkums!J103</f>
        <v>359.06605639242952</v>
      </c>
    </row>
    <row r="941" spans="1:3" x14ac:dyDescent="0.25">
      <c r="A941" s="74">
        <v>97</v>
      </c>
      <c r="B941" s="321" t="s">
        <v>7671</v>
      </c>
      <c r="C941" s="73">
        <f>kopsavilkums!J125</f>
        <v>374.61755003298879</v>
      </c>
    </row>
    <row r="942" spans="1:3" x14ac:dyDescent="0.25">
      <c r="A942" s="74">
        <v>98</v>
      </c>
      <c r="B942" s="321" t="s">
        <v>7600</v>
      </c>
      <c r="C942" s="73">
        <f>kopsavilkums!J36</f>
        <v>380.47602190756078</v>
      </c>
    </row>
    <row r="943" spans="1:3" x14ac:dyDescent="0.25">
      <c r="A943" s="74">
        <v>99</v>
      </c>
      <c r="B943" s="321" t="s">
        <v>7623</v>
      </c>
      <c r="C943" s="73">
        <f>kopsavilkums!J67</f>
        <v>387.52008134214537</v>
      </c>
    </row>
    <row r="944" spans="1:3" x14ac:dyDescent="0.25">
      <c r="A944" s="74">
        <v>100</v>
      </c>
      <c r="B944" s="321" t="s">
        <v>3612</v>
      </c>
      <c r="C944" s="73">
        <f>kopsavilkums!J71</f>
        <v>398.86769694685262</v>
      </c>
    </row>
    <row r="945" spans="1:3" x14ac:dyDescent="0.25">
      <c r="A945" s="74">
        <v>101</v>
      </c>
      <c r="B945" s="321" t="s">
        <v>7616</v>
      </c>
      <c r="C945" s="73">
        <f>kopsavilkums!J60</f>
        <v>403.48472983555206</v>
      </c>
    </row>
    <row r="946" spans="1:3" x14ac:dyDescent="0.25">
      <c r="A946" s="74">
        <v>102</v>
      </c>
      <c r="B946" s="321" t="s">
        <v>7605</v>
      </c>
      <c r="C946" s="73">
        <f>kopsavilkums!J49</f>
        <v>403.65747549019608</v>
      </c>
    </row>
    <row r="947" spans="1:3" x14ac:dyDescent="0.25">
      <c r="A947" s="74">
        <v>103</v>
      </c>
      <c r="B947" s="321" t="s">
        <v>2510</v>
      </c>
      <c r="C947" s="73">
        <f>kopsavilkums!J42</f>
        <v>456.03612633777084</v>
      </c>
    </row>
    <row r="948" spans="1:3" x14ac:dyDescent="0.25">
      <c r="A948" s="74">
        <v>104</v>
      </c>
      <c r="B948" s="321" t="s">
        <v>7641</v>
      </c>
      <c r="C948" s="73">
        <f>kopsavilkums!J95</f>
        <v>505.49644942401767</v>
      </c>
    </row>
    <row r="949" spans="1:3" x14ac:dyDescent="0.25">
      <c r="A949" s="74">
        <v>105</v>
      </c>
      <c r="B949" s="321" t="s">
        <v>1971</v>
      </c>
      <c r="C949" s="73">
        <f>kopsavilkums!J32</f>
        <v>508.62460349127184</v>
      </c>
    </row>
    <row r="950" spans="1:3" x14ac:dyDescent="0.25">
      <c r="A950" s="74">
        <v>106</v>
      </c>
      <c r="B950" s="321" t="s">
        <v>7663</v>
      </c>
      <c r="C950" s="73">
        <f>kopsavilkums!J117</f>
        <v>533.46180728906643</v>
      </c>
    </row>
    <row r="951" spans="1:3" x14ac:dyDescent="0.25">
      <c r="A951" s="74">
        <v>107</v>
      </c>
      <c r="B951" s="321" t="s">
        <v>7617</v>
      </c>
      <c r="C951" s="73">
        <f>kopsavilkums!J61</f>
        <v>541.87731653076355</v>
      </c>
    </row>
    <row r="952" spans="1:3" x14ac:dyDescent="0.25">
      <c r="A952" s="74">
        <v>108</v>
      </c>
      <c r="B952" s="321" t="s">
        <v>3620</v>
      </c>
      <c r="C952" s="73">
        <f>kopsavilkums!J79</f>
        <v>542.12051879194632</v>
      </c>
    </row>
    <row r="953" spans="1:3" x14ac:dyDescent="0.25">
      <c r="A953" s="74">
        <v>109</v>
      </c>
      <c r="B953" s="321" t="s">
        <v>3618</v>
      </c>
      <c r="C953" s="73">
        <f>kopsavilkums!J77</f>
        <v>597.60131555621217</v>
      </c>
    </row>
    <row r="954" spans="1:3" ht="15.75" thickBot="1" x14ac:dyDescent="0.3">
      <c r="A954" s="74">
        <v>110</v>
      </c>
      <c r="B954" s="353" t="s">
        <v>7603</v>
      </c>
      <c r="C954" s="91">
        <f>kopsavilkums!J43</f>
        <v>1084.0092317837125</v>
      </c>
    </row>
    <row r="955" spans="1:3" s="177" customFormat="1" x14ac:dyDescent="0.25">
      <c r="A955" s="175"/>
      <c r="B955" s="374"/>
      <c r="C955" s="176"/>
    </row>
    <row r="956" spans="1:3" s="177" customFormat="1" x14ac:dyDescent="0.25">
      <c r="A956" s="175"/>
      <c r="B956" s="374"/>
      <c r="C956" s="176"/>
    </row>
    <row r="957" spans="1:3" s="177" customFormat="1" x14ac:dyDescent="0.25">
      <c r="A957" s="175"/>
      <c r="B957" s="374"/>
      <c r="C957" s="176"/>
    </row>
    <row r="958" spans="1:3" s="177" customFormat="1" x14ac:dyDescent="0.25">
      <c r="A958" s="175"/>
      <c r="B958" s="374"/>
      <c r="C958" s="176"/>
    </row>
    <row r="959" spans="1:3" s="177" customFormat="1" x14ac:dyDescent="0.25">
      <c r="A959" s="175"/>
      <c r="B959" s="374"/>
      <c r="C959" s="176"/>
    </row>
    <row r="960" spans="1:3" s="177" customFormat="1" x14ac:dyDescent="0.25">
      <c r="A960" s="175"/>
      <c r="B960" s="374"/>
      <c r="C960" s="176"/>
    </row>
    <row r="961" spans="1:3" s="177" customFormat="1" x14ac:dyDescent="0.25">
      <c r="A961" s="175"/>
      <c r="B961" s="374"/>
      <c r="C961" s="176"/>
    </row>
    <row r="962" spans="1:3" s="177" customFormat="1" x14ac:dyDescent="0.25">
      <c r="A962" s="175"/>
      <c r="B962" s="374"/>
      <c r="C962" s="176"/>
    </row>
    <row r="963" spans="1:3" s="177" customFormat="1" x14ac:dyDescent="0.25">
      <c r="A963" s="175"/>
      <c r="B963" s="374"/>
      <c r="C963" s="176"/>
    </row>
    <row r="964" spans="1:3" s="177" customFormat="1" x14ac:dyDescent="0.25">
      <c r="A964" s="175"/>
      <c r="B964" s="374"/>
      <c r="C964" s="176"/>
    </row>
    <row r="965" spans="1:3" ht="15.75" thickBot="1" x14ac:dyDescent="0.3"/>
    <row r="966" spans="1:3" ht="57" x14ac:dyDescent="0.25">
      <c r="A966" s="235" t="s">
        <v>0</v>
      </c>
      <c r="B966" s="352" t="s">
        <v>7915</v>
      </c>
      <c r="C966" s="236" t="str">
        <f>kopsavilkums!K21</f>
        <v>Neatmaksājamā palīdzība t.sk ES fondi + Valsts budžets uz vienu iedzīvotāju</v>
      </c>
    </row>
    <row r="967" spans="1:3" x14ac:dyDescent="0.25">
      <c r="A967" s="74">
        <v>1</v>
      </c>
      <c r="B967" s="321" t="s">
        <v>7594</v>
      </c>
      <c r="C967" s="73">
        <f>kopsavilkums!K28</f>
        <v>185.10121098626718</v>
      </c>
    </row>
    <row r="968" spans="1:3" x14ac:dyDescent="0.25">
      <c r="A968" s="74">
        <v>2</v>
      </c>
      <c r="B968" s="321" t="s">
        <v>7633</v>
      </c>
      <c r="C968" s="73">
        <f>kopsavilkums!K87</f>
        <v>265.92352878464817</v>
      </c>
    </row>
    <row r="969" spans="1:3" x14ac:dyDescent="0.25">
      <c r="A969" s="74">
        <v>3</v>
      </c>
      <c r="B969" s="321" t="s">
        <v>7676</v>
      </c>
      <c r="C969" s="73">
        <f>kopsavilkums!K130</f>
        <v>284.16164389598941</v>
      </c>
    </row>
    <row r="970" spans="1:3" x14ac:dyDescent="0.25">
      <c r="A970" s="74">
        <v>4</v>
      </c>
      <c r="B970" s="321" t="s">
        <v>7657</v>
      </c>
      <c r="C970" s="73">
        <f>kopsavilkums!K111</f>
        <v>363.72452283849918</v>
      </c>
    </row>
    <row r="971" spans="1:3" x14ac:dyDescent="0.25">
      <c r="A971" s="74">
        <v>5</v>
      </c>
      <c r="B971" s="321" t="s">
        <v>7658</v>
      </c>
      <c r="C971" s="73">
        <f>kopsavilkums!K112</f>
        <v>369.72396798327651</v>
      </c>
    </row>
    <row r="972" spans="1:3" x14ac:dyDescent="0.25">
      <c r="A972" s="74">
        <v>6</v>
      </c>
      <c r="B972" s="321" t="s">
        <v>7636</v>
      </c>
      <c r="C972" s="73">
        <f>kopsavilkums!K90</f>
        <v>398.73815999240838</v>
      </c>
    </row>
    <row r="973" spans="1:3" x14ac:dyDescent="0.25">
      <c r="A973" s="74">
        <v>7</v>
      </c>
      <c r="B973" s="321" t="s">
        <v>7625</v>
      </c>
      <c r="C973" s="73">
        <f>kopsavilkums!K69</f>
        <v>418.19142984489213</v>
      </c>
    </row>
    <row r="974" spans="1:3" x14ac:dyDescent="0.25">
      <c r="A974" s="74">
        <v>8</v>
      </c>
      <c r="B974" s="321" t="s">
        <v>7647</v>
      </c>
      <c r="C974" s="73">
        <f>kopsavilkums!K101</f>
        <v>418.53279613553639</v>
      </c>
    </row>
    <row r="975" spans="1:3" x14ac:dyDescent="0.25">
      <c r="A975" s="74">
        <v>9</v>
      </c>
      <c r="B975" s="321" t="s">
        <v>7648</v>
      </c>
      <c r="C975" s="73">
        <f>kopsavilkums!K102</f>
        <v>436.28356994818648</v>
      </c>
    </row>
    <row r="976" spans="1:3" x14ac:dyDescent="0.25">
      <c r="A976" s="74">
        <v>10</v>
      </c>
      <c r="B976" s="321" t="s">
        <v>7602</v>
      </c>
      <c r="C976" s="73">
        <f>kopsavilkums!K38</f>
        <v>439.16788395904439</v>
      </c>
    </row>
    <row r="977" spans="1:3" x14ac:dyDescent="0.25">
      <c r="A977" s="74">
        <v>11</v>
      </c>
      <c r="B977" s="321" t="s">
        <v>7653</v>
      </c>
      <c r="C977" s="73">
        <f>kopsavilkums!K107</f>
        <v>443.06865689288247</v>
      </c>
    </row>
    <row r="978" spans="1:3" x14ac:dyDescent="0.25">
      <c r="A978" s="74">
        <v>12</v>
      </c>
      <c r="B978" s="321" t="s">
        <v>2923</v>
      </c>
      <c r="C978" s="73">
        <f>kopsavilkums!K47</f>
        <v>475.30753135449606</v>
      </c>
    </row>
    <row r="979" spans="1:3" x14ac:dyDescent="0.25">
      <c r="A979" s="74">
        <v>13</v>
      </c>
      <c r="B979" s="321" t="s">
        <v>7665</v>
      </c>
      <c r="C979" s="73">
        <f>kopsavilkums!K119</f>
        <v>484.55349388379204</v>
      </c>
    </row>
    <row r="980" spans="1:3" x14ac:dyDescent="0.25">
      <c r="A980" s="74">
        <v>14</v>
      </c>
      <c r="B980" s="321" t="s">
        <v>2636</v>
      </c>
      <c r="C980" s="73">
        <f>kopsavilkums!K44</f>
        <v>499.37040429564115</v>
      </c>
    </row>
    <row r="981" spans="1:3" x14ac:dyDescent="0.25">
      <c r="A981" s="74">
        <v>15</v>
      </c>
      <c r="B981" s="321" t="s">
        <v>7628</v>
      </c>
      <c r="C981" s="73">
        <f>kopsavilkums!K82</f>
        <v>529.93690861996265</v>
      </c>
    </row>
    <row r="982" spans="1:3" x14ac:dyDescent="0.25">
      <c r="A982" s="74">
        <v>16</v>
      </c>
      <c r="B982" s="321" t="s">
        <v>1836</v>
      </c>
      <c r="C982" s="73">
        <f>kopsavilkums!K30</f>
        <v>535.90077169388405</v>
      </c>
    </row>
    <row r="983" spans="1:3" x14ac:dyDescent="0.25">
      <c r="A983" s="74">
        <v>17</v>
      </c>
      <c r="B983" s="321" t="s">
        <v>7606</v>
      </c>
      <c r="C983" s="73">
        <f>kopsavilkums!K50</f>
        <v>536.86451588310035</v>
      </c>
    </row>
    <row r="984" spans="1:3" x14ac:dyDescent="0.25">
      <c r="A984" s="74">
        <v>18</v>
      </c>
      <c r="B984" s="321" t="s">
        <v>7662</v>
      </c>
      <c r="C984" s="73">
        <f>kopsavilkums!K116</f>
        <v>549.08036829926732</v>
      </c>
    </row>
    <row r="985" spans="1:3" x14ac:dyDescent="0.25">
      <c r="A985" s="74">
        <v>19</v>
      </c>
      <c r="B985" s="321" t="s">
        <v>7643</v>
      </c>
      <c r="C985" s="73">
        <f>kopsavilkums!K97</f>
        <v>555.3580724450195</v>
      </c>
    </row>
    <row r="986" spans="1:3" x14ac:dyDescent="0.25">
      <c r="A986" s="74">
        <v>20</v>
      </c>
      <c r="B986" s="321" t="s">
        <v>7651</v>
      </c>
      <c r="C986" s="73">
        <f>kopsavilkums!K105</f>
        <v>578.06524490826473</v>
      </c>
    </row>
    <row r="987" spans="1:3" x14ac:dyDescent="0.25">
      <c r="A987" s="74">
        <v>21</v>
      </c>
      <c r="B987" s="321" t="s">
        <v>7637</v>
      </c>
      <c r="C987" s="73">
        <f>kopsavilkums!K91</f>
        <v>615.45183124710252</v>
      </c>
    </row>
    <row r="988" spans="1:3" x14ac:dyDescent="0.25">
      <c r="A988" s="74">
        <v>22</v>
      </c>
      <c r="B988" s="321" t="s">
        <v>7645</v>
      </c>
      <c r="C988" s="73">
        <f>kopsavilkums!K99</f>
        <v>616.15678504989</v>
      </c>
    </row>
    <row r="989" spans="1:3" x14ac:dyDescent="0.25">
      <c r="A989" s="74">
        <v>23</v>
      </c>
      <c r="B989" s="321" t="s">
        <v>2412</v>
      </c>
      <c r="C989" s="73">
        <f>kopsavilkums!K40</f>
        <v>619.87678758368827</v>
      </c>
    </row>
    <row r="990" spans="1:3" x14ac:dyDescent="0.25">
      <c r="A990" s="74">
        <v>24</v>
      </c>
      <c r="B990" s="321" t="s">
        <v>7611</v>
      </c>
      <c r="C990" s="73">
        <f>kopsavilkums!K55</f>
        <v>623.73821874999999</v>
      </c>
    </row>
    <row r="991" spans="1:3" x14ac:dyDescent="0.25">
      <c r="A991" s="74">
        <v>25</v>
      </c>
      <c r="B991" s="321" t="s">
        <v>7672</v>
      </c>
      <c r="C991" s="73">
        <f>kopsavilkums!K126</f>
        <v>625.59159124707867</v>
      </c>
    </row>
    <row r="992" spans="1:3" x14ac:dyDescent="0.25">
      <c r="A992" s="74">
        <v>26</v>
      </c>
      <c r="B992" s="321" t="s">
        <v>7590</v>
      </c>
      <c r="C992" s="73">
        <f>kopsavilkums!K23</f>
        <v>632.91638292799234</v>
      </c>
    </row>
    <row r="993" spans="1:3" x14ac:dyDescent="0.25">
      <c r="A993" s="74">
        <v>27</v>
      </c>
      <c r="B993" s="321" t="s">
        <v>7644</v>
      </c>
      <c r="C993" s="73">
        <f>kopsavilkums!K98</f>
        <v>646.31285751270184</v>
      </c>
    </row>
    <row r="994" spans="1:3" x14ac:dyDescent="0.25">
      <c r="A994" s="74">
        <v>28</v>
      </c>
      <c r="B994" s="321" t="s">
        <v>7655</v>
      </c>
      <c r="C994" s="73">
        <f>kopsavilkums!K109</f>
        <v>663.87188859282719</v>
      </c>
    </row>
    <row r="995" spans="1:3" x14ac:dyDescent="0.25">
      <c r="A995" s="74">
        <v>29</v>
      </c>
      <c r="B995" s="321" t="s">
        <v>7622</v>
      </c>
      <c r="C995" s="73">
        <f>kopsavilkums!K66</f>
        <v>670.01932697947223</v>
      </c>
    </row>
    <row r="996" spans="1:3" x14ac:dyDescent="0.25">
      <c r="A996" s="74">
        <v>30</v>
      </c>
      <c r="B996" s="321" t="s">
        <v>7654</v>
      </c>
      <c r="C996" s="73">
        <f>kopsavilkums!K108</f>
        <v>671.11663026721487</v>
      </c>
    </row>
    <row r="997" spans="1:3" x14ac:dyDescent="0.25">
      <c r="A997" s="74">
        <v>31</v>
      </c>
      <c r="B997" s="321" t="s">
        <v>7596</v>
      </c>
      <c r="C997" s="73">
        <f>kopsavilkums!K31</f>
        <v>687.59233866048555</v>
      </c>
    </row>
    <row r="998" spans="1:3" x14ac:dyDescent="0.25">
      <c r="A998" s="74">
        <v>32</v>
      </c>
      <c r="B998" s="321" t="s">
        <v>7601</v>
      </c>
      <c r="C998" s="73">
        <f>kopsavilkums!K37</f>
        <v>702.20402518535082</v>
      </c>
    </row>
    <row r="999" spans="1:3" x14ac:dyDescent="0.25">
      <c r="A999" s="74">
        <v>33</v>
      </c>
      <c r="B999" s="321" t="s">
        <v>7621</v>
      </c>
      <c r="C999" s="73">
        <f>kopsavilkums!K65</f>
        <v>710.80014177978899</v>
      </c>
    </row>
    <row r="1000" spans="1:3" x14ac:dyDescent="0.25">
      <c r="A1000" s="74">
        <v>34</v>
      </c>
      <c r="B1000" s="321" t="s">
        <v>7660</v>
      </c>
      <c r="C1000" s="73">
        <f>kopsavilkums!K114</f>
        <v>712.85760982359034</v>
      </c>
    </row>
    <row r="1001" spans="1:3" x14ac:dyDescent="0.25">
      <c r="A1001" s="74">
        <v>35</v>
      </c>
      <c r="B1001" s="321" t="s">
        <v>7614</v>
      </c>
      <c r="C1001" s="73">
        <f>kopsavilkums!K58</f>
        <v>752.23984564236525</v>
      </c>
    </row>
    <row r="1002" spans="1:3" x14ac:dyDescent="0.25">
      <c r="A1002" s="74">
        <v>36</v>
      </c>
      <c r="B1002" s="321" t="s">
        <v>7618</v>
      </c>
      <c r="C1002" s="73">
        <f>kopsavilkums!K62</f>
        <v>752.60647381911383</v>
      </c>
    </row>
    <row r="1003" spans="1:3" x14ac:dyDescent="0.25">
      <c r="A1003" s="74">
        <v>37</v>
      </c>
      <c r="B1003" s="321" t="s">
        <v>7617</v>
      </c>
      <c r="C1003" s="73">
        <f>kopsavilkums!K61</f>
        <v>761.3108450704226</v>
      </c>
    </row>
    <row r="1004" spans="1:3" x14ac:dyDescent="0.25">
      <c r="A1004" s="74">
        <v>38</v>
      </c>
      <c r="B1004" s="321" t="s">
        <v>7589</v>
      </c>
      <c r="C1004" s="73">
        <f>kopsavilkums!K22</f>
        <v>767.10578388385466</v>
      </c>
    </row>
    <row r="1005" spans="1:3" x14ac:dyDescent="0.25">
      <c r="A1005" s="74">
        <v>39</v>
      </c>
      <c r="B1005" s="321" t="s">
        <v>3619</v>
      </c>
      <c r="C1005" s="73">
        <f>kopsavilkums!K78</f>
        <v>769.02385533453889</v>
      </c>
    </row>
    <row r="1006" spans="1:3" x14ac:dyDescent="0.25">
      <c r="A1006" s="74">
        <v>40</v>
      </c>
      <c r="B1006" s="321" t="s">
        <v>7674</v>
      </c>
      <c r="C1006" s="73">
        <f>kopsavilkums!K128</f>
        <v>769.9850560000001</v>
      </c>
    </row>
    <row r="1007" spans="1:3" x14ac:dyDescent="0.25">
      <c r="A1007" s="74">
        <v>41</v>
      </c>
      <c r="B1007" s="321" t="s">
        <v>7631</v>
      </c>
      <c r="C1007" s="73">
        <f>kopsavilkums!K85</f>
        <v>774.21524096385542</v>
      </c>
    </row>
    <row r="1008" spans="1:3" x14ac:dyDescent="0.25">
      <c r="A1008" s="74">
        <v>42</v>
      </c>
      <c r="B1008" s="321" t="s">
        <v>7670</v>
      </c>
      <c r="C1008" s="73">
        <f>kopsavilkums!K124</f>
        <v>774.64888888888902</v>
      </c>
    </row>
    <row r="1009" spans="1:3" x14ac:dyDescent="0.25">
      <c r="A1009" s="74">
        <v>43</v>
      </c>
      <c r="B1009" s="321" t="s">
        <v>7620</v>
      </c>
      <c r="C1009" s="73">
        <f>kopsavilkums!K64</f>
        <v>785.41954294638197</v>
      </c>
    </row>
    <row r="1010" spans="1:3" x14ac:dyDescent="0.25">
      <c r="A1010" s="74">
        <v>44</v>
      </c>
      <c r="B1010" s="321" t="s">
        <v>3616</v>
      </c>
      <c r="C1010" s="73">
        <f>kopsavilkums!K75</f>
        <v>794.62193590074958</v>
      </c>
    </row>
    <row r="1011" spans="1:3" x14ac:dyDescent="0.25">
      <c r="A1011" s="74">
        <v>45</v>
      </c>
      <c r="B1011" s="321" t="s">
        <v>3614</v>
      </c>
      <c r="C1011" s="73">
        <f>kopsavilkums!K73</f>
        <v>796.87145770123163</v>
      </c>
    </row>
    <row r="1012" spans="1:3" x14ac:dyDescent="0.25">
      <c r="A1012" s="74">
        <v>46</v>
      </c>
      <c r="B1012" s="321" t="s">
        <v>7599</v>
      </c>
      <c r="C1012" s="73">
        <f>kopsavilkums!K35</f>
        <v>807.65904503105594</v>
      </c>
    </row>
    <row r="1013" spans="1:3" x14ac:dyDescent="0.25">
      <c r="A1013" s="74">
        <v>47</v>
      </c>
      <c r="B1013" s="321" t="s">
        <v>7600</v>
      </c>
      <c r="C1013" s="73">
        <f>kopsavilkums!K36</f>
        <v>807.97339433609409</v>
      </c>
    </row>
    <row r="1014" spans="1:3" x14ac:dyDescent="0.25">
      <c r="A1014" s="74">
        <v>48</v>
      </c>
      <c r="B1014" s="321" t="s">
        <v>2924</v>
      </c>
      <c r="C1014" s="73">
        <f>kopsavilkums!K48</f>
        <v>820.20837429926678</v>
      </c>
    </row>
    <row r="1015" spans="1:3" x14ac:dyDescent="0.25">
      <c r="A1015" s="74">
        <v>49</v>
      </c>
      <c r="B1015" s="321" t="s">
        <v>2413</v>
      </c>
      <c r="C1015" s="73">
        <f>kopsavilkums!K41</f>
        <v>827.17351564785042</v>
      </c>
    </row>
    <row r="1016" spans="1:3" x14ac:dyDescent="0.25">
      <c r="A1016" s="74">
        <v>50</v>
      </c>
      <c r="B1016" s="321" t="s">
        <v>7646</v>
      </c>
      <c r="C1016" s="73">
        <f>kopsavilkums!K100</f>
        <v>836.83964457693173</v>
      </c>
    </row>
    <row r="1017" spans="1:3" x14ac:dyDescent="0.25">
      <c r="A1017" s="74">
        <v>51</v>
      </c>
      <c r="B1017" s="321" t="s">
        <v>7609</v>
      </c>
      <c r="C1017" s="73">
        <f>kopsavilkums!K53</f>
        <v>839.62577599999975</v>
      </c>
    </row>
    <row r="1018" spans="1:3" x14ac:dyDescent="0.25">
      <c r="A1018" s="74">
        <v>52</v>
      </c>
      <c r="B1018" s="321" t="s">
        <v>4362</v>
      </c>
      <c r="C1018" s="73">
        <f>kopsavilkums!K74</f>
        <v>841.5409702632287</v>
      </c>
    </row>
    <row r="1019" spans="1:3" x14ac:dyDescent="0.25">
      <c r="A1019" s="74">
        <v>53</v>
      </c>
      <c r="B1019" s="321" t="s">
        <v>7604</v>
      </c>
      <c r="C1019" s="73">
        <f>kopsavilkums!K46</f>
        <v>852.85453089584939</v>
      </c>
    </row>
    <row r="1020" spans="1:3" x14ac:dyDescent="0.25">
      <c r="A1020" s="74">
        <v>54</v>
      </c>
      <c r="B1020" s="321" t="s">
        <v>7612</v>
      </c>
      <c r="C1020" s="73">
        <f>kopsavilkums!K56</f>
        <v>856.34488226232395</v>
      </c>
    </row>
    <row r="1021" spans="1:3" x14ac:dyDescent="0.25">
      <c r="A1021" s="74">
        <v>55</v>
      </c>
      <c r="B1021" s="321" t="s">
        <v>7605</v>
      </c>
      <c r="C1021" s="73">
        <f>kopsavilkums!K49</f>
        <v>865.8177236519607</v>
      </c>
    </row>
    <row r="1022" spans="1:3" x14ac:dyDescent="0.25">
      <c r="A1022" s="74">
        <v>56</v>
      </c>
      <c r="B1022" s="321" t="s">
        <v>7664</v>
      </c>
      <c r="C1022" s="73">
        <f>kopsavilkums!K118</f>
        <v>869.87258975357076</v>
      </c>
    </row>
    <row r="1023" spans="1:3" x14ac:dyDescent="0.25">
      <c r="A1023" s="74">
        <v>57</v>
      </c>
      <c r="B1023" s="321" t="s">
        <v>7649</v>
      </c>
      <c r="C1023" s="73">
        <f>kopsavilkums!K103</f>
        <v>898.1408690614137</v>
      </c>
    </row>
    <row r="1024" spans="1:3" x14ac:dyDescent="0.25">
      <c r="A1024" s="74">
        <v>58</v>
      </c>
      <c r="B1024" s="321" t="s">
        <v>7642</v>
      </c>
      <c r="C1024" s="73">
        <f>kopsavilkums!K96</f>
        <v>931.99777188914652</v>
      </c>
    </row>
    <row r="1025" spans="1:3" x14ac:dyDescent="0.25">
      <c r="A1025" s="74">
        <v>59</v>
      </c>
      <c r="B1025" s="321" t="s">
        <v>7635</v>
      </c>
      <c r="C1025" s="73">
        <f>kopsavilkums!K89</f>
        <v>932.82637880562083</v>
      </c>
    </row>
    <row r="1026" spans="1:3" x14ac:dyDescent="0.25">
      <c r="A1026" s="74">
        <v>60</v>
      </c>
      <c r="B1026" s="321" t="s">
        <v>7671</v>
      </c>
      <c r="C1026" s="73">
        <f>kopsavilkums!K125</f>
        <v>936.73157686386639</v>
      </c>
    </row>
    <row r="1027" spans="1:3" x14ac:dyDescent="0.25">
      <c r="A1027" s="74">
        <v>61</v>
      </c>
      <c r="B1027" s="321" t="s">
        <v>7623</v>
      </c>
      <c r="C1027" s="73">
        <f>kopsavilkums!K67</f>
        <v>954.38679206914071</v>
      </c>
    </row>
    <row r="1028" spans="1:3" x14ac:dyDescent="0.25">
      <c r="A1028" s="74">
        <v>62</v>
      </c>
      <c r="B1028" s="321" t="s">
        <v>7667</v>
      </c>
      <c r="C1028" s="73">
        <f>kopsavilkums!K121</f>
        <v>960.49942105263142</v>
      </c>
    </row>
    <row r="1029" spans="1:3" x14ac:dyDescent="0.25">
      <c r="A1029" s="74">
        <v>63</v>
      </c>
      <c r="B1029" s="321" t="s">
        <v>7610</v>
      </c>
      <c r="C1029" s="73">
        <f>kopsavilkums!K54</f>
        <v>972.193516926494</v>
      </c>
    </row>
    <row r="1030" spans="1:3" x14ac:dyDescent="0.25">
      <c r="A1030" s="74">
        <v>64</v>
      </c>
      <c r="B1030" s="321" t="s">
        <v>7608</v>
      </c>
      <c r="C1030" s="73">
        <f>kopsavilkums!K52</f>
        <v>993.21453138984782</v>
      </c>
    </row>
    <row r="1031" spans="1:3" x14ac:dyDescent="0.25">
      <c r="A1031" s="74">
        <v>65</v>
      </c>
      <c r="B1031" s="321" t="s">
        <v>7673</v>
      </c>
      <c r="C1031" s="73">
        <f>kopsavilkums!K127</f>
        <v>1017.1779310606637</v>
      </c>
    </row>
    <row r="1032" spans="1:3" x14ac:dyDescent="0.25">
      <c r="A1032" s="74">
        <v>66</v>
      </c>
      <c r="B1032" s="321" t="s">
        <v>7619</v>
      </c>
      <c r="C1032" s="73">
        <f>kopsavilkums!K63</f>
        <v>1030.8075626914786</v>
      </c>
    </row>
    <row r="1033" spans="1:3" x14ac:dyDescent="0.25">
      <c r="A1033" s="74">
        <v>67</v>
      </c>
      <c r="B1033" s="321" t="s">
        <v>7666</v>
      </c>
      <c r="C1033" s="73">
        <f>kopsavilkums!K120</f>
        <v>1036.3229018641198</v>
      </c>
    </row>
    <row r="1034" spans="1:3" x14ac:dyDescent="0.25">
      <c r="A1034" s="74">
        <v>68</v>
      </c>
      <c r="B1034" s="321" t="s">
        <v>7639</v>
      </c>
      <c r="C1034" s="73">
        <f>kopsavilkums!K93</f>
        <v>1043.8714982693259</v>
      </c>
    </row>
    <row r="1035" spans="1:3" x14ac:dyDescent="0.25">
      <c r="A1035" s="74">
        <v>69</v>
      </c>
      <c r="B1035" s="321" t="s">
        <v>1594</v>
      </c>
      <c r="C1035" s="73">
        <f>kopsavilkums!K27</f>
        <v>1057.3237696154511</v>
      </c>
    </row>
    <row r="1036" spans="1:3" x14ac:dyDescent="0.25">
      <c r="A1036" s="74">
        <v>70</v>
      </c>
      <c r="B1036" s="321" t="s">
        <v>7613</v>
      </c>
      <c r="C1036" s="73">
        <f>kopsavilkums!K57</f>
        <v>1059.7586308771126</v>
      </c>
    </row>
    <row r="1037" spans="1:3" x14ac:dyDescent="0.25">
      <c r="A1037" s="74">
        <v>71</v>
      </c>
      <c r="B1037" s="321" t="s">
        <v>7634</v>
      </c>
      <c r="C1037" s="73">
        <f>kopsavilkums!K88</f>
        <v>1063.1033959579458</v>
      </c>
    </row>
    <row r="1038" spans="1:3" x14ac:dyDescent="0.25">
      <c r="A1038" s="74">
        <v>72</v>
      </c>
      <c r="B1038" s="321" t="s">
        <v>7677</v>
      </c>
      <c r="C1038" s="73">
        <f>kopsavilkums!K131</f>
        <v>1084.4534518055159</v>
      </c>
    </row>
    <row r="1039" spans="1:3" x14ac:dyDescent="0.25">
      <c r="A1039" s="74">
        <v>73</v>
      </c>
      <c r="B1039" s="321" t="s">
        <v>7675</v>
      </c>
      <c r="C1039" s="73">
        <f>kopsavilkums!K129</f>
        <v>1100.083298065796</v>
      </c>
    </row>
    <row r="1040" spans="1:3" x14ac:dyDescent="0.25">
      <c r="A1040" s="74">
        <v>74</v>
      </c>
      <c r="B1040" s="321" t="s">
        <v>4420</v>
      </c>
      <c r="C1040" s="73">
        <f>kopsavilkums!K76</f>
        <v>1102.036815559672</v>
      </c>
    </row>
    <row r="1041" spans="1:3" x14ac:dyDescent="0.25">
      <c r="A1041" s="74">
        <v>75</v>
      </c>
      <c r="B1041" s="321" t="s">
        <v>7597</v>
      </c>
      <c r="C1041" s="73">
        <f>kopsavilkums!K33</f>
        <v>1130.5638652627274</v>
      </c>
    </row>
    <row r="1042" spans="1:3" x14ac:dyDescent="0.25">
      <c r="A1042" s="74">
        <v>76</v>
      </c>
      <c r="B1042" s="321" t="s">
        <v>3613</v>
      </c>
      <c r="C1042" s="73">
        <f>kopsavilkums!K72</f>
        <v>1137.1440058337382</v>
      </c>
    </row>
    <row r="1043" spans="1:3" x14ac:dyDescent="0.25">
      <c r="A1043" s="74">
        <v>77</v>
      </c>
      <c r="B1043" s="321" t="s">
        <v>7598</v>
      </c>
      <c r="C1043" s="73">
        <f>kopsavilkums!K34</f>
        <v>1150.7715997193475</v>
      </c>
    </row>
    <row r="1044" spans="1:3" x14ac:dyDescent="0.25">
      <c r="A1044" s="74">
        <v>78</v>
      </c>
      <c r="B1044" s="321" t="s">
        <v>2670</v>
      </c>
      <c r="C1044" s="73">
        <f>kopsavilkums!K45</f>
        <v>1163.8160139545355</v>
      </c>
    </row>
    <row r="1045" spans="1:3" x14ac:dyDescent="0.25">
      <c r="A1045" s="74">
        <v>79</v>
      </c>
      <c r="B1045" s="321" t="s">
        <v>7615</v>
      </c>
      <c r="C1045" s="73">
        <f>kopsavilkums!K59</f>
        <v>1171.7401448818898</v>
      </c>
    </row>
    <row r="1046" spans="1:3" x14ac:dyDescent="0.25">
      <c r="A1046" s="74">
        <v>80</v>
      </c>
      <c r="B1046" s="321" t="s">
        <v>7632</v>
      </c>
      <c r="C1046" s="73">
        <f>kopsavilkums!K86</f>
        <v>1200.3046760698066</v>
      </c>
    </row>
    <row r="1047" spans="1:3" x14ac:dyDescent="0.25">
      <c r="A1047" s="74">
        <v>81</v>
      </c>
      <c r="B1047" s="321" t="s">
        <v>7640</v>
      </c>
      <c r="C1047" s="73">
        <f>kopsavilkums!K94</f>
        <v>1208.9825126790638</v>
      </c>
    </row>
    <row r="1048" spans="1:3" x14ac:dyDescent="0.25">
      <c r="A1048" s="74">
        <v>82</v>
      </c>
      <c r="B1048" s="321" t="s">
        <v>7595</v>
      </c>
      <c r="C1048" s="73">
        <f>kopsavilkums!K29</f>
        <v>1211.5121474514897</v>
      </c>
    </row>
    <row r="1049" spans="1:3" x14ac:dyDescent="0.25">
      <c r="A1049" s="74">
        <v>83</v>
      </c>
      <c r="B1049" s="321" t="s">
        <v>7638</v>
      </c>
      <c r="C1049" s="73">
        <f>kopsavilkums!K92</f>
        <v>1254.8919469309465</v>
      </c>
    </row>
    <row r="1050" spans="1:3" x14ac:dyDescent="0.25">
      <c r="A1050" s="74">
        <v>84</v>
      </c>
      <c r="B1050" s="321" t="s">
        <v>7641</v>
      </c>
      <c r="C1050" s="73">
        <f>kopsavilkums!K95</f>
        <v>1269.8713192362316</v>
      </c>
    </row>
    <row r="1051" spans="1:3" x14ac:dyDescent="0.25">
      <c r="A1051" s="74">
        <v>85</v>
      </c>
      <c r="B1051" s="321" t="s">
        <v>1971</v>
      </c>
      <c r="C1051" s="73">
        <f>kopsavilkums!K32</f>
        <v>1325.4472668329174</v>
      </c>
    </row>
    <row r="1052" spans="1:3" x14ac:dyDescent="0.25">
      <c r="A1052" s="74">
        <v>86</v>
      </c>
      <c r="B1052" s="321" t="s">
        <v>7592</v>
      </c>
      <c r="C1052" s="73">
        <f>kopsavilkums!K25</f>
        <v>1335.3064432418953</v>
      </c>
    </row>
    <row r="1053" spans="1:3" x14ac:dyDescent="0.25">
      <c r="A1053" s="74">
        <v>87</v>
      </c>
      <c r="B1053" s="321" t="s">
        <v>3620</v>
      </c>
      <c r="C1053" s="73">
        <f>kopsavilkums!K79</f>
        <v>1338.8618006711408</v>
      </c>
    </row>
    <row r="1054" spans="1:3" x14ac:dyDescent="0.25">
      <c r="A1054" s="74">
        <v>88</v>
      </c>
      <c r="B1054" s="321" t="s">
        <v>2414</v>
      </c>
      <c r="C1054" s="73">
        <f>kopsavilkums!K39</f>
        <v>1368.4510238450075</v>
      </c>
    </row>
    <row r="1055" spans="1:3" x14ac:dyDescent="0.25">
      <c r="A1055" s="74">
        <v>89</v>
      </c>
      <c r="B1055" s="321" t="s">
        <v>7661</v>
      </c>
      <c r="C1055" s="73">
        <f>kopsavilkums!K115</f>
        <v>1387.3104986706908</v>
      </c>
    </row>
    <row r="1056" spans="1:3" x14ac:dyDescent="0.25">
      <c r="A1056" s="74">
        <v>90</v>
      </c>
      <c r="B1056" s="321" t="s">
        <v>7668</v>
      </c>
      <c r="C1056" s="73">
        <f>kopsavilkums!K122</f>
        <v>1443.0875061826096</v>
      </c>
    </row>
    <row r="1057" spans="1:3" x14ac:dyDescent="0.25">
      <c r="A1057" s="74">
        <v>91</v>
      </c>
      <c r="B1057" s="321" t="s">
        <v>7652</v>
      </c>
      <c r="C1057" s="73">
        <f>kopsavilkums!K106</f>
        <v>1489.8003403170383</v>
      </c>
    </row>
    <row r="1058" spans="1:3" x14ac:dyDescent="0.25">
      <c r="A1058" s="74">
        <v>92</v>
      </c>
      <c r="B1058" s="321" t="s">
        <v>3621</v>
      </c>
      <c r="C1058" s="73">
        <f>kopsavilkums!K80</f>
        <v>1504.1308491633586</v>
      </c>
    </row>
    <row r="1059" spans="1:3" x14ac:dyDescent="0.25">
      <c r="A1059" s="74">
        <v>93</v>
      </c>
      <c r="B1059" s="321" t="s">
        <v>7627</v>
      </c>
      <c r="C1059" s="73">
        <f>kopsavilkums!K81</f>
        <v>1508.5942386511022</v>
      </c>
    </row>
    <row r="1060" spans="1:3" x14ac:dyDescent="0.25">
      <c r="A1060" s="74">
        <v>94</v>
      </c>
      <c r="B1060" s="321" t="s">
        <v>3612</v>
      </c>
      <c r="C1060" s="73">
        <f>kopsavilkums!K71</f>
        <v>1532.3521658499808</v>
      </c>
    </row>
    <row r="1061" spans="1:3" x14ac:dyDescent="0.25">
      <c r="A1061" s="74">
        <v>95</v>
      </c>
      <c r="B1061" s="321" t="s">
        <v>7593</v>
      </c>
      <c r="C1061" s="73">
        <f>kopsavilkums!K26</f>
        <v>1540.1835278858628</v>
      </c>
    </row>
    <row r="1062" spans="1:3" x14ac:dyDescent="0.25">
      <c r="A1062" s="74">
        <v>96</v>
      </c>
      <c r="B1062" s="321" t="s">
        <v>7656</v>
      </c>
      <c r="C1062" s="73">
        <f>kopsavilkums!K110</f>
        <v>1578.5915660134922</v>
      </c>
    </row>
    <row r="1063" spans="1:3" x14ac:dyDescent="0.25">
      <c r="A1063" s="74">
        <v>97</v>
      </c>
      <c r="B1063" s="321" t="s">
        <v>7659</v>
      </c>
      <c r="C1063" s="73">
        <f>kopsavilkums!K113</f>
        <v>1675.9060248604771</v>
      </c>
    </row>
    <row r="1064" spans="1:3" x14ac:dyDescent="0.25">
      <c r="A1064" s="74">
        <v>98</v>
      </c>
      <c r="B1064" s="321" t="s">
        <v>7624</v>
      </c>
      <c r="C1064" s="73">
        <f>kopsavilkums!K68</f>
        <v>1756.6333782213771</v>
      </c>
    </row>
    <row r="1065" spans="1:3" x14ac:dyDescent="0.25">
      <c r="A1065" s="74">
        <v>99</v>
      </c>
      <c r="B1065" s="321" t="s">
        <v>7616</v>
      </c>
      <c r="C1065" s="73">
        <f>kopsavilkums!K60</f>
        <v>1786.6506538762726</v>
      </c>
    </row>
    <row r="1066" spans="1:3" x14ac:dyDescent="0.25">
      <c r="A1066" s="74">
        <v>100</v>
      </c>
      <c r="B1066" s="321" t="s">
        <v>3618</v>
      </c>
      <c r="C1066" s="73">
        <f>kopsavilkums!K77</f>
        <v>1827.2854232530653</v>
      </c>
    </row>
    <row r="1067" spans="1:3" x14ac:dyDescent="0.25">
      <c r="A1067" s="74">
        <v>101</v>
      </c>
      <c r="B1067" s="321" t="s">
        <v>7607</v>
      </c>
      <c r="C1067" s="73">
        <f>kopsavilkums!K51</f>
        <v>1963.3815769343923</v>
      </c>
    </row>
    <row r="1068" spans="1:3" x14ac:dyDescent="0.25">
      <c r="A1068" s="74">
        <v>102</v>
      </c>
      <c r="B1068" s="321" t="s">
        <v>7669</v>
      </c>
      <c r="C1068" s="73">
        <f>kopsavilkums!K123</f>
        <v>1967.0017367168912</v>
      </c>
    </row>
    <row r="1069" spans="1:3" x14ac:dyDescent="0.25">
      <c r="A1069" s="74">
        <v>103</v>
      </c>
      <c r="B1069" s="321" t="s">
        <v>7591</v>
      </c>
      <c r="C1069" s="73">
        <f>kopsavilkums!K24</f>
        <v>2016.7918064176749</v>
      </c>
    </row>
    <row r="1070" spans="1:3" x14ac:dyDescent="0.25">
      <c r="A1070" s="74">
        <v>104</v>
      </c>
      <c r="B1070" s="321" t="s">
        <v>2510</v>
      </c>
      <c r="C1070" s="73">
        <f>kopsavilkums!K42</f>
        <v>2030.3456481336459</v>
      </c>
    </row>
    <row r="1071" spans="1:3" x14ac:dyDescent="0.25">
      <c r="A1071" s="74">
        <v>105</v>
      </c>
      <c r="B1071" s="321" t="s">
        <v>7663</v>
      </c>
      <c r="C1071" s="73">
        <f>kopsavilkums!K117</f>
        <v>2051.1304068896657</v>
      </c>
    </row>
    <row r="1072" spans="1:3" x14ac:dyDescent="0.25">
      <c r="A1072" s="74">
        <v>106</v>
      </c>
      <c r="B1072" s="321" t="s">
        <v>7650</v>
      </c>
      <c r="C1072" s="73">
        <f>kopsavilkums!K104</f>
        <v>2158.3133076738031</v>
      </c>
    </row>
    <row r="1073" spans="1:3" x14ac:dyDescent="0.25">
      <c r="A1073" s="74">
        <v>107</v>
      </c>
      <c r="B1073" s="321" t="s">
        <v>7630</v>
      </c>
      <c r="C1073" s="73">
        <f>kopsavilkums!K84</f>
        <v>2211.4980695847362</v>
      </c>
    </row>
    <row r="1074" spans="1:3" x14ac:dyDescent="0.25">
      <c r="A1074" s="74">
        <v>108</v>
      </c>
      <c r="B1074" s="321" t="s">
        <v>7603</v>
      </c>
      <c r="C1074" s="73">
        <f>kopsavilkums!K43</f>
        <v>2345.2684305967691</v>
      </c>
    </row>
    <row r="1075" spans="1:3" x14ac:dyDescent="0.25">
      <c r="A1075" s="74">
        <v>109</v>
      </c>
      <c r="B1075" s="321" t="s">
        <v>7629</v>
      </c>
      <c r="C1075" s="73">
        <f>kopsavilkums!K83</f>
        <v>2935.2179691653373</v>
      </c>
    </row>
    <row r="1076" spans="1:3" ht="15.75" thickBot="1" x14ac:dyDescent="0.3">
      <c r="A1076" s="74">
        <v>110</v>
      </c>
      <c r="B1076" s="353" t="s">
        <v>7626</v>
      </c>
      <c r="C1076" s="91">
        <f>kopsavilkums!K70</f>
        <v>3037.050176683781</v>
      </c>
    </row>
    <row r="1077" spans="1:3" s="177" customFormat="1" x14ac:dyDescent="0.25">
      <c r="A1077" s="175"/>
      <c r="B1077" s="374"/>
      <c r="C1077" s="176"/>
    </row>
    <row r="1078" spans="1:3" s="177" customFormat="1" x14ac:dyDescent="0.25">
      <c r="A1078" s="175"/>
      <c r="B1078" s="374"/>
      <c r="C1078" s="176"/>
    </row>
    <row r="1079" spans="1:3" s="177" customFormat="1" x14ac:dyDescent="0.25">
      <c r="A1079" s="175"/>
      <c r="B1079" s="374"/>
      <c r="C1079" s="176"/>
    </row>
    <row r="1080" spans="1:3" s="177" customFormat="1" x14ac:dyDescent="0.25">
      <c r="A1080" s="175"/>
      <c r="B1080" s="374"/>
      <c r="C1080" s="176"/>
    </row>
    <row r="1081" spans="1:3" s="177" customFormat="1" x14ac:dyDescent="0.25">
      <c r="A1081" s="175"/>
      <c r="B1081" s="374"/>
      <c r="C1081" s="176"/>
    </row>
    <row r="1082" spans="1:3" s="177" customFormat="1" ht="15.75" thickBot="1" x14ac:dyDescent="0.3">
      <c r="A1082" s="175"/>
      <c r="B1082" s="374"/>
      <c r="C1082" s="176"/>
    </row>
    <row r="1083" spans="1:3" x14ac:dyDescent="0.25">
      <c r="A1083" s="235" t="s">
        <v>0</v>
      </c>
      <c r="B1083" s="352" t="s">
        <v>7915</v>
      </c>
      <c r="C1083" s="95" t="str">
        <f>kopsavilkums!L21</f>
        <v>Platība, km2</v>
      </c>
    </row>
    <row r="1084" spans="1:3" x14ac:dyDescent="0.25">
      <c r="A1084" s="74">
        <v>1</v>
      </c>
      <c r="B1084" s="321" t="s">
        <v>7656</v>
      </c>
      <c r="C1084" s="93">
        <f>kopsavilkums!L110</f>
        <v>48</v>
      </c>
    </row>
    <row r="1085" spans="1:3" x14ac:dyDescent="0.25">
      <c r="A1085" s="74">
        <v>2</v>
      </c>
      <c r="B1085" s="321" t="s">
        <v>7662</v>
      </c>
      <c r="C1085" s="93">
        <f>kopsavilkums!L116</f>
        <v>53</v>
      </c>
    </row>
    <row r="1086" spans="1:3" x14ac:dyDescent="0.25">
      <c r="A1086" s="74">
        <v>3</v>
      </c>
      <c r="B1086" s="321" t="s">
        <v>2413</v>
      </c>
      <c r="C1086" s="93">
        <f>kopsavilkums!L41</f>
        <v>81</v>
      </c>
    </row>
    <row r="1087" spans="1:3" x14ac:dyDescent="0.25">
      <c r="A1087" s="74">
        <v>4</v>
      </c>
      <c r="B1087" s="321" t="s">
        <v>7591</v>
      </c>
      <c r="C1087" s="93">
        <f>kopsavilkums!L24</f>
        <v>102</v>
      </c>
    </row>
    <row r="1088" spans="1:3" x14ac:dyDescent="0.25">
      <c r="A1088" s="74">
        <v>5</v>
      </c>
      <c r="B1088" s="321" t="s">
        <v>7628</v>
      </c>
      <c r="C1088" s="93">
        <f>kopsavilkums!L82</f>
        <v>104</v>
      </c>
    </row>
    <row r="1089" spans="1:3" x14ac:dyDescent="0.25">
      <c r="A1089" s="74">
        <v>6</v>
      </c>
      <c r="B1089" s="321" t="s">
        <v>7659</v>
      </c>
      <c r="C1089" s="93">
        <f>kopsavilkums!L113</f>
        <v>105</v>
      </c>
    </row>
    <row r="1090" spans="1:3" x14ac:dyDescent="0.25">
      <c r="A1090" s="74">
        <v>7</v>
      </c>
      <c r="B1090" s="321" t="s">
        <v>7630</v>
      </c>
      <c r="C1090" s="93">
        <f>kopsavilkums!L84</f>
        <v>109</v>
      </c>
    </row>
    <row r="1091" spans="1:3" x14ac:dyDescent="0.25">
      <c r="A1091" s="74">
        <v>8</v>
      </c>
      <c r="B1091" s="321" t="s">
        <v>7614</v>
      </c>
      <c r="C1091" s="93">
        <f>kopsavilkums!L58</f>
        <v>112</v>
      </c>
    </row>
    <row r="1092" spans="1:3" x14ac:dyDescent="0.25">
      <c r="A1092" s="74">
        <v>9</v>
      </c>
      <c r="B1092" s="321" t="s">
        <v>7654</v>
      </c>
      <c r="C1092" s="93">
        <f>kopsavilkums!L108</f>
        <v>117</v>
      </c>
    </row>
    <row r="1093" spans="1:3" x14ac:dyDescent="0.25">
      <c r="A1093" s="74">
        <v>10</v>
      </c>
      <c r="B1093" s="321" t="s">
        <v>7612</v>
      </c>
      <c r="C1093" s="93">
        <f>kopsavilkums!L56</f>
        <v>131</v>
      </c>
    </row>
    <row r="1094" spans="1:3" x14ac:dyDescent="0.25">
      <c r="A1094" s="74">
        <v>11</v>
      </c>
      <c r="B1094" s="321" t="s">
        <v>7608</v>
      </c>
      <c r="C1094" s="93">
        <f>kopsavilkums!L52</f>
        <v>152</v>
      </c>
    </row>
    <row r="1095" spans="1:3" x14ac:dyDescent="0.25">
      <c r="A1095" s="74">
        <v>12</v>
      </c>
      <c r="B1095" s="321" t="s">
        <v>7589</v>
      </c>
      <c r="C1095" s="93">
        <f>kopsavilkums!L22</f>
        <v>163</v>
      </c>
    </row>
    <row r="1096" spans="1:3" x14ac:dyDescent="0.25">
      <c r="A1096" s="74">
        <v>13</v>
      </c>
      <c r="B1096" s="321" t="s">
        <v>3616</v>
      </c>
      <c r="C1096" s="93">
        <f>kopsavilkums!L75</f>
        <v>168</v>
      </c>
    </row>
    <row r="1097" spans="1:3" x14ac:dyDescent="0.25">
      <c r="A1097" s="74">
        <v>14</v>
      </c>
      <c r="B1097" s="321" t="s">
        <v>2510</v>
      </c>
      <c r="C1097" s="93">
        <f>kopsavilkums!L42</f>
        <v>173</v>
      </c>
    </row>
    <row r="1098" spans="1:3" x14ac:dyDescent="0.25">
      <c r="A1098" s="74">
        <v>15</v>
      </c>
      <c r="B1098" s="321" t="s">
        <v>7598</v>
      </c>
      <c r="C1098" s="93">
        <f>kopsavilkums!L34</f>
        <v>179</v>
      </c>
    </row>
    <row r="1099" spans="1:3" x14ac:dyDescent="0.25">
      <c r="A1099" s="74">
        <v>16</v>
      </c>
      <c r="B1099" s="321" t="s">
        <v>7599</v>
      </c>
      <c r="C1099" s="93">
        <f>kopsavilkums!L35</f>
        <v>187</v>
      </c>
    </row>
    <row r="1100" spans="1:3" x14ac:dyDescent="0.25">
      <c r="A1100" s="74">
        <v>17</v>
      </c>
      <c r="B1100" s="321" t="s">
        <v>7603</v>
      </c>
      <c r="C1100" s="93">
        <f>kopsavilkums!L43</f>
        <v>190</v>
      </c>
    </row>
    <row r="1101" spans="1:3" x14ac:dyDescent="0.25">
      <c r="A1101" s="74">
        <v>18</v>
      </c>
      <c r="B1101" s="321" t="s">
        <v>7594</v>
      </c>
      <c r="C1101" s="93">
        <f>kopsavilkums!L28</f>
        <v>191</v>
      </c>
    </row>
    <row r="1102" spans="1:3" x14ac:dyDescent="0.25">
      <c r="A1102" s="74">
        <v>19</v>
      </c>
      <c r="B1102" s="321" t="s">
        <v>7646</v>
      </c>
      <c r="C1102" s="93">
        <f>kopsavilkums!L100</f>
        <v>201</v>
      </c>
    </row>
    <row r="1103" spans="1:3" x14ac:dyDescent="0.25">
      <c r="A1103" s="74">
        <v>20</v>
      </c>
      <c r="B1103" s="321" t="s">
        <v>7617</v>
      </c>
      <c r="C1103" s="93">
        <f>kopsavilkums!L61</f>
        <v>209</v>
      </c>
    </row>
    <row r="1104" spans="1:3" x14ac:dyDescent="0.25">
      <c r="A1104" s="74">
        <v>21</v>
      </c>
      <c r="B1104" s="321" t="s">
        <v>7627</v>
      </c>
      <c r="C1104" s="93">
        <f>kopsavilkums!L81</f>
        <v>221</v>
      </c>
    </row>
    <row r="1105" spans="1:3" x14ac:dyDescent="0.25">
      <c r="A1105" s="74">
        <v>22</v>
      </c>
      <c r="B1105" s="321" t="s">
        <v>7665</v>
      </c>
      <c r="C1105" s="93">
        <f>kopsavilkums!L119</f>
        <v>224</v>
      </c>
    </row>
    <row r="1106" spans="1:3" x14ac:dyDescent="0.25">
      <c r="A1106" s="74">
        <v>23</v>
      </c>
      <c r="B1106" s="321" t="s">
        <v>4362</v>
      </c>
      <c r="C1106" s="93">
        <f>kopsavilkums!L74</f>
        <v>225</v>
      </c>
    </row>
    <row r="1107" spans="1:3" x14ac:dyDescent="0.25">
      <c r="A1107" s="74">
        <v>24</v>
      </c>
      <c r="B1107" s="321" t="s">
        <v>7657</v>
      </c>
      <c r="C1107" s="93">
        <f>kopsavilkums!L111</f>
        <v>230</v>
      </c>
    </row>
    <row r="1108" spans="1:3" x14ac:dyDescent="0.25">
      <c r="A1108" s="74">
        <v>25</v>
      </c>
      <c r="B1108" s="321" t="s">
        <v>7651</v>
      </c>
      <c r="C1108" s="93">
        <f>kopsavilkums!L105</f>
        <v>231</v>
      </c>
    </row>
    <row r="1109" spans="1:3" x14ac:dyDescent="0.25">
      <c r="A1109" s="74">
        <v>26</v>
      </c>
      <c r="B1109" s="321" t="s">
        <v>7597</v>
      </c>
      <c r="C1109" s="93">
        <f>kopsavilkums!L33</f>
        <v>243</v>
      </c>
    </row>
    <row r="1110" spans="1:3" x14ac:dyDescent="0.25">
      <c r="A1110" s="74">
        <v>27</v>
      </c>
      <c r="B1110" s="321" t="s">
        <v>7616</v>
      </c>
      <c r="C1110" s="93">
        <f>kopsavilkums!L60</f>
        <v>251</v>
      </c>
    </row>
    <row r="1111" spans="1:3" x14ac:dyDescent="0.25">
      <c r="A1111" s="74">
        <v>28</v>
      </c>
      <c r="B1111" s="321" t="s">
        <v>7669</v>
      </c>
      <c r="C1111" s="93">
        <f>kopsavilkums!L123</f>
        <v>278</v>
      </c>
    </row>
    <row r="1112" spans="1:3" x14ac:dyDescent="0.25">
      <c r="A1112" s="74">
        <v>29</v>
      </c>
      <c r="B1112" s="321" t="s">
        <v>3614</v>
      </c>
      <c r="C1112" s="93">
        <f>kopsavilkums!L73</f>
        <v>281</v>
      </c>
    </row>
    <row r="1113" spans="1:3" x14ac:dyDescent="0.25">
      <c r="A1113" s="74">
        <v>30</v>
      </c>
      <c r="B1113" s="321" t="s">
        <v>7631</v>
      </c>
      <c r="C1113" s="93">
        <f>kopsavilkums!L85</f>
        <v>281</v>
      </c>
    </row>
    <row r="1114" spans="1:3" x14ac:dyDescent="0.25">
      <c r="A1114" s="74">
        <v>31</v>
      </c>
      <c r="B1114" s="321" t="s">
        <v>7593</v>
      </c>
      <c r="C1114" s="93">
        <f>kopsavilkums!L26</f>
        <v>285</v>
      </c>
    </row>
    <row r="1115" spans="1:3" x14ac:dyDescent="0.25">
      <c r="A1115" s="74">
        <v>32</v>
      </c>
      <c r="B1115" s="321" t="s">
        <v>7636</v>
      </c>
      <c r="C1115" s="93">
        <f>kopsavilkums!L90</f>
        <v>286</v>
      </c>
    </row>
    <row r="1116" spans="1:3" x14ac:dyDescent="0.25">
      <c r="A1116" s="74">
        <v>33</v>
      </c>
      <c r="B1116" s="321" t="s">
        <v>7676</v>
      </c>
      <c r="C1116" s="93">
        <f>kopsavilkums!L130</f>
        <v>287</v>
      </c>
    </row>
    <row r="1117" spans="1:3" x14ac:dyDescent="0.25">
      <c r="A1117" s="74">
        <v>34</v>
      </c>
      <c r="B1117" s="321" t="s">
        <v>7670</v>
      </c>
      <c r="C1117" s="93">
        <f>kopsavilkums!L124</f>
        <v>288</v>
      </c>
    </row>
    <row r="1118" spans="1:3" x14ac:dyDescent="0.25">
      <c r="A1118" s="74">
        <v>35</v>
      </c>
      <c r="B1118" s="321" t="s">
        <v>7635</v>
      </c>
      <c r="C1118" s="93">
        <f>kopsavilkums!L89</f>
        <v>298</v>
      </c>
    </row>
    <row r="1119" spans="1:3" x14ac:dyDescent="0.25">
      <c r="A1119" s="74">
        <v>36</v>
      </c>
      <c r="B1119" s="321" t="s">
        <v>7642</v>
      </c>
      <c r="C1119" s="93">
        <f>kopsavilkums!L96</f>
        <v>301</v>
      </c>
    </row>
    <row r="1120" spans="1:3" x14ac:dyDescent="0.25">
      <c r="A1120" s="74">
        <v>37</v>
      </c>
      <c r="B1120" s="321" t="s">
        <v>7602</v>
      </c>
      <c r="C1120" s="93">
        <f>kopsavilkums!L38</f>
        <v>302</v>
      </c>
    </row>
    <row r="1121" spans="1:3" x14ac:dyDescent="0.25">
      <c r="A1121" s="74">
        <v>38</v>
      </c>
      <c r="B1121" s="321" t="s">
        <v>7667</v>
      </c>
      <c r="C1121" s="93">
        <f>kopsavilkums!L121</f>
        <v>307</v>
      </c>
    </row>
    <row r="1122" spans="1:3" x14ac:dyDescent="0.25">
      <c r="A1122" s="74">
        <v>39</v>
      </c>
      <c r="B1122" s="321" t="s">
        <v>7643</v>
      </c>
      <c r="C1122" s="93">
        <f>kopsavilkums!L97</f>
        <v>309</v>
      </c>
    </row>
    <row r="1123" spans="1:3" x14ac:dyDescent="0.25">
      <c r="A1123" s="74">
        <v>40</v>
      </c>
      <c r="B1123" s="321" t="s">
        <v>7677</v>
      </c>
      <c r="C1123" s="93">
        <f>kopsavilkums!L131</f>
        <v>309</v>
      </c>
    </row>
    <row r="1124" spans="1:3" x14ac:dyDescent="0.25">
      <c r="A1124" s="74">
        <v>41</v>
      </c>
      <c r="B1124" s="321" t="s">
        <v>7611</v>
      </c>
      <c r="C1124" s="93">
        <f>kopsavilkums!L55</f>
        <v>312</v>
      </c>
    </row>
    <row r="1125" spans="1:3" x14ac:dyDescent="0.25">
      <c r="A1125" s="74">
        <v>42</v>
      </c>
      <c r="B1125" s="321" t="s">
        <v>7653</v>
      </c>
      <c r="C1125" s="93">
        <f>kopsavilkums!L107</f>
        <v>317</v>
      </c>
    </row>
    <row r="1126" spans="1:3" x14ac:dyDescent="0.25">
      <c r="A1126" s="74">
        <v>43</v>
      </c>
      <c r="B1126" s="321" t="s">
        <v>7605</v>
      </c>
      <c r="C1126" s="93">
        <f>kopsavilkums!L49</f>
        <v>320</v>
      </c>
    </row>
    <row r="1127" spans="1:3" x14ac:dyDescent="0.25">
      <c r="A1127" s="74">
        <v>44</v>
      </c>
      <c r="B1127" s="321" t="s">
        <v>7647</v>
      </c>
      <c r="C1127" s="93">
        <f>kopsavilkums!L101</f>
        <v>325</v>
      </c>
    </row>
    <row r="1128" spans="1:3" x14ac:dyDescent="0.25">
      <c r="A1128" s="74">
        <v>45</v>
      </c>
      <c r="B1128" s="321" t="s">
        <v>7625</v>
      </c>
      <c r="C1128" s="93">
        <f>kopsavilkums!L69</f>
        <v>341</v>
      </c>
    </row>
    <row r="1129" spans="1:3" x14ac:dyDescent="0.25">
      <c r="A1129" s="74">
        <v>46</v>
      </c>
      <c r="B1129" s="321" t="s">
        <v>3619</v>
      </c>
      <c r="C1129" s="93">
        <f>kopsavilkums!L78</f>
        <v>347</v>
      </c>
    </row>
    <row r="1130" spans="1:3" x14ac:dyDescent="0.25">
      <c r="A1130" s="74">
        <v>47</v>
      </c>
      <c r="B1130" s="321" t="s">
        <v>7633</v>
      </c>
      <c r="C1130" s="93">
        <f>kopsavilkums!L87</f>
        <v>351</v>
      </c>
    </row>
    <row r="1131" spans="1:3" x14ac:dyDescent="0.25">
      <c r="A1131" s="74">
        <v>48</v>
      </c>
      <c r="B1131" s="321" t="s">
        <v>7650</v>
      </c>
      <c r="C1131" s="93">
        <f>kopsavilkums!L104</f>
        <v>353</v>
      </c>
    </row>
    <row r="1132" spans="1:3" x14ac:dyDescent="0.25">
      <c r="A1132" s="74">
        <v>49</v>
      </c>
      <c r="B1132" s="321" t="s">
        <v>7623</v>
      </c>
      <c r="C1132" s="93">
        <f>kopsavilkums!L67</f>
        <v>361</v>
      </c>
    </row>
    <row r="1133" spans="1:3" x14ac:dyDescent="0.25">
      <c r="A1133" s="74">
        <v>50</v>
      </c>
      <c r="B1133" s="321" t="s">
        <v>7658</v>
      </c>
      <c r="C1133" s="93">
        <f>kopsavilkums!L112</f>
        <v>361</v>
      </c>
    </row>
    <row r="1134" spans="1:3" x14ac:dyDescent="0.25">
      <c r="A1134" s="74">
        <v>51</v>
      </c>
      <c r="B1134" s="321" t="s">
        <v>7640</v>
      </c>
      <c r="C1134" s="93">
        <f>kopsavilkums!L94</f>
        <v>364</v>
      </c>
    </row>
    <row r="1135" spans="1:3" x14ac:dyDescent="0.25">
      <c r="A1135" s="74">
        <v>52</v>
      </c>
      <c r="B1135" s="321" t="s">
        <v>7663</v>
      </c>
      <c r="C1135" s="93">
        <f>kopsavilkums!L117</f>
        <v>375</v>
      </c>
    </row>
    <row r="1136" spans="1:3" x14ac:dyDescent="0.25">
      <c r="A1136" s="74">
        <v>53</v>
      </c>
      <c r="B1136" s="321" t="s">
        <v>7639</v>
      </c>
      <c r="C1136" s="93">
        <f>kopsavilkums!L93</f>
        <v>376</v>
      </c>
    </row>
    <row r="1137" spans="1:3" x14ac:dyDescent="0.25">
      <c r="A1137" s="74">
        <v>54</v>
      </c>
      <c r="B1137" s="321" t="s">
        <v>7607</v>
      </c>
      <c r="C1137" s="93">
        <f>kopsavilkums!L51</f>
        <v>379</v>
      </c>
    </row>
    <row r="1138" spans="1:3" x14ac:dyDescent="0.25">
      <c r="A1138" s="74">
        <v>55</v>
      </c>
      <c r="B1138" s="321" t="s">
        <v>7590</v>
      </c>
      <c r="C1138" s="93">
        <f>kopsavilkums!L23</f>
        <v>393</v>
      </c>
    </row>
    <row r="1139" spans="1:3" x14ac:dyDescent="0.25">
      <c r="A1139" s="74">
        <v>56</v>
      </c>
      <c r="B1139" s="321" t="s">
        <v>7606</v>
      </c>
      <c r="C1139" s="93">
        <f>kopsavilkums!L50</f>
        <v>396</v>
      </c>
    </row>
    <row r="1140" spans="1:3" x14ac:dyDescent="0.25">
      <c r="A1140" s="74">
        <v>57</v>
      </c>
      <c r="B1140" s="321" t="s">
        <v>7629</v>
      </c>
      <c r="C1140" s="93">
        <f>kopsavilkums!L83</f>
        <v>417</v>
      </c>
    </row>
    <row r="1141" spans="1:3" x14ac:dyDescent="0.25">
      <c r="A1141" s="74">
        <v>58</v>
      </c>
      <c r="B1141" s="321" t="s">
        <v>7648</v>
      </c>
      <c r="C1141" s="93">
        <f>kopsavilkums!L102</f>
        <v>448</v>
      </c>
    </row>
    <row r="1142" spans="1:3" x14ac:dyDescent="0.25">
      <c r="A1142" s="74">
        <v>59</v>
      </c>
      <c r="B1142" s="321" t="s">
        <v>7637</v>
      </c>
      <c r="C1142" s="93">
        <f>kopsavilkums!L91</f>
        <v>486</v>
      </c>
    </row>
    <row r="1143" spans="1:3" x14ac:dyDescent="0.25">
      <c r="A1143" s="74">
        <v>60</v>
      </c>
      <c r="B1143" s="321" t="s">
        <v>7609</v>
      </c>
      <c r="C1143" s="93">
        <f>kopsavilkums!L53</f>
        <v>490</v>
      </c>
    </row>
    <row r="1144" spans="1:3" x14ac:dyDescent="0.25">
      <c r="A1144" s="74">
        <v>61</v>
      </c>
      <c r="B1144" s="321" t="s">
        <v>3613</v>
      </c>
      <c r="C1144" s="93">
        <f>kopsavilkums!L72</f>
        <v>492</v>
      </c>
    </row>
    <row r="1145" spans="1:3" x14ac:dyDescent="0.25">
      <c r="A1145" s="74">
        <v>62</v>
      </c>
      <c r="B1145" s="321" t="s">
        <v>2414</v>
      </c>
      <c r="C1145" s="93">
        <f>kopsavilkums!L39</f>
        <v>496</v>
      </c>
    </row>
    <row r="1146" spans="1:3" x14ac:dyDescent="0.25">
      <c r="A1146" s="74">
        <v>63</v>
      </c>
      <c r="B1146" s="321" t="s">
        <v>7622</v>
      </c>
      <c r="C1146" s="93">
        <f>kopsavilkums!L66</f>
        <v>499</v>
      </c>
    </row>
    <row r="1147" spans="1:3" x14ac:dyDescent="0.25">
      <c r="A1147" s="74">
        <v>64</v>
      </c>
      <c r="B1147" s="321" t="s">
        <v>2636</v>
      </c>
      <c r="C1147" s="93">
        <f>kopsavilkums!L44</f>
        <v>510</v>
      </c>
    </row>
    <row r="1148" spans="1:3" x14ac:dyDescent="0.25">
      <c r="A1148" s="74">
        <v>65</v>
      </c>
      <c r="B1148" s="321" t="s">
        <v>7638</v>
      </c>
      <c r="C1148" s="93">
        <f>kopsavilkums!L92</f>
        <v>515</v>
      </c>
    </row>
    <row r="1149" spans="1:3" x14ac:dyDescent="0.25">
      <c r="A1149" s="74">
        <v>66</v>
      </c>
      <c r="B1149" s="321" t="s">
        <v>7649</v>
      </c>
      <c r="C1149" s="93">
        <f>kopsavilkums!L103</f>
        <v>515</v>
      </c>
    </row>
    <row r="1150" spans="1:3" x14ac:dyDescent="0.25">
      <c r="A1150" s="74">
        <v>67</v>
      </c>
      <c r="B1150" s="321" t="s">
        <v>7596</v>
      </c>
      <c r="C1150" s="93">
        <f>kopsavilkums!L31</f>
        <v>517</v>
      </c>
    </row>
    <row r="1151" spans="1:3" x14ac:dyDescent="0.25">
      <c r="A1151" s="74">
        <v>68</v>
      </c>
      <c r="B1151" s="321" t="s">
        <v>7641</v>
      </c>
      <c r="C1151" s="93">
        <f>kopsavilkums!L95</f>
        <v>520</v>
      </c>
    </row>
    <row r="1152" spans="1:3" x14ac:dyDescent="0.25">
      <c r="A1152" s="74">
        <v>69</v>
      </c>
      <c r="B1152" s="321" t="s">
        <v>7671</v>
      </c>
      <c r="C1152" s="93">
        <f>kopsavilkums!L125</f>
        <v>542</v>
      </c>
    </row>
    <row r="1153" spans="1:3" x14ac:dyDescent="0.25">
      <c r="A1153" s="74">
        <v>70</v>
      </c>
      <c r="B1153" s="321" t="s">
        <v>1971</v>
      </c>
      <c r="C1153" s="93">
        <f>kopsavilkums!L32</f>
        <v>545</v>
      </c>
    </row>
    <row r="1154" spans="1:3" x14ac:dyDescent="0.25">
      <c r="A1154" s="74">
        <v>71</v>
      </c>
      <c r="B1154" s="321" t="s">
        <v>7660</v>
      </c>
      <c r="C1154" s="93">
        <f>kopsavilkums!L114</f>
        <v>557</v>
      </c>
    </row>
    <row r="1155" spans="1:3" x14ac:dyDescent="0.25">
      <c r="A1155" s="74">
        <v>72</v>
      </c>
      <c r="B1155" s="321" t="s">
        <v>3618</v>
      </c>
      <c r="C1155" s="93">
        <f>kopsavilkums!L77</f>
        <v>622</v>
      </c>
    </row>
    <row r="1156" spans="1:3" x14ac:dyDescent="0.25">
      <c r="A1156" s="74">
        <v>73</v>
      </c>
      <c r="B1156" s="321" t="s">
        <v>7621</v>
      </c>
      <c r="C1156" s="93">
        <f>kopsavilkums!L65</f>
        <v>628</v>
      </c>
    </row>
    <row r="1157" spans="1:3" x14ac:dyDescent="0.25">
      <c r="A1157" s="74">
        <v>74</v>
      </c>
      <c r="B1157" s="321" t="s">
        <v>7645</v>
      </c>
      <c r="C1157" s="93">
        <f>kopsavilkums!L99</f>
        <v>630</v>
      </c>
    </row>
    <row r="1158" spans="1:3" x14ac:dyDescent="0.25">
      <c r="A1158" s="74">
        <v>75</v>
      </c>
      <c r="B1158" s="321" t="s">
        <v>1594</v>
      </c>
      <c r="C1158" s="93">
        <f>kopsavilkums!L27</f>
        <v>631</v>
      </c>
    </row>
    <row r="1159" spans="1:3" x14ac:dyDescent="0.25">
      <c r="A1159" s="74">
        <v>76</v>
      </c>
      <c r="B1159" s="321" t="s">
        <v>7652</v>
      </c>
      <c r="C1159" s="93">
        <f>kopsavilkums!L106</f>
        <v>637</v>
      </c>
    </row>
    <row r="1160" spans="1:3" x14ac:dyDescent="0.25">
      <c r="A1160" s="74">
        <v>77</v>
      </c>
      <c r="B1160" s="321" t="s">
        <v>7592</v>
      </c>
      <c r="C1160" s="93">
        <f>kopsavilkums!L25</f>
        <v>640</v>
      </c>
    </row>
    <row r="1161" spans="1:3" x14ac:dyDescent="0.25">
      <c r="A1161" s="74">
        <v>78</v>
      </c>
      <c r="B1161" s="321" t="s">
        <v>7675</v>
      </c>
      <c r="C1161" s="93">
        <f>kopsavilkums!L129</f>
        <v>641</v>
      </c>
    </row>
    <row r="1162" spans="1:3" x14ac:dyDescent="0.25">
      <c r="A1162" s="74">
        <v>79</v>
      </c>
      <c r="B1162" s="321" t="s">
        <v>7632</v>
      </c>
      <c r="C1162" s="93">
        <f>kopsavilkums!L86</f>
        <v>645</v>
      </c>
    </row>
    <row r="1163" spans="1:3" x14ac:dyDescent="0.25">
      <c r="A1163" s="74">
        <v>80</v>
      </c>
      <c r="B1163" s="321" t="s">
        <v>7613</v>
      </c>
      <c r="C1163" s="93">
        <f>kopsavilkums!L57</f>
        <v>647</v>
      </c>
    </row>
    <row r="1164" spans="1:3" x14ac:dyDescent="0.25">
      <c r="A1164" s="74">
        <v>81</v>
      </c>
      <c r="B1164" s="321" t="s">
        <v>7620</v>
      </c>
      <c r="C1164" s="93">
        <f>kopsavilkums!L64</f>
        <v>649</v>
      </c>
    </row>
    <row r="1165" spans="1:3" x14ac:dyDescent="0.25">
      <c r="A1165" s="74">
        <v>82</v>
      </c>
      <c r="B1165" s="321" t="s">
        <v>7674</v>
      </c>
      <c r="C1165" s="93">
        <f>kopsavilkums!L128</f>
        <v>651</v>
      </c>
    </row>
    <row r="1166" spans="1:3" x14ac:dyDescent="0.25">
      <c r="A1166" s="74">
        <v>83</v>
      </c>
      <c r="B1166" s="321" t="s">
        <v>2924</v>
      </c>
      <c r="C1166" s="93">
        <f>kopsavilkums!L48</f>
        <v>675</v>
      </c>
    </row>
    <row r="1167" spans="1:3" x14ac:dyDescent="0.25">
      <c r="A1167" s="74">
        <v>84</v>
      </c>
      <c r="B1167" s="321" t="s">
        <v>7615</v>
      </c>
      <c r="C1167" s="93">
        <f>kopsavilkums!L59</f>
        <v>684</v>
      </c>
    </row>
    <row r="1168" spans="1:3" x14ac:dyDescent="0.25">
      <c r="A1168" s="74">
        <v>85</v>
      </c>
      <c r="B1168" s="321" t="s">
        <v>2412</v>
      </c>
      <c r="C1168" s="93">
        <f>kopsavilkums!L40</f>
        <v>702</v>
      </c>
    </row>
    <row r="1169" spans="1:3" x14ac:dyDescent="0.25">
      <c r="A1169" s="74">
        <v>86</v>
      </c>
      <c r="B1169" s="321" t="s">
        <v>1836</v>
      </c>
      <c r="C1169" s="93">
        <f>kopsavilkums!L30</f>
        <v>745</v>
      </c>
    </row>
    <row r="1170" spans="1:3" x14ac:dyDescent="0.25">
      <c r="A1170" s="74">
        <v>87</v>
      </c>
      <c r="B1170" s="321" t="s">
        <v>7601</v>
      </c>
      <c r="C1170" s="93">
        <f>kopsavilkums!L37</f>
        <v>786</v>
      </c>
    </row>
    <row r="1171" spans="1:3" x14ac:dyDescent="0.25">
      <c r="A1171" s="74">
        <v>88</v>
      </c>
      <c r="B1171" s="321" t="s">
        <v>7626</v>
      </c>
      <c r="C1171" s="93">
        <f>kopsavilkums!L70</f>
        <v>811</v>
      </c>
    </row>
    <row r="1172" spans="1:3" x14ac:dyDescent="0.25">
      <c r="A1172" s="74">
        <v>89</v>
      </c>
      <c r="B1172" s="321" t="s">
        <v>7672</v>
      </c>
      <c r="C1172" s="93">
        <f>kopsavilkums!L126</f>
        <v>844</v>
      </c>
    </row>
    <row r="1173" spans="1:3" x14ac:dyDescent="0.25">
      <c r="A1173" s="74">
        <v>90</v>
      </c>
      <c r="B1173" s="321" t="s">
        <v>2923</v>
      </c>
      <c r="C1173" s="93">
        <f>kopsavilkums!L47</f>
        <v>888</v>
      </c>
    </row>
    <row r="1174" spans="1:3" x14ac:dyDescent="0.25">
      <c r="A1174" s="74">
        <v>91</v>
      </c>
      <c r="B1174" s="321" t="s">
        <v>7618</v>
      </c>
      <c r="C1174" s="93">
        <f>kopsavilkums!L62</f>
        <v>905</v>
      </c>
    </row>
    <row r="1175" spans="1:3" x14ac:dyDescent="0.25">
      <c r="A1175" s="74">
        <v>92</v>
      </c>
      <c r="B1175" s="321" t="s">
        <v>7668</v>
      </c>
      <c r="C1175" s="93">
        <f>kopsavilkums!L122</f>
        <v>908</v>
      </c>
    </row>
    <row r="1176" spans="1:3" x14ac:dyDescent="0.25">
      <c r="A1176" s="74">
        <v>93</v>
      </c>
      <c r="B1176" s="321" t="s">
        <v>7661</v>
      </c>
      <c r="C1176" s="93">
        <f>kopsavilkums!L115</f>
        <v>947</v>
      </c>
    </row>
    <row r="1177" spans="1:3" x14ac:dyDescent="0.25">
      <c r="A1177" s="74">
        <v>94</v>
      </c>
      <c r="B1177" s="321" t="s">
        <v>2670</v>
      </c>
      <c r="C1177" s="93">
        <f>kopsavilkums!L45</f>
        <v>950</v>
      </c>
    </row>
    <row r="1178" spans="1:3" x14ac:dyDescent="0.25">
      <c r="A1178" s="74">
        <v>95</v>
      </c>
      <c r="B1178" s="321" t="s">
        <v>3620</v>
      </c>
      <c r="C1178" s="93">
        <f>kopsavilkums!L79</f>
        <v>965</v>
      </c>
    </row>
    <row r="1179" spans="1:3" x14ac:dyDescent="0.25">
      <c r="A1179" s="74">
        <v>96</v>
      </c>
      <c r="B1179" s="321" t="s">
        <v>7634</v>
      </c>
      <c r="C1179" s="93">
        <f>kopsavilkums!L88</f>
        <v>990</v>
      </c>
    </row>
    <row r="1180" spans="1:3" x14ac:dyDescent="0.25">
      <c r="A1180" s="74">
        <v>97</v>
      </c>
      <c r="B1180" s="321" t="s">
        <v>7600</v>
      </c>
      <c r="C1180" s="93">
        <f>kopsavilkums!L36</f>
        <v>1045</v>
      </c>
    </row>
    <row r="1181" spans="1:3" x14ac:dyDescent="0.25">
      <c r="A1181" s="74">
        <v>98</v>
      </c>
      <c r="B1181" s="321" t="s">
        <v>7624</v>
      </c>
      <c r="C1181" s="93">
        <f>kopsavilkums!L68</f>
        <v>1079</v>
      </c>
    </row>
    <row r="1182" spans="1:3" x14ac:dyDescent="0.25">
      <c r="A1182" s="74">
        <v>99</v>
      </c>
      <c r="B1182" s="321" t="s">
        <v>4420</v>
      </c>
      <c r="C1182" s="93">
        <f>kopsavilkums!L76</f>
        <v>1170</v>
      </c>
    </row>
    <row r="1183" spans="1:3" x14ac:dyDescent="0.25">
      <c r="A1183" s="74">
        <v>100</v>
      </c>
      <c r="B1183" s="321" t="s">
        <v>7666</v>
      </c>
      <c r="C1183" s="93">
        <f>kopsavilkums!L120</f>
        <v>1194</v>
      </c>
    </row>
    <row r="1184" spans="1:3" x14ac:dyDescent="0.25">
      <c r="A1184" s="74">
        <v>101</v>
      </c>
      <c r="B1184" s="321" t="s">
        <v>7619</v>
      </c>
      <c r="C1184" s="93">
        <f>kopsavilkums!L63</f>
        <v>1317</v>
      </c>
    </row>
    <row r="1185" spans="1:3" x14ac:dyDescent="0.25">
      <c r="A1185" s="74">
        <v>102</v>
      </c>
      <c r="B1185" s="321" t="s">
        <v>7655</v>
      </c>
      <c r="C1185" s="93">
        <f>kopsavilkums!L109</f>
        <v>1682</v>
      </c>
    </row>
    <row r="1186" spans="1:3" x14ac:dyDescent="0.25">
      <c r="A1186" s="74">
        <v>103</v>
      </c>
      <c r="B1186" s="321" t="s">
        <v>7595</v>
      </c>
      <c r="C1186" s="93">
        <f>kopsavilkums!L29</f>
        <v>1698</v>
      </c>
    </row>
    <row r="1187" spans="1:3" x14ac:dyDescent="0.25">
      <c r="A1187" s="74">
        <v>104</v>
      </c>
      <c r="B1187" s="321" t="s">
        <v>3612</v>
      </c>
      <c r="C1187" s="93">
        <f>kopsavilkums!L71</f>
        <v>1757</v>
      </c>
    </row>
    <row r="1188" spans="1:3" x14ac:dyDescent="0.25">
      <c r="A1188" s="74">
        <v>105</v>
      </c>
      <c r="B1188" s="321" t="s">
        <v>7664</v>
      </c>
      <c r="C1188" s="93">
        <f>kopsavilkums!L118</f>
        <v>1763</v>
      </c>
    </row>
    <row r="1189" spans="1:3" x14ac:dyDescent="0.25">
      <c r="A1189" s="74">
        <v>106</v>
      </c>
      <c r="B1189" s="321" t="s">
        <v>7610</v>
      </c>
      <c r="C1189" s="93">
        <f>kopsavilkums!L54</f>
        <v>1872</v>
      </c>
    </row>
    <row r="1190" spans="1:3" x14ac:dyDescent="0.25">
      <c r="A1190" s="74">
        <v>107</v>
      </c>
      <c r="B1190" s="321" t="s">
        <v>7604</v>
      </c>
      <c r="C1190" s="93">
        <f>kopsavilkums!L46</f>
        <v>1876</v>
      </c>
    </row>
    <row r="1191" spans="1:3" x14ac:dyDescent="0.25">
      <c r="A1191" s="74">
        <v>108</v>
      </c>
      <c r="B1191" s="321" t="s">
        <v>3621</v>
      </c>
      <c r="C1191" s="93">
        <f>kopsavilkums!L80</f>
        <v>2159</v>
      </c>
    </row>
    <row r="1192" spans="1:3" x14ac:dyDescent="0.25">
      <c r="A1192" s="74">
        <v>109</v>
      </c>
      <c r="B1192" s="321" t="s">
        <v>7673</v>
      </c>
      <c r="C1192" s="93">
        <f>kopsavilkums!L127</f>
        <v>2457</v>
      </c>
    </row>
    <row r="1193" spans="1:3" ht="15.75" thickBot="1" x14ac:dyDescent="0.3">
      <c r="A1193" s="74">
        <v>110</v>
      </c>
      <c r="B1193" s="353" t="s">
        <v>7644</v>
      </c>
      <c r="C1193" s="94">
        <f>kopsavilkums!L98</f>
        <v>2525</v>
      </c>
    </row>
    <row r="1194" spans="1:3" s="177" customFormat="1" x14ac:dyDescent="0.25">
      <c r="A1194" s="175"/>
      <c r="B1194" s="374"/>
      <c r="C1194" s="375"/>
    </row>
    <row r="1195" spans="1:3" s="177" customFormat="1" x14ac:dyDescent="0.25">
      <c r="A1195" s="175"/>
      <c r="B1195" s="374"/>
      <c r="C1195" s="375"/>
    </row>
    <row r="1196" spans="1:3" s="177" customFormat="1" x14ac:dyDescent="0.25">
      <c r="A1196" s="175"/>
      <c r="B1196" s="374"/>
      <c r="C1196" s="375"/>
    </row>
    <row r="1197" spans="1:3" s="177" customFormat="1" x14ac:dyDescent="0.25">
      <c r="A1197" s="175"/>
      <c r="B1197" s="374"/>
      <c r="C1197" s="375"/>
    </row>
    <row r="1198" spans="1:3" s="177" customFormat="1" x14ac:dyDescent="0.25">
      <c r="A1198" s="175"/>
      <c r="B1198" s="374"/>
      <c r="C1198" s="375"/>
    </row>
    <row r="1199" spans="1:3" s="177" customFormat="1" x14ac:dyDescent="0.25">
      <c r="A1199" s="175"/>
      <c r="B1199" s="374"/>
      <c r="C1199" s="375"/>
    </row>
    <row r="1200" spans="1:3" s="177" customFormat="1" x14ac:dyDescent="0.25">
      <c r="A1200" s="175"/>
      <c r="B1200" s="374"/>
      <c r="C1200" s="375"/>
    </row>
    <row r="1201" spans="1:3" s="177" customFormat="1" x14ac:dyDescent="0.25">
      <c r="A1201" s="175"/>
      <c r="B1201" s="374"/>
      <c r="C1201" s="375"/>
    </row>
    <row r="1202" spans="1:3" s="177" customFormat="1" x14ac:dyDescent="0.25">
      <c r="A1202" s="175"/>
      <c r="B1202" s="374"/>
      <c r="C1202" s="375"/>
    </row>
    <row r="1203" spans="1:3" s="177" customFormat="1" x14ac:dyDescent="0.25">
      <c r="A1203" s="175"/>
      <c r="B1203" s="374"/>
      <c r="C1203" s="375"/>
    </row>
    <row r="1204" spans="1:3" s="177" customFormat="1" ht="15.75" thickBot="1" x14ac:dyDescent="0.3">
      <c r="A1204" s="175"/>
      <c r="B1204" s="374"/>
      <c r="C1204" s="375"/>
    </row>
    <row r="1205" spans="1:3" ht="42.75" x14ac:dyDescent="0.25">
      <c r="A1205" s="235" t="s">
        <v>0</v>
      </c>
      <c r="B1205" s="352" t="s">
        <v>7915</v>
      </c>
      <c r="C1205" s="95" t="str">
        <f>kopsavilkums!M21</f>
        <v>Neatmaksājamā palīdzība t.sk. ES fondi uz 1km2</v>
      </c>
    </row>
    <row r="1206" spans="1:3" x14ac:dyDescent="0.25">
      <c r="A1206" s="74">
        <v>1</v>
      </c>
      <c r="B1206" s="321" t="s">
        <v>2636</v>
      </c>
      <c r="C1206" s="73">
        <f>kopsavilkums!M44</f>
        <v>916.36607843137256</v>
      </c>
    </row>
    <row r="1207" spans="1:3" x14ac:dyDescent="0.25">
      <c r="A1207" s="74">
        <v>2</v>
      </c>
      <c r="B1207" s="321" t="s">
        <v>7594</v>
      </c>
      <c r="C1207" s="73">
        <f>kopsavilkums!M28</f>
        <v>1238.3881675392672</v>
      </c>
    </row>
    <row r="1208" spans="1:3" x14ac:dyDescent="0.25">
      <c r="A1208" s="74">
        <v>3</v>
      </c>
      <c r="B1208" s="321" t="s">
        <v>7648</v>
      </c>
      <c r="C1208" s="73">
        <f>kopsavilkums!M102</f>
        <v>1260.105558035714</v>
      </c>
    </row>
    <row r="1209" spans="1:3" x14ac:dyDescent="0.25">
      <c r="A1209" s="74">
        <v>4</v>
      </c>
      <c r="B1209" s="321" t="s">
        <v>7633</v>
      </c>
      <c r="C1209" s="73">
        <f>kopsavilkums!M87</f>
        <v>2369.6441025641025</v>
      </c>
    </row>
    <row r="1210" spans="1:3" x14ac:dyDescent="0.25">
      <c r="A1210" s="74">
        <v>5</v>
      </c>
      <c r="B1210" s="321" t="s">
        <v>7645</v>
      </c>
      <c r="C1210" s="73">
        <f>kopsavilkums!M99</f>
        <v>2704.6286825396824</v>
      </c>
    </row>
    <row r="1211" spans="1:3" x14ac:dyDescent="0.25">
      <c r="A1211" s="74">
        <v>6</v>
      </c>
      <c r="B1211" s="321" t="s">
        <v>7649</v>
      </c>
      <c r="C1211" s="73">
        <f>kopsavilkums!M103</f>
        <v>2710.0285242718451</v>
      </c>
    </row>
    <row r="1212" spans="1:3" x14ac:dyDescent="0.25">
      <c r="A1212" s="74">
        <v>7</v>
      </c>
      <c r="B1212" s="321" t="s">
        <v>7617</v>
      </c>
      <c r="C1212" s="73">
        <f>kopsavilkums!M61</f>
        <v>2832.6873684210527</v>
      </c>
    </row>
    <row r="1213" spans="1:3" x14ac:dyDescent="0.25">
      <c r="A1213" s="74">
        <v>8</v>
      </c>
      <c r="B1213" s="321" t="s">
        <v>1836</v>
      </c>
      <c r="C1213" s="73">
        <f>kopsavilkums!M30</f>
        <v>2833.5439194630867</v>
      </c>
    </row>
    <row r="1214" spans="1:3" x14ac:dyDescent="0.25">
      <c r="A1214" s="74">
        <v>9</v>
      </c>
      <c r="B1214" s="321" t="s">
        <v>7618</v>
      </c>
      <c r="C1214" s="73">
        <f>kopsavilkums!M62</f>
        <v>2997.1663646408833</v>
      </c>
    </row>
    <row r="1215" spans="1:3" x14ac:dyDescent="0.25">
      <c r="A1215" s="74">
        <v>10</v>
      </c>
      <c r="B1215" s="321" t="s">
        <v>7637</v>
      </c>
      <c r="C1215" s="73">
        <f>kopsavilkums!M91</f>
        <v>3175.7576131687247</v>
      </c>
    </row>
    <row r="1216" spans="1:3" x14ac:dyDescent="0.25">
      <c r="A1216" s="74">
        <v>11</v>
      </c>
      <c r="B1216" s="321" t="s">
        <v>7602</v>
      </c>
      <c r="C1216" s="73">
        <f>kopsavilkums!M38</f>
        <v>3486.5255298013244</v>
      </c>
    </row>
    <row r="1217" spans="1:3" x14ac:dyDescent="0.25">
      <c r="A1217" s="74">
        <v>12</v>
      </c>
      <c r="B1217" s="321" t="s">
        <v>7653</v>
      </c>
      <c r="C1217" s="73">
        <f>kopsavilkums!M107</f>
        <v>3497.6667192429027</v>
      </c>
    </row>
    <row r="1218" spans="1:3" x14ac:dyDescent="0.25">
      <c r="A1218" s="74">
        <v>13</v>
      </c>
      <c r="B1218" s="321" t="s">
        <v>7676</v>
      </c>
      <c r="C1218" s="73">
        <f>kopsavilkums!M130</f>
        <v>3534.1056097560977</v>
      </c>
    </row>
    <row r="1219" spans="1:3" x14ac:dyDescent="0.25">
      <c r="A1219" s="74">
        <v>14</v>
      </c>
      <c r="B1219" s="321" t="s">
        <v>7674</v>
      </c>
      <c r="C1219" s="73">
        <f>kopsavilkums!M128</f>
        <v>3716.8734562211989</v>
      </c>
    </row>
    <row r="1220" spans="1:3" x14ac:dyDescent="0.25">
      <c r="A1220" s="74">
        <v>15</v>
      </c>
      <c r="B1220" s="321" t="s">
        <v>7670</v>
      </c>
      <c r="C1220" s="73">
        <f>kopsavilkums!M124</f>
        <v>3761.8183333333341</v>
      </c>
    </row>
    <row r="1221" spans="1:3" x14ac:dyDescent="0.25">
      <c r="A1221" s="74">
        <v>16</v>
      </c>
      <c r="B1221" s="321" t="s">
        <v>7657</v>
      </c>
      <c r="C1221" s="73">
        <f>kopsavilkums!M111</f>
        <v>3790.6631739130435</v>
      </c>
    </row>
    <row r="1222" spans="1:3" x14ac:dyDescent="0.25">
      <c r="A1222" s="74">
        <v>17</v>
      </c>
      <c r="B1222" s="321" t="s">
        <v>2924</v>
      </c>
      <c r="C1222" s="73">
        <f>kopsavilkums!M48</f>
        <v>4051.1058370370361</v>
      </c>
    </row>
    <row r="1223" spans="1:3" x14ac:dyDescent="0.25">
      <c r="A1223" s="74">
        <v>18</v>
      </c>
      <c r="B1223" s="321" t="s">
        <v>7599</v>
      </c>
      <c r="C1223" s="73">
        <f>kopsavilkums!M35</f>
        <v>4226.0152406417119</v>
      </c>
    </row>
    <row r="1224" spans="1:3" x14ac:dyDescent="0.25">
      <c r="A1224" s="74">
        <v>19</v>
      </c>
      <c r="B1224" s="321" t="s">
        <v>7590</v>
      </c>
      <c r="C1224" s="73">
        <f>kopsavilkums!M23</f>
        <v>4268.7336132315522</v>
      </c>
    </row>
    <row r="1225" spans="1:3" x14ac:dyDescent="0.25">
      <c r="A1225" s="74">
        <v>20</v>
      </c>
      <c r="B1225" s="321" t="s">
        <v>7660</v>
      </c>
      <c r="C1225" s="73">
        <f>kopsavilkums!M114</f>
        <v>4305.5573249551153</v>
      </c>
    </row>
    <row r="1226" spans="1:3" x14ac:dyDescent="0.25">
      <c r="A1226" s="74">
        <v>21</v>
      </c>
      <c r="B1226" s="321" t="s">
        <v>3619</v>
      </c>
      <c r="C1226" s="73">
        <f>kopsavilkums!M78</f>
        <v>4312.8730835734877</v>
      </c>
    </row>
    <row r="1227" spans="1:3" x14ac:dyDescent="0.25">
      <c r="A1227" s="74">
        <v>22</v>
      </c>
      <c r="B1227" s="321" t="s">
        <v>7673</v>
      </c>
      <c r="C1227" s="73">
        <f>kopsavilkums!M127</f>
        <v>4396.2790109890111</v>
      </c>
    </row>
    <row r="1228" spans="1:3" x14ac:dyDescent="0.25">
      <c r="A1228" s="74">
        <v>23</v>
      </c>
      <c r="B1228" s="321" t="s">
        <v>7605</v>
      </c>
      <c r="C1228" s="73">
        <f>kopsavilkums!M49</f>
        <v>4714.0345312500003</v>
      </c>
    </row>
    <row r="1229" spans="1:3" x14ac:dyDescent="0.25">
      <c r="A1229" s="74">
        <v>24</v>
      </c>
      <c r="B1229" s="321" t="s">
        <v>7671</v>
      </c>
      <c r="C1229" s="73">
        <f>kopsavilkums!M125</f>
        <v>4715.7425830258298</v>
      </c>
    </row>
    <row r="1230" spans="1:3" x14ac:dyDescent="0.25">
      <c r="A1230" s="74">
        <v>25</v>
      </c>
      <c r="B1230" s="321" t="s">
        <v>2412</v>
      </c>
      <c r="C1230" s="73">
        <f>kopsavilkums!M40</f>
        <v>4809.9042877492875</v>
      </c>
    </row>
    <row r="1231" spans="1:3" x14ac:dyDescent="0.25">
      <c r="A1231" s="74">
        <v>26</v>
      </c>
      <c r="B1231" s="321" t="s">
        <v>7621</v>
      </c>
      <c r="C1231" s="73">
        <f>kopsavilkums!M65</f>
        <v>4978.9569108280266</v>
      </c>
    </row>
    <row r="1232" spans="1:3" x14ac:dyDescent="0.25">
      <c r="A1232" s="74">
        <v>27</v>
      </c>
      <c r="B1232" s="321" t="s">
        <v>7631</v>
      </c>
      <c r="C1232" s="73">
        <f>kopsavilkums!M85</f>
        <v>5045.3967615658366</v>
      </c>
    </row>
    <row r="1233" spans="1:3" x14ac:dyDescent="0.25">
      <c r="A1233" s="74">
        <v>28</v>
      </c>
      <c r="B1233" s="321" t="s">
        <v>7644</v>
      </c>
      <c r="C1233" s="73">
        <f>kopsavilkums!M98</f>
        <v>5078.2588554455433</v>
      </c>
    </row>
    <row r="1234" spans="1:3" x14ac:dyDescent="0.25">
      <c r="A1234" s="74">
        <v>29</v>
      </c>
      <c r="B1234" s="321" t="s">
        <v>7643</v>
      </c>
      <c r="C1234" s="73">
        <f>kopsavilkums!M97</f>
        <v>5281.776213592233</v>
      </c>
    </row>
    <row r="1235" spans="1:3" x14ac:dyDescent="0.25">
      <c r="A1235" s="74">
        <v>30</v>
      </c>
      <c r="B1235" s="321" t="s">
        <v>7672</v>
      </c>
      <c r="C1235" s="73">
        <f>kopsavilkums!M126</f>
        <v>5413.4860663507088</v>
      </c>
    </row>
    <row r="1236" spans="1:3" x14ac:dyDescent="0.25">
      <c r="A1236" s="74">
        <v>31</v>
      </c>
      <c r="B1236" s="321" t="s">
        <v>2923</v>
      </c>
      <c r="C1236" s="73">
        <f>kopsavilkums!M47</f>
        <v>5425.7982295427937</v>
      </c>
    </row>
    <row r="1237" spans="1:3" x14ac:dyDescent="0.25">
      <c r="A1237" s="74">
        <v>32</v>
      </c>
      <c r="B1237" s="321" t="s">
        <v>7665</v>
      </c>
      <c r="C1237" s="73">
        <f>kopsavilkums!M119</f>
        <v>5595.4817410714286</v>
      </c>
    </row>
    <row r="1238" spans="1:3" x14ac:dyDescent="0.25">
      <c r="A1238" s="74">
        <v>33</v>
      </c>
      <c r="B1238" s="321" t="s">
        <v>7625</v>
      </c>
      <c r="C1238" s="73">
        <f>kopsavilkums!M69</f>
        <v>5658.7558064516124</v>
      </c>
    </row>
    <row r="1239" spans="1:3" x14ac:dyDescent="0.25">
      <c r="A1239" s="74">
        <v>34</v>
      </c>
      <c r="B1239" s="321" t="s">
        <v>7638</v>
      </c>
      <c r="C1239" s="73">
        <f>kopsavilkums!M92</f>
        <v>5894.9029320388354</v>
      </c>
    </row>
    <row r="1240" spans="1:3" x14ac:dyDescent="0.25">
      <c r="A1240" s="74">
        <v>35</v>
      </c>
      <c r="B1240" s="321" t="s">
        <v>1971</v>
      </c>
      <c r="C1240" s="73">
        <f>kopsavilkums!M32</f>
        <v>6010.0162935779799</v>
      </c>
    </row>
    <row r="1241" spans="1:3" x14ac:dyDescent="0.25">
      <c r="A1241" s="74">
        <v>36</v>
      </c>
      <c r="B1241" s="321" t="s">
        <v>7600</v>
      </c>
      <c r="C1241" s="73">
        <f>kopsavilkums!M36</f>
        <v>6124.8714449760764</v>
      </c>
    </row>
    <row r="1242" spans="1:3" x14ac:dyDescent="0.25">
      <c r="A1242" s="74">
        <v>37</v>
      </c>
      <c r="B1242" s="321" t="s">
        <v>7632</v>
      </c>
      <c r="C1242" s="73">
        <f>kopsavilkums!M86</f>
        <v>6455.7743565891478</v>
      </c>
    </row>
    <row r="1243" spans="1:3" x14ac:dyDescent="0.25">
      <c r="A1243" s="74">
        <v>38</v>
      </c>
      <c r="B1243" s="321" t="s">
        <v>7655</v>
      </c>
      <c r="C1243" s="73">
        <f>kopsavilkums!M109</f>
        <v>7108.4079013079645</v>
      </c>
    </row>
    <row r="1244" spans="1:3" x14ac:dyDescent="0.25">
      <c r="A1244" s="74">
        <v>39</v>
      </c>
      <c r="B1244" s="321" t="s">
        <v>7675</v>
      </c>
      <c r="C1244" s="73">
        <f>kopsavilkums!M129</f>
        <v>7120.3679719188767</v>
      </c>
    </row>
    <row r="1245" spans="1:3" x14ac:dyDescent="0.25">
      <c r="A1245" s="74">
        <v>40</v>
      </c>
      <c r="B1245" s="321" t="s">
        <v>1594</v>
      </c>
      <c r="C1245" s="73">
        <f>kopsavilkums!M27</f>
        <v>7480.099572107767</v>
      </c>
    </row>
    <row r="1246" spans="1:3" x14ac:dyDescent="0.25">
      <c r="A1246" s="74">
        <v>41</v>
      </c>
      <c r="B1246" s="321" t="s">
        <v>7622</v>
      </c>
      <c r="C1246" s="73">
        <f>kopsavilkums!M66</f>
        <v>7904.8733667334673</v>
      </c>
    </row>
    <row r="1247" spans="1:3" x14ac:dyDescent="0.25">
      <c r="A1247" s="74">
        <v>42</v>
      </c>
      <c r="B1247" s="321" t="s">
        <v>2670</v>
      </c>
      <c r="C1247" s="73">
        <f>kopsavilkums!M45</f>
        <v>7941.3032736842115</v>
      </c>
    </row>
    <row r="1248" spans="1:3" x14ac:dyDescent="0.25">
      <c r="A1248" s="74">
        <v>43</v>
      </c>
      <c r="B1248" s="321" t="s">
        <v>7647</v>
      </c>
      <c r="C1248" s="73">
        <f>kopsavilkums!M101</f>
        <v>8062.034553846157</v>
      </c>
    </row>
    <row r="1249" spans="1:3" x14ac:dyDescent="0.25">
      <c r="A1249" s="74">
        <v>44</v>
      </c>
      <c r="B1249" s="321" t="s">
        <v>7604</v>
      </c>
      <c r="C1249" s="73">
        <f>kopsavilkums!M46</f>
        <v>8140.3118283582071</v>
      </c>
    </row>
    <row r="1250" spans="1:3" x14ac:dyDescent="0.25">
      <c r="A1250" s="74">
        <v>45</v>
      </c>
      <c r="B1250" s="321" t="s">
        <v>7620</v>
      </c>
      <c r="C1250" s="73">
        <f>kopsavilkums!M64</f>
        <v>8153.8007858243436</v>
      </c>
    </row>
    <row r="1251" spans="1:3" x14ac:dyDescent="0.25">
      <c r="A1251" s="74">
        <v>46</v>
      </c>
      <c r="B1251" s="321" t="s">
        <v>7667</v>
      </c>
      <c r="C1251" s="73">
        <f>kopsavilkums!M121</f>
        <v>8377.2030944625403</v>
      </c>
    </row>
    <row r="1252" spans="1:3" x14ac:dyDescent="0.25">
      <c r="A1252" s="74">
        <v>47</v>
      </c>
      <c r="B1252" s="321" t="s">
        <v>7610</v>
      </c>
      <c r="C1252" s="73">
        <f>kopsavilkums!M54</f>
        <v>8407.8876014957259</v>
      </c>
    </row>
    <row r="1253" spans="1:3" x14ac:dyDescent="0.25">
      <c r="A1253" s="74">
        <v>48</v>
      </c>
      <c r="B1253" s="321" t="s">
        <v>7596</v>
      </c>
      <c r="C1253" s="73">
        <f>kopsavilkums!M31</f>
        <v>8411.9191876208915</v>
      </c>
    </row>
    <row r="1254" spans="1:3" x14ac:dyDescent="0.25">
      <c r="A1254" s="74">
        <v>49</v>
      </c>
      <c r="B1254" s="321" t="s">
        <v>7615</v>
      </c>
      <c r="C1254" s="73">
        <f>kopsavilkums!M59</f>
        <v>8840.9386695906433</v>
      </c>
    </row>
    <row r="1255" spans="1:3" x14ac:dyDescent="0.25">
      <c r="A1255" s="74">
        <v>50</v>
      </c>
      <c r="B1255" s="321" t="s">
        <v>7606</v>
      </c>
      <c r="C1255" s="73">
        <f>kopsavilkums!M50</f>
        <v>8924.5548989898998</v>
      </c>
    </row>
    <row r="1256" spans="1:3" x14ac:dyDescent="0.25">
      <c r="A1256" s="74">
        <v>51</v>
      </c>
      <c r="B1256" s="321" t="s">
        <v>7623</v>
      </c>
      <c r="C1256" s="73">
        <f>kopsavilkums!M67</f>
        <v>9266.1508587257613</v>
      </c>
    </row>
    <row r="1257" spans="1:3" x14ac:dyDescent="0.25">
      <c r="A1257" s="74">
        <v>52</v>
      </c>
      <c r="B1257" s="321" t="s">
        <v>7641</v>
      </c>
      <c r="C1257" s="73">
        <f>kopsavilkums!M95</f>
        <v>9315.083749999998</v>
      </c>
    </row>
    <row r="1258" spans="1:3" x14ac:dyDescent="0.25">
      <c r="A1258" s="74">
        <v>53</v>
      </c>
      <c r="B1258" s="321" t="s">
        <v>7677</v>
      </c>
      <c r="C1258" s="73">
        <f>kopsavilkums!M131</f>
        <v>9559.944304207118</v>
      </c>
    </row>
    <row r="1259" spans="1:3" x14ac:dyDescent="0.25">
      <c r="A1259" s="74">
        <v>54</v>
      </c>
      <c r="B1259" s="321" t="s">
        <v>7595</v>
      </c>
      <c r="C1259" s="73">
        <f>kopsavilkums!M29</f>
        <v>10137.175053003539</v>
      </c>
    </row>
    <row r="1260" spans="1:3" x14ac:dyDescent="0.25">
      <c r="A1260" s="74">
        <v>55</v>
      </c>
      <c r="B1260" s="321" t="s">
        <v>7613</v>
      </c>
      <c r="C1260" s="73">
        <f>kopsavilkums!M57</f>
        <v>10295.573925811439</v>
      </c>
    </row>
    <row r="1261" spans="1:3" x14ac:dyDescent="0.25">
      <c r="A1261" s="74">
        <v>56</v>
      </c>
      <c r="B1261" s="321" t="s">
        <v>7609</v>
      </c>
      <c r="C1261" s="73">
        <f>kopsavilkums!M53</f>
        <v>10571.323999999997</v>
      </c>
    </row>
    <row r="1262" spans="1:3" x14ac:dyDescent="0.25">
      <c r="A1262" s="74">
        <v>57</v>
      </c>
      <c r="B1262" s="321" t="s">
        <v>7664</v>
      </c>
      <c r="C1262" s="73">
        <f>kopsavilkums!M118</f>
        <v>10865.993692569486</v>
      </c>
    </row>
    <row r="1263" spans="1:3" x14ac:dyDescent="0.25">
      <c r="A1263" s="74">
        <v>58</v>
      </c>
      <c r="B1263" s="321" t="s">
        <v>7639</v>
      </c>
      <c r="C1263" s="73">
        <f>kopsavilkums!M93</f>
        <v>11795.660585106383</v>
      </c>
    </row>
    <row r="1264" spans="1:3" x14ac:dyDescent="0.25">
      <c r="A1264" s="74">
        <v>59</v>
      </c>
      <c r="B1264" s="321" t="s">
        <v>7668</v>
      </c>
      <c r="C1264" s="73">
        <f>kopsavilkums!M122</f>
        <v>12285.817841409691</v>
      </c>
    </row>
    <row r="1265" spans="1:3" x14ac:dyDescent="0.25">
      <c r="A1265" s="74">
        <v>60</v>
      </c>
      <c r="B1265" s="321" t="s">
        <v>3620</v>
      </c>
      <c r="C1265" s="73">
        <f>kopsavilkums!M79</f>
        <v>12302.015647668393</v>
      </c>
    </row>
    <row r="1266" spans="1:3" x14ac:dyDescent="0.25">
      <c r="A1266" s="74">
        <v>61</v>
      </c>
      <c r="B1266" s="321" t="s">
        <v>7636</v>
      </c>
      <c r="C1266" s="73">
        <f>kopsavilkums!M90</f>
        <v>12598.855699300697</v>
      </c>
    </row>
    <row r="1267" spans="1:3" x14ac:dyDescent="0.25">
      <c r="A1267" s="74">
        <v>62</v>
      </c>
      <c r="B1267" s="321" t="s">
        <v>3613</v>
      </c>
      <c r="C1267" s="73">
        <f>kopsavilkums!M72</f>
        <v>12874.42207317073</v>
      </c>
    </row>
    <row r="1268" spans="1:3" x14ac:dyDescent="0.25">
      <c r="A1268" s="74">
        <v>63</v>
      </c>
      <c r="B1268" s="321" t="s">
        <v>7646</v>
      </c>
      <c r="C1268" s="73">
        <f>kopsavilkums!M100</f>
        <v>12952.52582089552</v>
      </c>
    </row>
    <row r="1269" spans="1:3" x14ac:dyDescent="0.25">
      <c r="A1269" s="74">
        <v>64</v>
      </c>
      <c r="B1269" s="321" t="s">
        <v>7593</v>
      </c>
      <c r="C1269" s="73">
        <f>kopsavilkums!M26</f>
        <v>13549.943859649125</v>
      </c>
    </row>
    <row r="1270" spans="1:3" x14ac:dyDescent="0.25">
      <c r="A1270" s="74">
        <v>65</v>
      </c>
      <c r="B1270" s="321" t="s">
        <v>7658</v>
      </c>
      <c r="C1270" s="73">
        <f>kopsavilkums!M112</f>
        <v>13787.214099722993</v>
      </c>
    </row>
    <row r="1271" spans="1:3" x14ac:dyDescent="0.25">
      <c r="A1271" s="74">
        <v>66</v>
      </c>
      <c r="B1271" s="321" t="s">
        <v>7616</v>
      </c>
      <c r="C1271" s="73">
        <f>kopsavilkums!M60</f>
        <v>14074.126573705182</v>
      </c>
    </row>
    <row r="1272" spans="1:3" x14ac:dyDescent="0.25">
      <c r="A1272" s="74">
        <v>67</v>
      </c>
      <c r="B1272" s="321" t="s">
        <v>4420</v>
      </c>
      <c r="C1272" s="73">
        <f>kopsavilkums!M76</f>
        <v>14088.537290598291</v>
      </c>
    </row>
    <row r="1273" spans="1:3" x14ac:dyDescent="0.25">
      <c r="A1273" s="74">
        <v>68</v>
      </c>
      <c r="B1273" s="321" t="s">
        <v>7607</v>
      </c>
      <c r="C1273" s="73">
        <f>kopsavilkums!M51</f>
        <v>14484.258522427439</v>
      </c>
    </row>
    <row r="1274" spans="1:3" x14ac:dyDescent="0.25">
      <c r="A1274" s="74">
        <v>69</v>
      </c>
      <c r="B1274" s="321" t="s">
        <v>7651</v>
      </c>
      <c r="C1274" s="73">
        <f>kopsavilkums!M105</f>
        <v>14507.729956709962</v>
      </c>
    </row>
    <row r="1275" spans="1:3" x14ac:dyDescent="0.25">
      <c r="A1275" s="74">
        <v>70</v>
      </c>
      <c r="B1275" s="321" t="s">
        <v>3621</v>
      </c>
      <c r="C1275" s="73">
        <f>kopsavilkums!M80</f>
        <v>14652.5496885132</v>
      </c>
    </row>
    <row r="1276" spans="1:3" x14ac:dyDescent="0.25">
      <c r="A1276" s="74">
        <v>71</v>
      </c>
      <c r="B1276" s="321" t="s">
        <v>7663</v>
      </c>
      <c r="C1276" s="73">
        <f>kopsavilkums!M117</f>
        <v>16212.74776</v>
      </c>
    </row>
    <row r="1277" spans="1:3" x14ac:dyDescent="0.25">
      <c r="A1277" s="74">
        <v>72</v>
      </c>
      <c r="B1277" s="321" t="s">
        <v>2414</v>
      </c>
      <c r="C1277" s="73">
        <f>kopsavilkums!M39</f>
        <v>16471.093487903225</v>
      </c>
    </row>
    <row r="1278" spans="1:3" x14ac:dyDescent="0.25">
      <c r="A1278" s="74">
        <v>73</v>
      </c>
      <c r="B1278" s="321" t="s">
        <v>7661</v>
      </c>
      <c r="C1278" s="73">
        <f>kopsavilkums!M115</f>
        <v>16608.174456177407</v>
      </c>
    </row>
    <row r="1279" spans="1:3" x14ac:dyDescent="0.25">
      <c r="A1279" s="74">
        <v>74</v>
      </c>
      <c r="B1279" s="321" t="s">
        <v>7592</v>
      </c>
      <c r="C1279" s="73">
        <f>kopsavilkums!M25</f>
        <v>16999.236083593751</v>
      </c>
    </row>
    <row r="1280" spans="1:3" x14ac:dyDescent="0.25">
      <c r="A1280" s="74">
        <v>75</v>
      </c>
      <c r="B1280" s="321" t="s">
        <v>3612</v>
      </c>
      <c r="C1280" s="73">
        <f>kopsavilkums!M71</f>
        <v>17115.16389299943</v>
      </c>
    </row>
    <row r="1281" spans="1:3" x14ac:dyDescent="0.25">
      <c r="A1281" s="74">
        <v>76</v>
      </c>
      <c r="B1281" s="321" t="s">
        <v>3616</v>
      </c>
      <c r="C1281" s="73">
        <f>kopsavilkums!M75</f>
        <v>17272.930178571427</v>
      </c>
    </row>
    <row r="1282" spans="1:3" x14ac:dyDescent="0.25">
      <c r="A1282" s="74">
        <v>77</v>
      </c>
      <c r="B1282" s="321" t="s">
        <v>7611</v>
      </c>
      <c r="C1282" s="73">
        <f>kopsavilkums!M55</f>
        <v>17587.089423076923</v>
      </c>
    </row>
    <row r="1283" spans="1:3" x14ac:dyDescent="0.25">
      <c r="A1283" s="74">
        <v>78</v>
      </c>
      <c r="B1283" s="321" t="s">
        <v>7619</v>
      </c>
      <c r="C1283" s="73">
        <f>kopsavilkums!M63</f>
        <v>17861.591913439632</v>
      </c>
    </row>
    <row r="1284" spans="1:3" x14ac:dyDescent="0.25">
      <c r="A1284" s="74">
        <v>79</v>
      </c>
      <c r="B1284" s="321" t="s">
        <v>7652</v>
      </c>
      <c r="C1284" s="73">
        <f>kopsavilkums!M106</f>
        <v>18405.418948194667</v>
      </c>
    </row>
    <row r="1285" spans="1:3" x14ac:dyDescent="0.25">
      <c r="A1285" s="74">
        <v>80</v>
      </c>
      <c r="B1285" s="321" t="s">
        <v>7601</v>
      </c>
      <c r="C1285" s="73">
        <f>kopsavilkums!M37</f>
        <v>18933.085547073795</v>
      </c>
    </row>
    <row r="1286" spans="1:3" x14ac:dyDescent="0.25">
      <c r="A1286" s="74">
        <v>81</v>
      </c>
      <c r="B1286" s="321" t="s">
        <v>7603</v>
      </c>
      <c r="C1286" s="73">
        <f>kopsavilkums!M43</f>
        <v>20133.679736842107</v>
      </c>
    </row>
    <row r="1287" spans="1:3" x14ac:dyDescent="0.25">
      <c r="A1287" s="74">
        <v>82</v>
      </c>
      <c r="B1287" s="321" t="s">
        <v>7650</v>
      </c>
      <c r="C1287" s="73">
        <f>kopsavilkums!M104</f>
        <v>22379.910538243625</v>
      </c>
    </row>
    <row r="1288" spans="1:3" x14ac:dyDescent="0.25">
      <c r="A1288" s="74">
        <v>83</v>
      </c>
      <c r="B1288" s="321" t="s">
        <v>7666</v>
      </c>
      <c r="C1288" s="73">
        <f>kopsavilkums!M120</f>
        <v>22775.305510887778</v>
      </c>
    </row>
    <row r="1289" spans="1:3" x14ac:dyDescent="0.25">
      <c r="A1289" s="74">
        <v>84</v>
      </c>
      <c r="B1289" s="321" t="s">
        <v>7627</v>
      </c>
      <c r="C1289" s="73">
        <f>kopsavilkums!M81</f>
        <v>22788.070859728505</v>
      </c>
    </row>
    <row r="1290" spans="1:3" x14ac:dyDescent="0.25">
      <c r="A1290" s="74">
        <v>85</v>
      </c>
      <c r="B1290" s="321" t="s">
        <v>7626</v>
      </c>
      <c r="C1290" s="73">
        <f>kopsavilkums!M70</f>
        <v>22810.537940813811</v>
      </c>
    </row>
    <row r="1291" spans="1:3" x14ac:dyDescent="0.25">
      <c r="A1291" s="74">
        <v>86</v>
      </c>
      <c r="B1291" s="321" t="s">
        <v>7642</v>
      </c>
      <c r="C1291" s="73">
        <f>kopsavilkums!M96</f>
        <v>23419.843255813958</v>
      </c>
    </row>
    <row r="1292" spans="1:3" x14ac:dyDescent="0.25">
      <c r="A1292" s="74">
        <v>87</v>
      </c>
      <c r="B1292" s="321" t="s">
        <v>7629</v>
      </c>
      <c r="C1292" s="73">
        <f>kopsavilkums!M83</f>
        <v>23912.937649880092</v>
      </c>
    </row>
    <row r="1293" spans="1:3" x14ac:dyDescent="0.25">
      <c r="A1293" s="74">
        <v>88</v>
      </c>
      <c r="B1293" s="321" t="s">
        <v>7624</v>
      </c>
      <c r="C1293" s="73">
        <f>kopsavilkums!M68</f>
        <v>25139.237859128822</v>
      </c>
    </row>
    <row r="1294" spans="1:3" x14ac:dyDescent="0.25">
      <c r="A1294" s="74">
        <v>89</v>
      </c>
      <c r="B1294" s="321" t="s">
        <v>7669</v>
      </c>
      <c r="C1294" s="73">
        <f>kopsavilkums!M123</f>
        <v>25734.415719424458</v>
      </c>
    </row>
    <row r="1295" spans="1:3" x14ac:dyDescent="0.25">
      <c r="A1295" s="74">
        <v>90</v>
      </c>
      <c r="B1295" s="321" t="s">
        <v>3618</v>
      </c>
      <c r="C1295" s="73">
        <f>kopsavilkums!M77</f>
        <v>26764.410691318328</v>
      </c>
    </row>
    <row r="1296" spans="1:3" x14ac:dyDescent="0.25">
      <c r="A1296" s="74">
        <v>91</v>
      </c>
      <c r="B1296" s="321" t="s">
        <v>7640</v>
      </c>
      <c r="C1296" s="73">
        <f>kopsavilkums!M94</f>
        <v>26806.880384615375</v>
      </c>
    </row>
    <row r="1297" spans="1:3" x14ac:dyDescent="0.25">
      <c r="A1297" s="74">
        <v>92</v>
      </c>
      <c r="B1297" s="321" t="s">
        <v>7598</v>
      </c>
      <c r="C1297" s="73">
        <f>kopsavilkums!M34</f>
        <v>29011.781508379885</v>
      </c>
    </row>
    <row r="1298" spans="1:3" x14ac:dyDescent="0.25">
      <c r="A1298" s="74">
        <v>93</v>
      </c>
      <c r="B1298" s="321" t="s">
        <v>7630</v>
      </c>
      <c r="C1298" s="73">
        <f>kopsavilkums!M84</f>
        <v>33437.417981651372</v>
      </c>
    </row>
    <row r="1299" spans="1:3" x14ac:dyDescent="0.25">
      <c r="A1299" s="74">
        <v>94</v>
      </c>
      <c r="B1299" s="321" t="s">
        <v>4362</v>
      </c>
      <c r="C1299" s="73">
        <f>kopsavilkums!M74</f>
        <v>34424.406844444442</v>
      </c>
    </row>
    <row r="1300" spans="1:3" x14ac:dyDescent="0.25">
      <c r="A1300" s="74">
        <v>95</v>
      </c>
      <c r="B1300" s="321" t="s">
        <v>7634</v>
      </c>
      <c r="C1300" s="73">
        <f>kopsavilkums!M88</f>
        <v>36528.224070707074</v>
      </c>
    </row>
    <row r="1301" spans="1:3" x14ac:dyDescent="0.25">
      <c r="A1301" s="74">
        <v>96</v>
      </c>
      <c r="B1301" s="321" t="s">
        <v>7597</v>
      </c>
      <c r="C1301" s="73">
        <f>kopsavilkums!M33</f>
        <v>43709.521522633746</v>
      </c>
    </row>
    <row r="1302" spans="1:3" x14ac:dyDescent="0.25">
      <c r="A1302" s="74">
        <v>97</v>
      </c>
      <c r="B1302" s="321" t="s">
        <v>7589</v>
      </c>
      <c r="C1302" s="73">
        <f>kopsavilkums!M22</f>
        <v>45494.967239263802</v>
      </c>
    </row>
    <row r="1303" spans="1:3" x14ac:dyDescent="0.25">
      <c r="A1303" s="74">
        <v>98</v>
      </c>
      <c r="B1303" s="321" t="s">
        <v>7608</v>
      </c>
      <c r="C1303" s="73">
        <f>kopsavilkums!M52</f>
        <v>50828.558223684209</v>
      </c>
    </row>
    <row r="1304" spans="1:3" x14ac:dyDescent="0.25">
      <c r="A1304" s="74">
        <v>99</v>
      </c>
      <c r="B1304" s="321" t="s">
        <v>7614</v>
      </c>
      <c r="C1304" s="73">
        <f>kopsavilkums!M58</f>
        <v>52428.178392857146</v>
      </c>
    </row>
    <row r="1305" spans="1:3" x14ac:dyDescent="0.25">
      <c r="A1305" s="74">
        <v>100</v>
      </c>
      <c r="B1305" s="321" t="s">
        <v>7659</v>
      </c>
      <c r="C1305" s="73">
        <f>kopsavilkums!M113</f>
        <v>59045.681428571435</v>
      </c>
    </row>
    <row r="1306" spans="1:3" x14ac:dyDescent="0.25">
      <c r="A1306" s="74">
        <v>101</v>
      </c>
      <c r="B1306" s="321" t="s">
        <v>7612</v>
      </c>
      <c r="C1306" s="73">
        <f>kopsavilkums!M56</f>
        <v>59316.50603053435</v>
      </c>
    </row>
    <row r="1307" spans="1:3" x14ac:dyDescent="0.25">
      <c r="A1307" s="74">
        <v>102</v>
      </c>
      <c r="B1307" s="321" t="s">
        <v>3614</v>
      </c>
      <c r="C1307" s="73">
        <f>kopsavilkums!M73</f>
        <v>60261.352704626348</v>
      </c>
    </row>
    <row r="1308" spans="1:3" x14ac:dyDescent="0.25">
      <c r="A1308" s="74">
        <v>103</v>
      </c>
      <c r="B1308" s="321" t="s">
        <v>7635</v>
      </c>
      <c r="C1308" s="73">
        <f>kopsavilkums!M89</f>
        <v>61087.95120805371</v>
      </c>
    </row>
    <row r="1309" spans="1:3" x14ac:dyDescent="0.25">
      <c r="A1309" s="74">
        <v>104</v>
      </c>
      <c r="B1309" s="321" t="s">
        <v>2413</v>
      </c>
      <c r="C1309" s="73">
        <f>kopsavilkums!M41</f>
        <v>69829.78395061729</v>
      </c>
    </row>
    <row r="1310" spans="1:3" x14ac:dyDescent="0.25">
      <c r="A1310" s="74">
        <v>105</v>
      </c>
      <c r="B1310" s="321" t="s">
        <v>7628</v>
      </c>
      <c r="C1310" s="73">
        <f>kopsavilkums!M82</f>
        <v>80850.600192307698</v>
      </c>
    </row>
    <row r="1311" spans="1:3" x14ac:dyDescent="0.25">
      <c r="A1311" s="74">
        <v>106</v>
      </c>
      <c r="B1311" s="321" t="s">
        <v>7662</v>
      </c>
      <c r="C1311" s="73">
        <f>kopsavilkums!M116</f>
        <v>106711.08641509434</v>
      </c>
    </row>
    <row r="1312" spans="1:3" x14ac:dyDescent="0.25">
      <c r="A1312" s="74">
        <v>107</v>
      </c>
      <c r="B1312" s="321" t="s">
        <v>7654</v>
      </c>
      <c r="C1312" s="73">
        <f>kopsavilkums!M108</f>
        <v>131589.02179487181</v>
      </c>
    </row>
    <row r="1313" spans="1:3" x14ac:dyDescent="0.25">
      <c r="A1313" s="74">
        <v>108</v>
      </c>
      <c r="B1313" s="321" t="s">
        <v>7591</v>
      </c>
      <c r="C1313" s="73">
        <f>kopsavilkums!M24</f>
        <v>158414.75607843138</v>
      </c>
    </row>
    <row r="1314" spans="1:3" x14ac:dyDescent="0.25">
      <c r="A1314" s="74">
        <v>109</v>
      </c>
      <c r="B1314" s="321" t="s">
        <v>2510</v>
      </c>
      <c r="C1314" s="73">
        <f>kopsavilkums!M42</f>
        <v>174311.5542774566</v>
      </c>
    </row>
    <row r="1315" spans="1:3" ht="15.75" thickBot="1" x14ac:dyDescent="0.3">
      <c r="A1315" s="74">
        <v>110</v>
      </c>
      <c r="B1315" s="353" t="s">
        <v>7656</v>
      </c>
      <c r="C1315" s="91">
        <f>kopsavilkums!M110</f>
        <v>175142.43937500005</v>
      </c>
    </row>
    <row r="1316" spans="1:3" s="177" customFormat="1" x14ac:dyDescent="0.25">
      <c r="A1316" s="175"/>
      <c r="B1316" s="374"/>
      <c r="C1316" s="176"/>
    </row>
    <row r="1317" spans="1:3" s="177" customFormat="1" x14ac:dyDescent="0.25">
      <c r="A1317" s="175"/>
      <c r="B1317" s="374"/>
      <c r="C1317" s="176"/>
    </row>
    <row r="1318" spans="1:3" s="177" customFormat="1" x14ac:dyDescent="0.25">
      <c r="A1318" s="175"/>
      <c r="B1318" s="374"/>
      <c r="C1318" s="176"/>
    </row>
    <row r="1319" spans="1:3" s="177" customFormat="1" x14ac:dyDescent="0.25">
      <c r="A1319" s="175"/>
      <c r="B1319" s="374"/>
      <c r="C1319" s="176"/>
    </row>
    <row r="1320" spans="1:3" s="177" customFormat="1" x14ac:dyDescent="0.25">
      <c r="A1320" s="175"/>
      <c r="B1320" s="374"/>
      <c r="C1320" s="176"/>
    </row>
    <row r="1321" spans="1:3" s="177" customFormat="1" x14ac:dyDescent="0.25">
      <c r="A1321" s="175"/>
      <c r="B1321" s="374"/>
      <c r="C1321" s="176"/>
    </row>
    <row r="1322" spans="1:3" s="177" customFormat="1" x14ac:dyDescent="0.25">
      <c r="A1322" s="175"/>
      <c r="B1322" s="374"/>
      <c r="C1322" s="176"/>
    </row>
    <row r="1323" spans="1:3" s="177" customFormat="1" ht="15.75" thickBot="1" x14ac:dyDescent="0.3">
      <c r="A1323" s="175"/>
      <c r="B1323" s="374"/>
      <c r="C1323" s="176"/>
    </row>
    <row r="1324" spans="1:3" x14ac:dyDescent="0.25">
      <c r="A1324" s="235" t="s">
        <v>0</v>
      </c>
      <c r="B1324" s="352" t="s">
        <v>7915</v>
      </c>
      <c r="C1324" s="95" t="str">
        <f>kopsavilkums!N21</f>
        <v>Valsts budžets uz 1km2</v>
      </c>
    </row>
    <row r="1325" spans="1:3" x14ac:dyDescent="0.25">
      <c r="A1325" s="74">
        <v>1</v>
      </c>
      <c r="B1325" s="321" t="s">
        <v>2413</v>
      </c>
      <c r="C1325" s="73">
        <f>kopsavilkums!N41</f>
        <v>0</v>
      </c>
    </row>
    <row r="1326" spans="1:3" x14ac:dyDescent="0.25">
      <c r="A1326" s="74">
        <v>2</v>
      </c>
      <c r="B1326" s="321" t="s">
        <v>7657</v>
      </c>
      <c r="C1326" s="73">
        <f>kopsavilkums!N111</f>
        <v>86.956521739130437</v>
      </c>
    </row>
    <row r="1327" spans="1:3" x14ac:dyDescent="0.25">
      <c r="A1327" s="74">
        <v>3</v>
      </c>
      <c r="B1327" s="321" t="s">
        <v>7612</v>
      </c>
      <c r="C1327" s="73">
        <f>kopsavilkums!N56</f>
        <v>91.603053435114504</v>
      </c>
    </row>
    <row r="1328" spans="1:3" x14ac:dyDescent="0.25">
      <c r="A1328" s="74">
        <v>4</v>
      </c>
      <c r="B1328" s="321" t="s">
        <v>7608</v>
      </c>
      <c r="C1328" s="73">
        <f>kopsavilkums!N52</f>
        <v>276.25</v>
      </c>
    </row>
    <row r="1329" spans="1:3" x14ac:dyDescent="0.25">
      <c r="A1329" s="74">
        <v>5</v>
      </c>
      <c r="B1329" s="321" t="s">
        <v>7594</v>
      </c>
      <c r="C1329" s="73">
        <f>kopsavilkums!N28</f>
        <v>314.13612565445027</v>
      </c>
    </row>
    <row r="1330" spans="1:3" x14ac:dyDescent="0.25">
      <c r="A1330" s="74">
        <v>6</v>
      </c>
      <c r="B1330" s="321" t="s">
        <v>7651</v>
      </c>
      <c r="C1330" s="73">
        <f>kopsavilkums!N105</f>
        <v>359.30735930735932</v>
      </c>
    </row>
    <row r="1331" spans="1:3" x14ac:dyDescent="0.25">
      <c r="A1331" s="74">
        <v>7</v>
      </c>
      <c r="B1331" s="321" t="s">
        <v>7633</v>
      </c>
      <c r="C1331" s="73">
        <f>kopsavilkums!N87</f>
        <v>472.93447293447292</v>
      </c>
    </row>
    <row r="1332" spans="1:3" x14ac:dyDescent="0.25">
      <c r="A1332" s="74">
        <v>8</v>
      </c>
      <c r="B1332" s="321" t="s">
        <v>7667</v>
      </c>
      <c r="C1332" s="73">
        <f>kopsavilkums!N121</f>
        <v>539.48534201954396</v>
      </c>
    </row>
    <row r="1333" spans="1:3" x14ac:dyDescent="0.25">
      <c r="A1333" s="74">
        <v>9</v>
      </c>
      <c r="B1333" s="321" t="s">
        <v>7648</v>
      </c>
      <c r="C1333" s="73">
        <f>kopsavilkums!N102</f>
        <v>619.41964285714289</v>
      </c>
    </row>
    <row r="1334" spans="1:3" x14ac:dyDescent="0.25">
      <c r="A1334" s="74">
        <v>10</v>
      </c>
      <c r="B1334" s="321" t="s">
        <v>7662</v>
      </c>
      <c r="C1334" s="73">
        <f>kopsavilkums!N116</f>
        <v>742.90566037735846</v>
      </c>
    </row>
    <row r="1335" spans="1:3" x14ac:dyDescent="0.25">
      <c r="A1335" s="74">
        <v>11</v>
      </c>
      <c r="B1335" s="321" t="s">
        <v>7631</v>
      </c>
      <c r="C1335" s="73">
        <f>kopsavilkums!N85</f>
        <v>900.35587188612101</v>
      </c>
    </row>
    <row r="1336" spans="1:3" x14ac:dyDescent="0.25">
      <c r="A1336" s="74">
        <v>12</v>
      </c>
      <c r="B1336" s="321" t="s">
        <v>3616</v>
      </c>
      <c r="C1336" s="73">
        <f>kopsavilkums!N75</f>
        <v>1027.0238095238096</v>
      </c>
    </row>
    <row r="1337" spans="1:3" x14ac:dyDescent="0.25">
      <c r="A1337" s="74">
        <v>13</v>
      </c>
      <c r="B1337" s="321" t="s">
        <v>7669</v>
      </c>
      <c r="C1337" s="73">
        <f>kopsavilkums!N123</f>
        <v>1032.3741007194244</v>
      </c>
    </row>
    <row r="1338" spans="1:3" x14ac:dyDescent="0.25">
      <c r="A1338" s="74">
        <v>14</v>
      </c>
      <c r="B1338" s="321" t="s">
        <v>7673</v>
      </c>
      <c r="C1338" s="73">
        <f>kopsavilkums!N127</f>
        <v>1056.4074074074074</v>
      </c>
    </row>
    <row r="1339" spans="1:3" x14ac:dyDescent="0.25">
      <c r="A1339" s="74">
        <v>15</v>
      </c>
      <c r="B1339" s="321" t="s">
        <v>7647</v>
      </c>
      <c r="C1339" s="73">
        <f>kopsavilkums!N101</f>
        <v>1135.3846153846155</v>
      </c>
    </row>
    <row r="1340" spans="1:3" x14ac:dyDescent="0.25">
      <c r="A1340" s="74">
        <v>16</v>
      </c>
      <c r="B1340" s="321" t="s">
        <v>7625</v>
      </c>
      <c r="C1340" s="73">
        <f>kopsavilkums!N69</f>
        <v>1219.9413489736071</v>
      </c>
    </row>
    <row r="1341" spans="1:3" x14ac:dyDescent="0.25">
      <c r="A1341" s="74">
        <v>17</v>
      </c>
      <c r="B1341" s="321" t="s">
        <v>7622</v>
      </c>
      <c r="C1341" s="73">
        <f>kopsavilkums!N66</f>
        <v>1252.5050100200401</v>
      </c>
    </row>
    <row r="1342" spans="1:3" x14ac:dyDescent="0.25">
      <c r="A1342" s="74">
        <v>18</v>
      </c>
      <c r="B1342" s="321" t="s">
        <v>7632</v>
      </c>
      <c r="C1342" s="73">
        <f>kopsavilkums!N86</f>
        <v>1328.5271317829458</v>
      </c>
    </row>
    <row r="1343" spans="1:3" x14ac:dyDescent="0.25">
      <c r="A1343" s="74">
        <v>19</v>
      </c>
      <c r="B1343" s="321" t="s">
        <v>7599</v>
      </c>
      <c r="C1343" s="73">
        <f>kopsavilkums!N35</f>
        <v>1336.8983957219252</v>
      </c>
    </row>
    <row r="1344" spans="1:3" x14ac:dyDescent="0.25">
      <c r="A1344" s="74">
        <v>20</v>
      </c>
      <c r="B1344" s="321" t="s">
        <v>3613</v>
      </c>
      <c r="C1344" s="73">
        <f>kopsavilkums!N72</f>
        <v>1388.4146341463415</v>
      </c>
    </row>
    <row r="1345" spans="1:3" x14ac:dyDescent="0.25">
      <c r="A1345" s="74">
        <v>21</v>
      </c>
      <c r="B1345" s="321" t="s">
        <v>7674</v>
      </c>
      <c r="C1345" s="73">
        <f>kopsavilkums!N128</f>
        <v>1457.7572964669739</v>
      </c>
    </row>
    <row r="1346" spans="1:3" x14ac:dyDescent="0.25">
      <c r="A1346" s="74">
        <v>22</v>
      </c>
      <c r="B1346" s="321" t="s">
        <v>7618</v>
      </c>
      <c r="C1346" s="73">
        <f>kopsavilkums!N62</f>
        <v>1545.0839779005523</v>
      </c>
    </row>
    <row r="1347" spans="1:3" x14ac:dyDescent="0.25">
      <c r="A1347" s="74">
        <v>23</v>
      </c>
      <c r="B1347" s="321" t="s">
        <v>7672</v>
      </c>
      <c r="C1347" s="73">
        <f>kopsavilkums!N126</f>
        <v>1564.3803317535544</v>
      </c>
    </row>
    <row r="1348" spans="1:3" x14ac:dyDescent="0.25">
      <c r="A1348" s="74">
        <v>24</v>
      </c>
      <c r="B1348" s="321" t="s">
        <v>2924</v>
      </c>
      <c r="C1348" s="73">
        <f>kopsavilkums!N48</f>
        <v>1584.6370370370371</v>
      </c>
    </row>
    <row r="1349" spans="1:3" x14ac:dyDescent="0.25">
      <c r="A1349" s="74">
        <v>25</v>
      </c>
      <c r="B1349" s="321" t="s">
        <v>7611</v>
      </c>
      <c r="C1349" s="73">
        <f>kopsavilkums!N55</f>
        <v>1604.8557692307693</v>
      </c>
    </row>
    <row r="1350" spans="1:3" x14ac:dyDescent="0.25">
      <c r="A1350" s="74">
        <v>26</v>
      </c>
      <c r="B1350" s="321" t="s">
        <v>7602</v>
      </c>
      <c r="C1350" s="73">
        <f>kopsavilkums!N38</f>
        <v>1626.4356622516557</v>
      </c>
    </row>
    <row r="1351" spans="1:3" x14ac:dyDescent="0.25">
      <c r="A1351" s="74">
        <v>27</v>
      </c>
      <c r="B1351" s="321" t="s">
        <v>1836</v>
      </c>
      <c r="C1351" s="73">
        <f>kopsavilkums!N30</f>
        <v>1659.3906040268457</v>
      </c>
    </row>
    <row r="1352" spans="1:3" x14ac:dyDescent="0.25">
      <c r="A1352" s="74">
        <v>28</v>
      </c>
      <c r="B1352" s="321" t="s">
        <v>7643</v>
      </c>
      <c r="C1352" s="73">
        <f>kopsavilkums!N97</f>
        <v>1664.6928802588995</v>
      </c>
    </row>
    <row r="1353" spans="1:3" x14ac:dyDescent="0.25">
      <c r="A1353" s="74">
        <v>29</v>
      </c>
      <c r="B1353" s="321" t="s">
        <v>7638</v>
      </c>
      <c r="C1353" s="73">
        <f>kopsavilkums!N92</f>
        <v>1727.0427184466018</v>
      </c>
    </row>
    <row r="1354" spans="1:3" x14ac:dyDescent="0.25">
      <c r="A1354" s="74">
        <v>30</v>
      </c>
      <c r="B1354" s="321" t="s">
        <v>7606</v>
      </c>
      <c r="C1354" s="73">
        <f>kopsavilkums!N50</f>
        <v>1744.9494949494949</v>
      </c>
    </row>
    <row r="1355" spans="1:3" x14ac:dyDescent="0.25">
      <c r="A1355" s="74">
        <v>31</v>
      </c>
      <c r="B1355" s="321" t="s">
        <v>7597</v>
      </c>
      <c r="C1355" s="73">
        <f>kopsavilkums!N33</f>
        <v>1801.4897119341563</v>
      </c>
    </row>
    <row r="1356" spans="1:3" x14ac:dyDescent="0.25">
      <c r="A1356" s="74">
        <v>32</v>
      </c>
      <c r="B1356" s="321" t="s">
        <v>7649</v>
      </c>
      <c r="C1356" s="73">
        <f>kopsavilkums!N103</f>
        <v>1805.0913009708738</v>
      </c>
    </row>
    <row r="1357" spans="1:3" x14ac:dyDescent="0.25">
      <c r="A1357" s="74">
        <v>33</v>
      </c>
      <c r="B1357" s="321" t="s">
        <v>3619</v>
      </c>
      <c r="C1357" s="73">
        <f>kopsavilkums!N78</f>
        <v>1814.9394812680116</v>
      </c>
    </row>
    <row r="1358" spans="1:3" x14ac:dyDescent="0.25">
      <c r="A1358" s="74">
        <v>34</v>
      </c>
      <c r="B1358" s="321" t="s">
        <v>7626</v>
      </c>
      <c r="C1358" s="73">
        <f>kopsavilkums!N70</f>
        <v>1987.6695437731196</v>
      </c>
    </row>
    <row r="1359" spans="1:3" x14ac:dyDescent="0.25">
      <c r="A1359" s="74">
        <v>35</v>
      </c>
      <c r="B1359" s="321" t="s">
        <v>7615</v>
      </c>
      <c r="C1359" s="73">
        <f>kopsavilkums!N59</f>
        <v>2037.058289473684</v>
      </c>
    </row>
    <row r="1360" spans="1:3" x14ac:dyDescent="0.25">
      <c r="A1360" s="74">
        <v>36</v>
      </c>
      <c r="B1360" s="321" t="s">
        <v>2414</v>
      </c>
      <c r="C1360" s="73">
        <f>kopsavilkums!N39</f>
        <v>2041.6209677419354</v>
      </c>
    </row>
    <row r="1361" spans="1:3" x14ac:dyDescent="0.25">
      <c r="A1361" s="74">
        <v>37</v>
      </c>
      <c r="B1361" s="321" t="s">
        <v>7636</v>
      </c>
      <c r="C1361" s="73">
        <f>kopsavilkums!N90</f>
        <v>2093.1118881118882</v>
      </c>
    </row>
    <row r="1362" spans="1:3" x14ac:dyDescent="0.25">
      <c r="A1362" s="74">
        <v>38</v>
      </c>
      <c r="B1362" s="321" t="s">
        <v>2636</v>
      </c>
      <c r="C1362" s="73">
        <f>kopsavilkums!N44</f>
        <v>2183.6470588235293</v>
      </c>
    </row>
    <row r="1363" spans="1:3" x14ac:dyDescent="0.25">
      <c r="A1363" s="74">
        <v>39</v>
      </c>
      <c r="B1363" s="321" t="s">
        <v>1594</v>
      </c>
      <c r="C1363" s="73">
        <f>kopsavilkums!N27</f>
        <v>2236.8901901743266</v>
      </c>
    </row>
    <row r="1364" spans="1:3" x14ac:dyDescent="0.25">
      <c r="A1364" s="74">
        <v>40</v>
      </c>
      <c r="B1364" s="321" t="s">
        <v>7637</v>
      </c>
      <c r="C1364" s="73">
        <f>kopsavilkums!N91</f>
        <v>2287.3271604938273</v>
      </c>
    </row>
    <row r="1365" spans="1:3" x14ac:dyDescent="0.25">
      <c r="A1365" s="74">
        <v>41</v>
      </c>
      <c r="B1365" s="321" t="s">
        <v>7670</v>
      </c>
      <c r="C1365" s="73">
        <f>kopsavilkums!N124</f>
        <v>2338.5416666666665</v>
      </c>
    </row>
    <row r="1366" spans="1:3" x14ac:dyDescent="0.25">
      <c r="A1366" s="74">
        <v>42</v>
      </c>
      <c r="B1366" s="321" t="s">
        <v>7654</v>
      </c>
      <c r="C1366" s="73">
        <f>kopsavilkums!N108</f>
        <v>2358.9743589743589</v>
      </c>
    </row>
    <row r="1367" spans="1:3" x14ac:dyDescent="0.25">
      <c r="A1367" s="74">
        <v>43</v>
      </c>
      <c r="B1367" s="321" t="s">
        <v>7653</v>
      </c>
      <c r="C1367" s="73">
        <f>kopsavilkums!N107</f>
        <v>2413.1766561514196</v>
      </c>
    </row>
    <row r="1368" spans="1:3" x14ac:dyDescent="0.25">
      <c r="A1368" s="74">
        <v>44</v>
      </c>
      <c r="B1368" s="321" t="s">
        <v>2412</v>
      </c>
      <c r="C1368" s="73">
        <f>kopsavilkums!N40</f>
        <v>2444.0669515669515</v>
      </c>
    </row>
    <row r="1369" spans="1:3" x14ac:dyDescent="0.25">
      <c r="A1369" s="74">
        <v>45</v>
      </c>
      <c r="B1369" s="321" t="s">
        <v>7590</v>
      </c>
      <c r="C1369" s="73">
        <f>kopsavilkums!N23</f>
        <v>2485.5954198473282</v>
      </c>
    </row>
    <row r="1370" spans="1:3" x14ac:dyDescent="0.25">
      <c r="A1370" s="74">
        <v>46</v>
      </c>
      <c r="B1370" s="321" t="s">
        <v>7596</v>
      </c>
      <c r="C1370" s="73">
        <f>kopsavilkums!N31</f>
        <v>2489.8107930367501</v>
      </c>
    </row>
    <row r="1371" spans="1:3" x14ac:dyDescent="0.25">
      <c r="A1371" s="74">
        <v>47</v>
      </c>
      <c r="B1371" s="321" t="s">
        <v>7621</v>
      </c>
      <c r="C1371" s="73">
        <f>kopsavilkums!N65</f>
        <v>2525.191082802548</v>
      </c>
    </row>
    <row r="1372" spans="1:3" x14ac:dyDescent="0.25">
      <c r="A1372" s="74">
        <v>48</v>
      </c>
      <c r="B1372" s="321" t="s">
        <v>7629</v>
      </c>
      <c r="C1372" s="73">
        <f>kopsavilkums!N83</f>
        <v>2567.3741007194244</v>
      </c>
    </row>
    <row r="1373" spans="1:3" x14ac:dyDescent="0.25">
      <c r="A1373" s="74">
        <v>49</v>
      </c>
      <c r="B1373" s="321" t="s">
        <v>7652</v>
      </c>
      <c r="C1373" s="73">
        <f>kopsavilkums!N106</f>
        <v>2692.6797488226061</v>
      </c>
    </row>
    <row r="1374" spans="1:3" x14ac:dyDescent="0.25">
      <c r="A1374" s="74">
        <v>50</v>
      </c>
      <c r="B1374" s="321" t="s">
        <v>7630</v>
      </c>
      <c r="C1374" s="73">
        <f>kopsavilkums!N84</f>
        <v>2717.5321100917431</v>
      </c>
    </row>
    <row r="1375" spans="1:3" x14ac:dyDescent="0.25">
      <c r="A1375" s="74">
        <v>51</v>
      </c>
      <c r="B1375" s="321" t="s">
        <v>7677</v>
      </c>
      <c r="C1375" s="73">
        <f>kopsavilkums!N131</f>
        <v>2783.1715210355987</v>
      </c>
    </row>
    <row r="1376" spans="1:3" x14ac:dyDescent="0.25">
      <c r="A1376" s="74">
        <v>52</v>
      </c>
      <c r="B1376" s="321" t="s">
        <v>7589</v>
      </c>
      <c r="C1376" s="73">
        <f>kopsavilkums!N22</f>
        <v>2804.4601226993864</v>
      </c>
    </row>
    <row r="1377" spans="1:3" x14ac:dyDescent="0.25">
      <c r="A1377" s="74">
        <v>53</v>
      </c>
      <c r="B1377" s="321" t="s">
        <v>7644</v>
      </c>
      <c r="C1377" s="73">
        <f>kopsavilkums!N98</f>
        <v>2831.330693069307</v>
      </c>
    </row>
    <row r="1378" spans="1:3" x14ac:dyDescent="0.25">
      <c r="A1378" s="74">
        <v>54</v>
      </c>
      <c r="B1378" s="321" t="s">
        <v>7619</v>
      </c>
      <c r="C1378" s="73">
        <f>kopsavilkums!N63</f>
        <v>2832.046013667426</v>
      </c>
    </row>
    <row r="1379" spans="1:3" x14ac:dyDescent="0.25">
      <c r="A1379" s="74">
        <v>55</v>
      </c>
      <c r="B1379" s="321" t="s">
        <v>7665</v>
      </c>
      <c r="C1379" s="73">
        <f>kopsavilkums!N119</f>
        <v>2892.8571428571427</v>
      </c>
    </row>
    <row r="1380" spans="1:3" x14ac:dyDescent="0.25">
      <c r="A1380" s="74">
        <v>56</v>
      </c>
      <c r="B1380" s="321" t="s">
        <v>2670</v>
      </c>
      <c r="C1380" s="73">
        <f>kopsavilkums!N45</f>
        <v>2944.6642000000002</v>
      </c>
    </row>
    <row r="1381" spans="1:3" x14ac:dyDescent="0.25">
      <c r="A1381" s="74">
        <v>57</v>
      </c>
      <c r="B1381" s="321" t="s">
        <v>7650</v>
      </c>
      <c r="C1381" s="73">
        <f>kopsavilkums!N104</f>
        <v>3036.8271954674219</v>
      </c>
    </row>
    <row r="1382" spans="1:3" x14ac:dyDescent="0.25">
      <c r="A1382" s="74">
        <v>58</v>
      </c>
      <c r="B1382" s="321" t="s">
        <v>7595</v>
      </c>
      <c r="C1382" s="73">
        <f>kopsavilkums!N29</f>
        <v>3063.1702002355714</v>
      </c>
    </row>
    <row r="1383" spans="1:3" x14ac:dyDescent="0.25">
      <c r="A1383" s="74">
        <v>59</v>
      </c>
      <c r="B1383" s="321" t="s">
        <v>7635</v>
      </c>
      <c r="C1383" s="73">
        <f>kopsavilkums!N89</f>
        <v>3070.469798657718</v>
      </c>
    </row>
    <row r="1384" spans="1:3" x14ac:dyDescent="0.25">
      <c r="A1384" s="74">
        <v>60</v>
      </c>
      <c r="B1384" s="321" t="s">
        <v>7645</v>
      </c>
      <c r="C1384" s="73">
        <f>kopsavilkums!N99</f>
        <v>3078.4428571428571</v>
      </c>
    </row>
    <row r="1385" spans="1:3" x14ac:dyDescent="0.25">
      <c r="A1385" s="74">
        <v>61</v>
      </c>
      <c r="B1385" s="321" t="s">
        <v>7660</v>
      </c>
      <c r="C1385" s="73">
        <f>kopsavilkums!N114</f>
        <v>3094.3398025134652</v>
      </c>
    </row>
    <row r="1386" spans="1:3" x14ac:dyDescent="0.25">
      <c r="A1386" s="74">
        <v>62</v>
      </c>
      <c r="B1386" s="321" t="s">
        <v>7593</v>
      </c>
      <c r="C1386" s="73">
        <f>kopsavilkums!N26</f>
        <v>3116.4631578947369</v>
      </c>
    </row>
    <row r="1387" spans="1:3" x14ac:dyDescent="0.25">
      <c r="A1387" s="74">
        <v>63</v>
      </c>
      <c r="B1387" s="321" t="s">
        <v>7607</v>
      </c>
      <c r="C1387" s="73">
        <f>kopsavilkums!N51</f>
        <v>3124.0105540897098</v>
      </c>
    </row>
    <row r="1388" spans="1:3" x14ac:dyDescent="0.25">
      <c r="A1388" s="74">
        <v>64</v>
      </c>
      <c r="B1388" s="321" t="s">
        <v>7671</v>
      </c>
      <c r="C1388" s="73">
        <f>kopsavilkums!N125</f>
        <v>3142.778597785978</v>
      </c>
    </row>
    <row r="1389" spans="1:3" x14ac:dyDescent="0.25">
      <c r="A1389" s="74">
        <v>65</v>
      </c>
      <c r="B1389" s="321" t="s">
        <v>7676</v>
      </c>
      <c r="C1389" s="73">
        <f>kopsavilkums!N130</f>
        <v>3205.5749128919861</v>
      </c>
    </row>
    <row r="1390" spans="1:3" x14ac:dyDescent="0.25">
      <c r="A1390" s="74">
        <v>66</v>
      </c>
      <c r="B1390" s="321" t="s">
        <v>7675</v>
      </c>
      <c r="C1390" s="73">
        <f>kopsavilkums!N129</f>
        <v>3260.9173166926676</v>
      </c>
    </row>
    <row r="1391" spans="1:3" x14ac:dyDescent="0.25">
      <c r="A1391" s="74">
        <v>67</v>
      </c>
      <c r="B1391" s="321" t="s">
        <v>3614</v>
      </c>
      <c r="C1391" s="73">
        <f>kopsavilkums!N73</f>
        <v>3295.5266903914589</v>
      </c>
    </row>
    <row r="1392" spans="1:3" x14ac:dyDescent="0.25">
      <c r="A1392" s="74">
        <v>68</v>
      </c>
      <c r="B1392" s="321" t="s">
        <v>7620</v>
      </c>
      <c r="C1392" s="73">
        <f>kopsavilkums!N64</f>
        <v>3470.1664098613251</v>
      </c>
    </row>
    <row r="1393" spans="1:3" x14ac:dyDescent="0.25">
      <c r="A1393" s="74">
        <v>69</v>
      </c>
      <c r="B1393" s="321" t="s">
        <v>7627</v>
      </c>
      <c r="C1393" s="73">
        <f>kopsavilkums!N81</f>
        <v>3527.0005882352943</v>
      </c>
    </row>
    <row r="1394" spans="1:3" x14ac:dyDescent="0.25">
      <c r="A1394" s="74">
        <v>70</v>
      </c>
      <c r="B1394" s="321" t="s">
        <v>4420</v>
      </c>
      <c r="C1394" s="73">
        <f>kopsavilkums!N76</f>
        <v>3708.8863247863246</v>
      </c>
    </row>
    <row r="1395" spans="1:3" x14ac:dyDescent="0.25">
      <c r="A1395" s="74">
        <v>71</v>
      </c>
      <c r="B1395" s="321" t="s">
        <v>7628</v>
      </c>
      <c r="C1395" s="73">
        <f>kopsavilkums!N82</f>
        <v>3740.5788461538464</v>
      </c>
    </row>
    <row r="1396" spans="1:3" x14ac:dyDescent="0.25">
      <c r="A1396" s="74">
        <v>72</v>
      </c>
      <c r="B1396" s="321" t="s">
        <v>1971</v>
      </c>
      <c r="C1396" s="73">
        <f>kopsavilkums!N32</f>
        <v>3742.3571743119269</v>
      </c>
    </row>
    <row r="1397" spans="1:3" x14ac:dyDescent="0.25">
      <c r="A1397" s="74">
        <v>73</v>
      </c>
      <c r="B1397" s="321" t="s">
        <v>7661</v>
      </c>
      <c r="C1397" s="73">
        <f>kopsavilkums!N115</f>
        <v>3779.5765575501582</v>
      </c>
    </row>
    <row r="1398" spans="1:3" x14ac:dyDescent="0.25">
      <c r="A1398" s="74">
        <v>74</v>
      </c>
      <c r="B1398" s="321" t="s">
        <v>7668</v>
      </c>
      <c r="C1398" s="73">
        <f>kopsavilkums!N122</f>
        <v>3780.4504405286343</v>
      </c>
    </row>
    <row r="1399" spans="1:3" x14ac:dyDescent="0.25">
      <c r="A1399" s="74">
        <v>75</v>
      </c>
      <c r="B1399" s="321" t="s">
        <v>7655</v>
      </c>
      <c r="C1399" s="73">
        <f>kopsavilkums!N109</f>
        <v>3852.9774078478004</v>
      </c>
    </row>
    <row r="1400" spans="1:3" x14ac:dyDescent="0.25">
      <c r="A1400" s="74">
        <v>76</v>
      </c>
      <c r="B1400" s="321" t="s">
        <v>7659</v>
      </c>
      <c r="C1400" s="73">
        <f>kopsavilkums!N113</f>
        <v>3872.6190476190477</v>
      </c>
    </row>
    <row r="1401" spans="1:3" x14ac:dyDescent="0.25">
      <c r="A1401" s="74">
        <v>77</v>
      </c>
      <c r="B1401" s="321" t="s">
        <v>7592</v>
      </c>
      <c r="C1401" s="73">
        <f>kopsavilkums!N25</f>
        <v>3917.0875000000001</v>
      </c>
    </row>
    <row r="1402" spans="1:3" x14ac:dyDescent="0.25">
      <c r="A1402" s="74">
        <v>78</v>
      </c>
      <c r="B1402" s="321" t="s">
        <v>7613</v>
      </c>
      <c r="C1402" s="73">
        <f>kopsavilkums!N57</f>
        <v>3953.0200927357032</v>
      </c>
    </row>
    <row r="1403" spans="1:3" x14ac:dyDescent="0.25">
      <c r="A1403" s="74">
        <v>79</v>
      </c>
      <c r="B1403" s="321" t="s">
        <v>7604</v>
      </c>
      <c r="C1403" s="73">
        <f>kopsavilkums!N46</f>
        <v>4094.695628997868</v>
      </c>
    </row>
    <row r="1404" spans="1:3" x14ac:dyDescent="0.25">
      <c r="A1404" s="74">
        <v>80</v>
      </c>
      <c r="B1404" s="321" t="s">
        <v>7616</v>
      </c>
      <c r="C1404" s="73">
        <f>kopsavilkums!N60</f>
        <v>4105.5776892430276</v>
      </c>
    </row>
    <row r="1405" spans="1:3" x14ac:dyDescent="0.25">
      <c r="A1405" s="74">
        <v>81</v>
      </c>
      <c r="B1405" s="321" t="s">
        <v>7605</v>
      </c>
      <c r="C1405" s="73">
        <f>kopsavilkums!N49</f>
        <v>4117.3062499999996</v>
      </c>
    </row>
    <row r="1406" spans="1:3" x14ac:dyDescent="0.25">
      <c r="A1406" s="74">
        <v>82</v>
      </c>
      <c r="B1406" s="321" t="s">
        <v>3621</v>
      </c>
      <c r="C1406" s="73">
        <f>kopsavilkums!N80</f>
        <v>4125.0504863362667</v>
      </c>
    </row>
    <row r="1407" spans="1:3" x14ac:dyDescent="0.25">
      <c r="A1407" s="74">
        <v>83</v>
      </c>
      <c r="B1407" s="321" t="s">
        <v>7614</v>
      </c>
      <c r="C1407" s="73">
        <f>kopsavilkums!N58</f>
        <v>4137.5714285714284</v>
      </c>
    </row>
    <row r="1408" spans="1:3" x14ac:dyDescent="0.25">
      <c r="A1408" s="74">
        <v>84</v>
      </c>
      <c r="B1408" s="321" t="s">
        <v>7610</v>
      </c>
      <c r="C1408" s="73">
        <f>kopsavilkums!N54</f>
        <v>4217.6447649572647</v>
      </c>
    </row>
    <row r="1409" spans="1:3" x14ac:dyDescent="0.25">
      <c r="A1409" s="74">
        <v>85</v>
      </c>
      <c r="B1409" s="321" t="s">
        <v>7634</v>
      </c>
      <c r="C1409" s="73">
        <f>kopsavilkums!N88</f>
        <v>4225.1466161616154</v>
      </c>
    </row>
    <row r="1410" spans="1:3" x14ac:dyDescent="0.25">
      <c r="A1410" s="74">
        <v>86</v>
      </c>
      <c r="B1410" s="321" t="s">
        <v>7642</v>
      </c>
      <c r="C1410" s="73">
        <f>kopsavilkums!N96</f>
        <v>4623.6910299003321</v>
      </c>
    </row>
    <row r="1411" spans="1:3" x14ac:dyDescent="0.25">
      <c r="A1411" s="74">
        <v>87</v>
      </c>
      <c r="B1411" s="321" t="s">
        <v>7658</v>
      </c>
      <c r="C1411" s="73">
        <f>kopsavilkums!N112</f>
        <v>4830.0775623268701</v>
      </c>
    </row>
    <row r="1412" spans="1:3" x14ac:dyDescent="0.25">
      <c r="A1412" s="74">
        <v>88</v>
      </c>
      <c r="B1412" s="321" t="s">
        <v>7601</v>
      </c>
      <c r="C1412" s="73">
        <f>kopsavilkums!N37</f>
        <v>5046.3778625954201</v>
      </c>
    </row>
    <row r="1413" spans="1:3" x14ac:dyDescent="0.25">
      <c r="A1413" s="74">
        <v>89</v>
      </c>
      <c r="B1413" s="321" t="s">
        <v>7639</v>
      </c>
      <c r="C1413" s="73">
        <f>kopsavilkums!N93</f>
        <v>5047.8723404255315</v>
      </c>
    </row>
    <row r="1414" spans="1:3" x14ac:dyDescent="0.25">
      <c r="A1414" s="74">
        <v>90</v>
      </c>
      <c r="B1414" s="321" t="s">
        <v>7646</v>
      </c>
      <c r="C1414" s="73">
        <f>kopsavilkums!N100</f>
        <v>5203.980099502488</v>
      </c>
    </row>
    <row r="1415" spans="1:3" x14ac:dyDescent="0.25">
      <c r="A1415" s="74">
        <v>91</v>
      </c>
      <c r="B1415" s="321" t="s">
        <v>7666</v>
      </c>
      <c r="C1415" s="73">
        <f>kopsavilkums!N120</f>
        <v>5393.7562814070352</v>
      </c>
    </row>
    <row r="1416" spans="1:3" x14ac:dyDescent="0.25">
      <c r="A1416" s="74">
        <v>92</v>
      </c>
      <c r="B1416" s="321" t="s">
        <v>7600</v>
      </c>
      <c r="C1416" s="73">
        <f>kopsavilkums!N36</f>
        <v>5451.1837320574159</v>
      </c>
    </row>
    <row r="1417" spans="1:3" x14ac:dyDescent="0.25">
      <c r="A1417" s="74">
        <v>93</v>
      </c>
      <c r="B1417" s="321" t="s">
        <v>7664</v>
      </c>
      <c r="C1417" s="73">
        <f>kopsavilkums!N118</f>
        <v>5612.2450368689733</v>
      </c>
    </row>
    <row r="1418" spans="1:3" x14ac:dyDescent="0.25">
      <c r="A1418" s="74">
        <v>94</v>
      </c>
      <c r="B1418" s="321" t="s">
        <v>7624</v>
      </c>
      <c r="C1418" s="73">
        <f>kopsavilkums!N68</f>
        <v>5688.9453197405001</v>
      </c>
    </row>
    <row r="1419" spans="1:3" x14ac:dyDescent="0.25">
      <c r="A1419" s="74">
        <v>95</v>
      </c>
      <c r="B1419" s="321" t="s">
        <v>7663</v>
      </c>
      <c r="C1419" s="73">
        <f>kopsavilkums!N117</f>
        <v>5698.7946666666667</v>
      </c>
    </row>
    <row r="1420" spans="1:3" x14ac:dyDescent="0.25">
      <c r="A1420" s="74">
        <v>96</v>
      </c>
      <c r="B1420" s="321" t="s">
        <v>3612</v>
      </c>
      <c r="C1420" s="73">
        <f>kopsavilkums!N71</f>
        <v>6022.7433124644276</v>
      </c>
    </row>
    <row r="1421" spans="1:3" x14ac:dyDescent="0.25">
      <c r="A1421" s="74">
        <v>97</v>
      </c>
      <c r="B1421" s="321" t="s">
        <v>7641</v>
      </c>
      <c r="C1421" s="73">
        <f>kopsavilkums!N95</f>
        <v>6160.251923076923</v>
      </c>
    </row>
    <row r="1422" spans="1:3" x14ac:dyDescent="0.25">
      <c r="A1422" s="74">
        <v>98</v>
      </c>
      <c r="B1422" s="321" t="s">
        <v>7623</v>
      </c>
      <c r="C1422" s="73">
        <f>kopsavilkums!N67</f>
        <v>6334.5041551246541</v>
      </c>
    </row>
    <row r="1423" spans="1:3" x14ac:dyDescent="0.25">
      <c r="A1423" s="74">
        <v>99</v>
      </c>
      <c r="B1423" s="321" t="s">
        <v>7609</v>
      </c>
      <c r="C1423" s="73">
        <f>kopsavilkums!N53</f>
        <v>6563.8959183673469</v>
      </c>
    </row>
    <row r="1424" spans="1:3" x14ac:dyDescent="0.25">
      <c r="A1424" s="74">
        <v>100</v>
      </c>
      <c r="B1424" s="321" t="s">
        <v>7617</v>
      </c>
      <c r="C1424" s="73">
        <f>kopsavilkums!N61</f>
        <v>6995.1435406698565</v>
      </c>
    </row>
    <row r="1425" spans="1:3" x14ac:dyDescent="0.25">
      <c r="A1425" s="74">
        <v>101</v>
      </c>
      <c r="B1425" s="321" t="s">
        <v>2923</v>
      </c>
      <c r="C1425" s="73">
        <f>kopsavilkums!N47</f>
        <v>7169.8513513513517</v>
      </c>
    </row>
    <row r="1426" spans="1:3" x14ac:dyDescent="0.25">
      <c r="A1426" s="74">
        <v>102</v>
      </c>
      <c r="B1426" s="321" t="s">
        <v>4362</v>
      </c>
      <c r="C1426" s="73">
        <f>kopsavilkums!N74</f>
        <v>7207.56</v>
      </c>
    </row>
    <row r="1427" spans="1:3" x14ac:dyDescent="0.25">
      <c r="A1427" s="74">
        <v>103</v>
      </c>
      <c r="B1427" s="321" t="s">
        <v>7598</v>
      </c>
      <c r="C1427" s="73">
        <f>kopsavilkums!N34</f>
        <v>7639.3296089385476</v>
      </c>
    </row>
    <row r="1428" spans="1:3" x14ac:dyDescent="0.25">
      <c r="A1428" s="74">
        <v>104</v>
      </c>
      <c r="B1428" s="321" t="s">
        <v>3620</v>
      </c>
      <c r="C1428" s="73">
        <f>kopsavilkums!N79</f>
        <v>8370.5655233160633</v>
      </c>
    </row>
    <row r="1429" spans="1:3" x14ac:dyDescent="0.25">
      <c r="A1429" s="74">
        <v>105</v>
      </c>
      <c r="B1429" s="321" t="s">
        <v>7640</v>
      </c>
      <c r="C1429" s="73">
        <f>kopsavilkums!N94</f>
        <v>10522.115384615385</v>
      </c>
    </row>
    <row r="1430" spans="1:3" x14ac:dyDescent="0.25">
      <c r="A1430" s="74">
        <v>106</v>
      </c>
      <c r="B1430" s="321" t="s">
        <v>3618</v>
      </c>
      <c r="C1430" s="73">
        <f>kopsavilkums!N77</f>
        <v>13006.955964630226</v>
      </c>
    </row>
    <row r="1431" spans="1:3" x14ac:dyDescent="0.25">
      <c r="A1431" s="74">
        <v>107</v>
      </c>
      <c r="B1431" s="321" t="s">
        <v>7603</v>
      </c>
      <c r="C1431" s="73">
        <f>kopsavilkums!N43</f>
        <v>17304.21052631579</v>
      </c>
    </row>
    <row r="1432" spans="1:3" x14ac:dyDescent="0.25">
      <c r="A1432" s="74">
        <v>108</v>
      </c>
      <c r="B1432" s="321" t="s">
        <v>7591</v>
      </c>
      <c r="C1432" s="73">
        <f>kopsavilkums!N24</f>
        <v>29522.558823529413</v>
      </c>
    </row>
    <row r="1433" spans="1:3" x14ac:dyDescent="0.25">
      <c r="A1433" s="74">
        <v>109</v>
      </c>
      <c r="B1433" s="321" t="s">
        <v>7656</v>
      </c>
      <c r="C1433" s="73">
        <f>kopsavilkums!N110</f>
        <v>29614.041666666668</v>
      </c>
    </row>
    <row r="1434" spans="1:3" ht="15.75" thickBot="1" x14ac:dyDescent="0.3">
      <c r="A1434" s="74">
        <v>110</v>
      </c>
      <c r="B1434" s="353" t="s">
        <v>2510</v>
      </c>
      <c r="C1434" s="91">
        <f>kopsavilkums!N42</f>
        <v>50493.479768786128</v>
      </c>
    </row>
    <row r="1435" spans="1:3" s="177" customFormat="1" x14ac:dyDescent="0.25">
      <c r="A1435" s="175"/>
      <c r="B1435" s="374"/>
      <c r="C1435" s="176"/>
    </row>
    <row r="1436" spans="1:3" s="177" customFormat="1" x14ac:dyDescent="0.25">
      <c r="A1436" s="175"/>
      <c r="B1436" s="374"/>
      <c r="C1436" s="176"/>
    </row>
    <row r="1437" spans="1:3" s="177" customFormat="1" x14ac:dyDescent="0.25">
      <c r="A1437" s="175"/>
      <c r="B1437" s="374"/>
      <c r="C1437" s="176"/>
    </row>
    <row r="1438" spans="1:3" s="177" customFormat="1" x14ac:dyDescent="0.25">
      <c r="A1438" s="175"/>
      <c r="B1438" s="374"/>
      <c r="C1438" s="176"/>
    </row>
    <row r="1439" spans="1:3" s="177" customFormat="1" x14ac:dyDescent="0.25">
      <c r="A1439" s="175"/>
      <c r="B1439" s="374"/>
      <c r="C1439" s="176"/>
    </row>
    <row r="1440" spans="1:3" s="177" customFormat="1" x14ac:dyDescent="0.25">
      <c r="A1440" s="175"/>
      <c r="B1440" s="374"/>
      <c r="C1440" s="176"/>
    </row>
    <row r="1441" spans="1:3" s="177" customFormat="1" x14ac:dyDescent="0.25">
      <c r="A1441" s="175"/>
      <c r="B1441" s="374"/>
      <c r="C1441" s="176"/>
    </row>
    <row r="1442" spans="1:3" s="177" customFormat="1" x14ac:dyDescent="0.25">
      <c r="A1442" s="175"/>
      <c r="B1442" s="374"/>
      <c r="C1442" s="176"/>
    </row>
    <row r="1443" spans="1:3" s="177" customFormat="1" x14ac:dyDescent="0.25">
      <c r="A1443" s="175"/>
      <c r="B1443" s="374"/>
      <c r="C1443" s="176"/>
    </row>
    <row r="1444" spans="1:3" s="177" customFormat="1" x14ac:dyDescent="0.25">
      <c r="A1444" s="175"/>
      <c r="B1444" s="374"/>
      <c r="C1444" s="176"/>
    </row>
    <row r="1445" spans="1:3" s="177" customFormat="1" x14ac:dyDescent="0.25">
      <c r="A1445" s="175"/>
      <c r="B1445" s="374"/>
      <c r="C1445" s="176"/>
    </row>
    <row r="1446" spans="1:3" ht="15.75" thickBot="1" x14ac:dyDescent="0.3"/>
    <row r="1447" spans="1:3" ht="42.75" x14ac:dyDescent="0.25">
      <c r="A1447" s="235" t="s">
        <v>0</v>
      </c>
      <c r="B1447" s="352" t="s">
        <v>7915</v>
      </c>
      <c r="C1447" s="95" t="str">
        <f>kopsavilkums!O21</f>
        <v>Neatmaksājamā palīdzība t.sk ES fondi + Valsts budžets uz 1km2</v>
      </c>
    </row>
    <row r="1448" spans="1:3" x14ac:dyDescent="0.25">
      <c r="A1448" s="74">
        <v>1</v>
      </c>
      <c r="B1448" s="321" t="s">
        <v>7594</v>
      </c>
      <c r="C1448" s="73">
        <f>kopsavilkums!O28</f>
        <v>1552.5242931937173</v>
      </c>
    </row>
    <row r="1449" spans="1:3" x14ac:dyDescent="0.25">
      <c r="A1449" s="74">
        <v>2</v>
      </c>
      <c r="B1449" s="321" t="s">
        <v>7648</v>
      </c>
      <c r="C1449" s="73">
        <f>kopsavilkums!O102</f>
        <v>1879.5252008928569</v>
      </c>
    </row>
    <row r="1450" spans="1:3" x14ac:dyDescent="0.25">
      <c r="A1450" s="74">
        <v>3</v>
      </c>
      <c r="B1450" s="321" t="s">
        <v>7633</v>
      </c>
      <c r="C1450" s="73">
        <f>kopsavilkums!O87</f>
        <v>2842.5785754985754</v>
      </c>
    </row>
    <row r="1451" spans="1:3" x14ac:dyDescent="0.25">
      <c r="A1451" s="74">
        <v>4</v>
      </c>
      <c r="B1451" s="321" t="s">
        <v>2636</v>
      </c>
      <c r="C1451" s="73">
        <f>kopsavilkums!O44</f>
        <v>3100.0131372549017</v>
      </c>
    </row>
    <row r="1452" spans="1:3" x14ac:dyDescent="0.25">
      <c r="A1452" s="74">
        <v>5</v>
      </c>
      <c r="B1452" s="321" t="s">
        <v>7657</v>
      </c>
      <c r="C1452" s="73">
        <f>kopsavilkums!O111</f>
        <v>3877.619695652174</v>
      </c>
    </row>
    <row r="1453" spans="1:3" x14ac:dyDescent="0.25">
      <c r="A1453" s="74">
        <v>6</v>
      </c>
      <c r="B1453" s="321" t="s">
        <v>1836</v>
      </c>
      <c r="C1453" s="73">
        <f>kopsavilkums!O30</f>
        <v>4492.9345234899329</v>
      </c>
    </row>
    <row r="1454" spans="1:3" x14ac:dyDescent="0.25">
      <c r="A1454" s="74">
        <v>7</v>
      </c>
      <c r="B1454" s="321" t="s">
        <v>7649</v>
      </c>
      <c r="C1454" s="73">
        <f>kopsavilkums!O103</f>
        <v>4515.1198252427184</v>
      </c>
    </row>
    <row r="1455" spans="1:3" x14ac:dyDescent="0.25">
      <c r="A1455" s="74">
        <v>8</v>
      </c>
      <c r="B1455" s="321" t="s">
        <v>7618</v>
      </c>
      <c r="C1455" s="73">
        <f>kopsavilkums!O62</f>
        <v>4542.2503425414361</v>
      </c>
    </row>
    <row r="1456" spans="1:3" x14ac:dyDescent="0.25">
      <c r="A1456" s="74">
        <v>9</v>
      </c>
      <c r="B1456" s="321" t="s">
        <v>7602</v>
      </c>
      <c r="C1456" s="73">
        <f>kopsavilkums!O38</f>
        <v>5112.9611920529806</v>
      </c>
    </row>
    <row r="1457" spans="1:3" x14ac:dyDescent="0.25">
      <c r="A1457" s="74">
        <v>10</v>
      </c>
      <c r="B1457" s="321" t="s">
        <v>7674</v>
      </c>
      <c r="C1457" s="73">
        <f>kopsavilkums!O128</f>
        <v>5174.6307526881728</v>
      </c>
    </row>
    <row r="1458" spans="1:3" x14ac:dyDescent="0.25">
      <c r="A1458" s="74">
        <v>11</v>
      </c>
      <c r="B1458" s="321" t="s">
        <v>7673</v>
      </c>
      <c r="C1458" s="73">
        <f>kopsavilkums!O127</f>
        <v>5452.686418396419</v>
      </c>
    </row>
    <row r="1459" spans="1:3" x14ac:dyDescent="0.25">
      <c r="A1459" s="74">
        <v>12</v>
      </c>
      <c r="B1459" s="321" t="s">
        <v>7637</v>
      </c>
      <c r="C1459" s="73">
        <f>kopsavilkums!O91</f>
        <v>5463.0847736625519</v>
      </c>
    </row>
    <row r="1460" spans="1:3" x14ac:dyDescent="0.25">
      <c r="A1460" s="74">
        <v>13</v>
      </c>
      <c r="B1460" s="321" t="s">
        <v>7599</v>
      </c>
      <c r="C1460" s="73">
        <f>kopsavilkums!O35</f>
        <v>5562.9136363636371</v>
      </c>
    </row>
    <row r="1461" spans="1:3" x14ac:dyDescent="0.25">
      <c r="A1461" s="74">
        <v>14</v>
      </c>
      <c r="B1461" s="321" t="s">
        <v>2924</v>
      </c>
      <c r="C1461" s="73">
        <f>kopsavilkums!O48</f>
        <v>5635.7428740740734</v>
      </c>
    </row>
    <row r="1462" spans="1:3" x14ac:dyDescent="0.25">
      <c r="A1462" s="74">
        <v>15</v>
      </c>
      <c r="B1462" s="321" t="s">
        <v>7645</v>
      </c>
      <c r="C1462" s="73">
        <f>kopsavilkums!O99</f>
        <v>5783.071539682539</v>
      </c>
    </row>
    <row r="1463" spans="1:3" x14ac:dyDescent="0.25">
      <c r="A1463" s="74">
        <v>16</v>
      </c>
      <c r="B1463" s="321" t="s">
        <v>7653</v>
      </c>
      <c r="C1463" s="73">
        <f>kopsavilkums!O107</f>
        <v>5910.8433753943218</v>
      </c>
    </row>
    <row r="1464" spans="1:3" x14ac:dyDescent="0.25">
      <c r="A1464" s="74">
        <v>17</v>
      </c>
      <c r="B1464" s="321" t="s">
        <v>7631</v>
      </c>
      <c r="C1464" s="73">
        <f>kopsavilkums!O85</f>
        <v>5945.7526334519571</v>
      </c>
    </row>
    <row r="1465" spans="1:3" x14ac:dyDescent="0.25">
      <c r="A1465" s="74">
        <v>18</v>
      </c>
      <c r="B1465" s="321" t="s">
        <v>7670</v>
      </c>
      <c r="C1465" s="73">
        <f>kopsavilkums!O124</f>
        <v>6100.3600000000006</v>
      </c>
    </row>
    <row r="1466" spans="1:3" x14ac:dyDescent="0.25">
      <c r="A1466" s="74">
        <v>19</v>
      </c>
      <c r="B1466" s="321" t="s">
        <v>3619</v>
      </c>
      <c r="C1466" s="73">
        <f>kopsavilkums!O78</f>
        <v>6127.8125648414989</v>
      </c>
    </row>
    <row r="1467" spans="1:3" x14ac:dyDescent="0.25">
      <c r="A1467" s="74">
        <v>20</v>
      </c>
      <c r="B1467" s="321" t="s">
        <v>7676</v>
      </c>
      <c r="C1467" s="73">
        <f>kopsavilkums!O130</f>
        <v>6739.6805226480838</v>
      </c>
    </row>
    <row r="1468" spans="1:3" x14ac:dyDescent="0.25">
      <c r="A1468" s="74">
        <v>21</v>
      </c>
      <c r="B1468" s="321" t="s">
        <v>7590</v>
      </c>
      <c r="C1468" s="73">
        <f>kopsavilkums!O23</f>
        <v>6754.3290330788805</v>
      </c>
    </row>
    <row r="1469" spans="1:3" x14ac:dyDescent="0.25">
      <c r="A1469" s="74">
        <v>22</v>
      </c>
      <c r="B1469" s="321" t="s">
        <v>7625</v>
      </c>
      <c r="C1469" s="73">
        <f>kopsavilkums!O69</f>
        <v>6878.6971554252195</v>
      </c>
    </row>
    <row r="1470" spans="1:3" x14ac:dyDescent="0.25">
      <c r="A1470" s="74">
        <v>23</v>
      </c>
      <c r="B1470" s="321" t="s">
        <v>7643</v>
      </c>
      <c r="C1470" s="73">
        <f>kopsavilkums!O97</f>
        <v>6946.469093851133</v>
      </c>
    </row>
    <row r="1471" spans="1:3" x14ac:dyDescent="0.25">
      <c r="A1471" s="74">
        <v>24</v>
      </c>
      <c r="B1471" s="321" t="s">
        <v>7672</v>
      </c>
      <c r="C1471" s="73">
        <f>kopsavilkums!O126</f>
        <v>6977.8663981042637</v>
      </c>
    </row>
    <row r="1472" spans="1:3" x14ac:dyDescent="0.25">
      <c r="A1472" s="74">
        <v>25</v>
      </c>
      <c r="B1472" s="321" t="s">
        <v>2412</v>
      </c>
      <c r="C1472" s="73">
        <f>kopsavilkums!O40</f>
        <v>7253.971239316239</v>
      </c>
    </row>
    <row r="1473" spans="1:3" x14ac:dyDescent="0.25">
      <c r="A1473" s="74">
        <v>26</v>
      </c>
      <c r="B1473" s="321" t="s">
        <v>7660</v>
      </c>
      <c r="C1473" s="73">
        <f>kopsavilkums!O114</f>
        <v>7399.89712746858</v>
      </c>
    </row>
    <row r="1474" spans="1:3" x14ac:dyDescent="0.25">
      <c r="A1474" s="74">
        <v>27</v>
      </c>
      <c r="B1474" s="321" t="s">
        <v>7621</v>
      </c>
      <c r="C1474" s="73">
        <f>kopsavilkums!O65</f>
        <v>7504.147993630575</v>
      </c>
    </row>
    <row r="1475" spans="1:3" x14ac:dyDescent="0.25">
      <c r="A1475" s="74">
        <v>28</v>
      </c>
      <c r="B1475" s="321" t="s">
        <v>7638</v>
      </c>
      <c r="C1475" s="73">
        <f>kopsavilkums!O92</f>
        <v>7621.945650485437</v>
      </c>
    </row>
    <row r="1476" spans="1:3" x14ac:dyDescent="0.25">
      <c r="A1476" s="74">
        <v>29</v>
      </c>
      <c r="B1476" s="321" t="s">
        <v>7632</v>
      </c>
      <c r="C1476" s="73">
        <f>kopsavilkums!O86</f>
        <v>7784.3014883720944</v>
      </c>
    </row>
    <row r="1477" spans="1:3" x14ac:dyDescent="0.25">
      <c r="A1477" s="74">
        <v>30</v>
      </c>
      <c r="B1477" s="321" t="s">
        <v>7671</v>
      </c>
      <c r="C1477" s="73">
        <f>kopsavilkums!O125</f>
        <v>7858.5211808118092</v>
      </c>
    </row>
    <row r="1478" spans="1:3" x14ac:dyDescent="0.25">
      <c r="A1478" s="74">
        <v>31</v>
      </c>
      <c r="B1478" s="321" t="s">
        <v>7644</v>
      </c>
      <c r="C1478" s="73">
        <f>kopsavilkums!O98</f>
        <v>7909.5895485148512</v>
      </c>
    </row>
    <row r="1479" spans="1:3" x14ac:dyDescent="0.25">
      <c r="A1479" s="74">
        <v>32</v>
      </c>
      <c r="B1479" s="321" t="s">
        <v>7665</v>
      </c>
      <c r="C1479" s="73">
        <f>kopsavilkums!O119</f>
        <v>8488.3388839285708</v>
      </c>
    </row>
    <row r="1480" spans="1:3" x14ac:dyDescent="0.25">
      <c r="A1480" s="74">
        <v>33</v>
      </c>
      <c r="B1480" s="321" t="s">
        <v>7605</v>
      </c>
      <c r="C1480" s="73">
        <f>kopsavilkums!O49</f>
        <v>8831.3407812499991</v>
      </c>
    </row>
    <row r="1481" spans="1:3" x14ac:dyDescent="0.25">
      <c r="A1481" s="74">
        <v>34</v>
      </c>
      <c r="B1481" s="321" t="s">
        <v>7667</v>
      </c>
      <c r="C1481" s="73">
        <f>kopsavilkums!O121</f>
        <v>8916.6884364820835</v>
      </c>
    </row>
    <row r="1482" spans="1:3" x14ac:dyDescent="0.25">
      <c r="A1482" s="74">
        <v>35</v>
      </c>
      <c r="B1482" s="321" t="s">
        <v>7622</v>
      </c>
      <c r="C1482" s="73">
        <f>kopsavilkums!O66</f>
        <v>9157.3783767535078</v>
      </c>
    </row>
    <row r="1483" spans="1:3" x14ac:dyDescent="0.25">
      <c r="A1483" s="74">
        <v>36</v>
      </c>
      <c r="B1483" s="321" t="s">
        <v>7647</v>
      </c>
      <c r="C1483" s="73">
        <f>kopsavilkums!O101</f>
        <v>9197.4191692307722</v>
      </c>
    </row>
    <row r="1484" spans="1:3" x14ac:dyDescent="0.25">
      <c r="A1484" s="74">
        <v>37</v>
      </c>
      <c r="B1484" s="321" t="s">
        <v>1594</v>
      </c>
      <c r="C1484" s="73">
        <f>kopsavilkums!O27</f>
        <v>9716.9897622820936</v>
      </c>
    </row>
    <row r="1485" spans="1:3" x14ac:dyDescent="0.25">
      <c r="A1485" s="74">
        <v>38</v>
      </c>
      <c r="B1485" s="321" t="s">
        <v>1971</v>
      </c>
      <c r="C1485" s="73">
        <f>kopsavilkums!O32</f>
        <v>9752.3734678899073</v>
      </c>
    </row>
    <row r="1486" spans="1:3" x14ac:dyDescent="0.25">
      <c r="A1486" s="74">
        <v>39</v>
      </c>
      <c r="B1486" s="321" t="s">
        <v>7617</v>
      </c>
      <c r="C1486" s="73">
        <f>kopsavilkums!O61</f>
        <v>9827.8309090909097</v>
      </c>
    </row>
    <row r="1487" spans="1:3" x14ac:dyDescent="0.25">
      <c r="A1487" s="74">
        <v>40</v>
      </c>
      <c r="B1487" s="321" t="s">
        <v>7675</v>
      </c>
      <c r="C1487" s="73">
        <f>kopsavilkums!O129</f>
        <v>10381.285288611545</v>
      </c>
    </row>
    <row r="1488" spans="1:3" x14ac:dyDescent="0.25">
      <c r="A1488" s="74">
        <v>41</v>
      </c>
      <c r="B1488" s="321" t="s">
        <v>7606</v>
      </c>
      <c r="C1488" s="73">
        <f>kopsavilkums!O50</f>
        <v>10669.504393939395</v>
      </c>
    </row>
    <row r="1489" spans="1:3" x14ac:dyDescent="0.25">
      <c r="A1489" s="74">
        <v>42</v>
      </c>
      <c r="B1489" s="321" t="s">
        <v>7615</v>
      </c>
      <c r="C1489" s="73">
        <f>kopsavilkums!O59</f>
        <v>10877.996959064327</v>
      </c>
    </row>
    <row r="1490" spans="1:3" x14ac:dyDescent="0.25">
      <c r="A1490" s="74">
        <v>43</v>
      </c>
      <c r="B1490" s="321" t="s">
        <v>2670</v>
      </c>
      <c r="C1490" s="73">
        <f>kopsavilkums!O45</f>
        <v>10885.967473684212</v>
      </c>
    </row>
    <row r="1491" spans="1:3" x14ac:dyDescent="0.25">
      <c r="A1491" s="74">
        <v>44</v>
      </c>
      <c r="B1491" s="321" t="s">
        <v>7596</v>
      </c>
      <c r="C1491" s="73">
        <f>kopsavilkums!O31</f>
        <v>10901.729980657641</v>
      </c>
    </row>
    <row r="1492" spans="1:3" x14ac:dyDescent="0.25">
      <c r="A1492" s="74">
        <v>45</v>
      </c>
      <c r="B1492" s="321" t="s">
        <v>7655</v>
      </c>
      <c r="C1492" s="73">
        <f>kopsavilkums!O109</f>
        <v>10961.385309155765</v>
      </c>
    </row>
    <row r="1493" spans="1:3" x14ac:dyDescent="0.25">
      <c r="A1493" s="74">
        <v>46</v>
      </c>
      <c r="B1493" s="321" t="s">
        <v>7600</v>
      </c>
      <c r="C1493" s="73">
        <f>kopsavilkums!O36</f>
        <v>11576.055177033493</v>
      </c>
    </row>
    <row r="1494" spans="1:3" x14ac:dyDescent="0.25">
      <c r="A1494" s="74">
        <v>47</v>
      </c>
      <c r="B1494" s="321" t="s">
        <v>7620</v>
      </c>
      <c r="C1494" s="73">
        <f>kopsavilkums!O64</f>
        <v>11623.967195685669</v>
      </c>
    </row>
    <row r="1495" spans="1:3" x14ac:dyDescent="0.25">
      <c r="A1495" s="74">
        <v>48</v>
      </c>
      <c r="B1495" s="321" t="s">
        <v>7604</v>
      </c>
      <c r="C1495" s="73">
        <f>kopsavilkums!O46</f>
        <v>12235.007457356074</v>
      </c>
    </row>
    <row r="1496" spans="1:3" x14ac:dyDescent="0.25">
      <c r="A1496" s="74">
        <v>49</v>
      </c>
      <c r="B1496" s="321" t="s">
        <v>7677</v>
      </c>
      <c r="C1496" s="73">
        <f>kopsavilkums!O131</f>
        <v>12343.115825242718</v>
      </c>
    </row>
    <row r="1497" spans="1:3" x14ac:dyDescent="0.25">
      <c r="A1497" s="74">
        <v>50</v>
      </c>
      <c r="B1497" s="321" t="s">
        <v>2923</v>
      </c>
      <c r="C1497" s="73">
        <f>kopsavilkums!O47</f>
        <v>12595.649580894145</v>
      </c>
    </row>
    <row r="1498" spans="1:3" x14ac:dyDescent="0.25">
      <c r="A1498" s="74">
        <v>51</v>
      </c>
      <c r="B1498" s="321" t="s">
        <v>7610</v>
      </c>
      <c r="C1498" s="73">
        <f>kopsavilkums!O54</f>
        <v>12625.53236645299</v>
      </c>
    </row>
    <row r="1499" spans="1:3" x14ac:dyDescent="0.25">
      <c r="A1499" s="74">
        <v>52</v>
      </c>
      <c r="B1499" s="321" t="s">
        <v>7595</v>
      </c>
      <c r="C1499" s="73">
        <f>kopsavilkums!O29</f>
        <v>13200.345253239111</v>
      </c>
    </row>
    <row r="1500" spans="1:3" x14ac:dyDescent="0.25">
      <c r="A1500" s="74">
        <v>53</v>
      </c>
      <c r="B1500" s="321" t="s">
        <v>7613</v>
      </c>
      <c r="C1500" s="73">
        <f>kopsavilkums!O57</f>
        <v>14248.594018547145</v>
      </c>
    </row>
    <row r="1501" spans="1:3" x14ac:dyDescent="0.25">
      <c r="A1501" s="74">
        <v>54</v>
      </c>
      <c r="B1501" s="321" t="s">
        <v>3613</v>
      </c>
      <c r="C1501" s="73">
        <f>kopsavilkums!O72</f>
        <v>14262.836707317072</v>
      </c>
    </row>
    <row r="1502" spans="1:3" x14ac:dyDescent="0.25">
      <c r="A1502" s="74">
        <v>55</v>
      </c>
      <c r="B1502" s="321" t="s">
        <v>7636</v>
      </c>
      <c r="C1502" s="73">
        <f>kopsavilkums!O90</f>
        <v>14691.967587412586</v>
      </c>
    </row>
    <row r="1503" spans="1:3" x14ac:dyDescent="0.25">
      <c r="A1503" s="74">
        <v>56</v>
      </c>
      <c r="B1503" s="321" t="s">
        <v>7651</v>
      </c>
      <c r="C1503" s="73">
        <f>kopsavilkums!O105</f>
        <v>14867.03731601732</v>
      </c>
    </row>
    <row r="1504" spans="1:3" x14ac:dyDescent="0.25">
      <c r="A1504" s="74">
        <v>57</v>
      </c>
      <c r="B1504" s="321" t="s">
        <v>7641</v>
      </c>
      <c r="C1504" s="73">
        <f>kopsavilkums!O95</f>
        <v>15475.335673076921</v>
      </c>
    </row>
    <row r="1505" spans="1:3" x14ac:dyDescent="0.25">
      <c r="A1505" s="74">
        <v>58</v>
      </c>
      <c r="B1505" s="321" t="s">
        <v>7623</v>
      </c>
      <c r="C1505" s="73">
        <f>kopsavilkums!O67</f>
        <v>15600.655013850414</v>
      </c>
    </row>
    <row r="1506" spans="1:3" x14ac:dyDescent="0.25">
      <c r="A1506" s="74">
        <v>59</v>
      </c>
      <c r="B1506" s="321" t="s">
        <v>7668</v>
      </c>
      <c r="C1506" s="73">
        <f>kopsavilkums!O122</f>
        <v>16066.268281938326</v>
      </c>
    </row>
    <row r="1507" spans="1:3" x14ac:dyDescent="0.25">
      <c r="A1507" s="74">
        <v>60</v>
      </c>
      <c r="B1507" s="321" t="s">
        <v>7664</v>
      </c>
      <c r="C1507" s="73">
        <f>kopsavilkums!O118</f>
        <v>16478.238729438457</v>
      </c>
    </row>
    <row r="1508" spans="1:3" x14ac:dyDescent="0.25">
      <c r="A1508" s="74">
        <v>61</v>
      </c>
      <c r="B1508" s="321" t="s">
        <v>7593</v>
      </c>
      <c r="C1508" s="73">
        <f>kopsavilkums!O26</f>
        <v>16666.407017543865</v>
      </c>
    </row>
    <row r="1509" spans="1:3" x14ac:dyDescent="0.25">
      <c r="A1509" s="74">
        <v>62</v>
      </c>
      <c r="B1509" s="321" t="s">
        <v>7639</v>
      </c>
      <c r="C1509" s="73">
        <f>kopsavilkums!O93</f>
        <v>16843.532925531916</v>
      </c>
    </row>
    <row r="1510" spans="1:3" x14ac:dyDescent="0.25">
      <c r="A1510" s="74">
        <v>63</v>
      </c>
      <c r="B1510" s="321" t="s">
        <v>7609</v>
      </c>
      <c r="C1510" s="73">
        <f>kopsavilkums!O53</f>
        <v>17135.219918367344</v>
      </c>
    </row>
    <row r="1511" spans="1:3" x14ac:dyDescent="0.25">
      <c r="A1511" s="74">
        <v>64</v>
      </c>
      <c r="B1511" s="321" t="s">
        <v>7607</v>
      </c>
      <c r="C1511" s="73">
        <f>kopsavilkums!O51</f>
        <v>17608.26907651715</v>
      </c>
    </row>
    <row r="1512" spans="1:3" x14ac:dyDescent="0.25">
      <c r="A1512" s="74">
        <v>65</v>
      </c>
      <c r="B1512" s="321" t="s">
        <v>4420</v>
      </c>
      <c r="C1512" s="73">
        <f>kopsavilkums!O76</f>
        <v>17797.423615384618</v>
      </c>
    </row>
    <row r="1513" spans="1:3" x14ac:dyDescent="0.25">
      <c r="A1513" s="74">
        <v>66</v>
      </c>
      <c r="B1513" s="321" t="s">
        <v>7646</v>
      </c>
      <c r="C1513" s="73">
        <f>kopsavilkums!O100</f>
        <v>18156.505920398009</v>
      </c>
    </row>
    <row r="1514" spans="1:3" x14ac:dyDescent="0.25">
      <c r="A1514" s="74">
        <v>67</v>
      </c>
      <c r="B1514" s="321" t="s">
        <v>7616</v>
      </c>
      <c r="C1514" s="73">
        <f>kopsavilkums!O60</f>
        <v>18179.704262948209</v>
      </c>
    </row>
    <row r="1515" spans="1:3" x14ac:dyDescent="0.25">
      <c r="A1515" s="74">
        <v>68</v>
      </c>
      <c r="B1515" s="321" t="s">
        <v>3616</v>
      </c>
      <c r="C1515" s="73">
        <f>kopsavilkums!O75</f>
        <v>18299.95398809524</v>
      </c>
    </row>
    <row r="1516" spans="1:3" x14ac:dyDescent="0.25">
      <c r="A1516" s="74">
        <v>69</v>
      </c>
      <c r="B1516" s="321" t="s">
        <v>2414</v>
      </c>
      <c r="C1516" s="73">
        <f>kopsavilkums!O39</f>
        <v>18512.714455645164</v>
      </c>
    </row>
    <row r="1517" spans="1:3" x14ac:dyDescent="0.25">
      <c r="A1517" s="74">
        <v>70</v>
      </c>
      <c r="B1517" s="321" t="s">
        <v>7658</v>
      </c>
      <c r="C1517" s="73">
        <f>kopsavilkums!O112</f>
        <v>18617.291662049862</v>
      </c>
    </row>
    <row r="1518" spans="1:3" x14ac:dyDescent="0.25">
      <c r="A1518" s="74">
        <v>71</v>
      </c>
      <c r="B1518" s="321" t="s">
        <v>3621</v>
      </c>
      <c r="C1518" s="73">
        <f>kopsavilkums!O80</f>
        <v>18777.600174849467</v>
      </c>
    </row>
    <row r="1519" spans="1:3" x14ac:dyDescent="0.25">
      <c r="A1519" s="74">
        <v>72</v>
      </c>
      <c r="B1519" s="321" t="s">
        <v>7611</v>
      </c>
      <c r="C1519" s="73">
        <f>kopsavilkums!O55</f>
        <v>19191.945192307692</v>
      </c>
    </row>
    <row r="1520" spans="1:3" x14ac:dyDescent="0.25">
      <c r="A1520" s="74">
        <v>73</v>
      </c>
      <c r="B1520" s="321" t="s">
        <v>7661</v>
      </c>
      <c r="C1520" s="73">
        <f>kopsavilkums!O115</f>
        <v>20387.751013727564</v>
      </c>
    </row>
    <row r="1521" spans="1:3" x14ac:dyDescent="0.25">
      <c r="A1521" s="74">
        <v>74</v>
      </c>
      <c r="B1521" s="321" t="s">
        <v>3620</v>
      </c>
      <c r="C1521" s="73">
        <f>kopsavilkums!O79</f>
        <v>20672.581170984453</v>
      </c>
    </row>
    <row r="1522" spans="1:3" x14ac:dyDescent="0.25">
      <c r="A1522" s="74">
        <v>75</v>
      </c>
      <c r="B1522" s="321" t="s">
        <v>7619</v>
      </c>
      <c r="C1522" s="73">
        <f>kopsavilkums!O63</f>
        <v>20693.637927107062</v>
      </c>
    </row>
    <row r="1523" spans="1:3" x14ac:dyDescent="0.25">
      <c r="A1523" s="74">
        <v>76</v>
      </c>
      <c r="B1523" s="321" t="s">
        <v>7592</v>
      </c>
      <c r="C1523" s="73">
        <f>kopsavilkums!O25</f>
        <v>20916.323583593748</v>
      </c>
    </row>
    <row r="1524" spans="1:3" x14ac:dyDescent="0.25">
      <c r="A1524" s="74">
        <v>77</v>
      </c>
      <c r="B1524" s="321" t="s">
        <v>7652</v>
      </c>
      <c r="C1524" s="73">
        <f>kopsavilkums!O106</f>
        <v>21098.098697017274</v>
      </c>
    </row>
    <row r="1525" spans="1:3" x14ac:dyDescent="0.25">
      <c r="A1525" s="74">
        <v>78</v>
      </c>
      <c r="B1525" s="321" t="s">
        <v>7663</v>
      </c>
      <c r="C1525" s="73">
        <f>kopsavilkums!O117</f>
        <v>21911.542426666667</v>
      </c>
    </row>
    <row r="1526" spans="1:3" x14ac:dyDescent="0.25">
      <c r="A1526" s="74">
        <v>79</v>
      </c>
      <c r="B1526" s="321" t="s">
        <v>3612</v>
      </c>
      <c r="C1526" s="73">
        <f>kopsavilkums!O71</f>
        <v>23137.907205463856</v>
      </c>
    </row>
    <row r="1527" spans="1:3" x14ac:dyDescent="0.25">
      <c r="A1527" s="74">
        <v>80</v>
      </c>
      <c r="B1527" s="321" t="s">
        <v>7601</v>
      </c>
      <c r="C1527" s="73">
        <f>kopsavilkums!O37</f>
        <v>23979.463409669213</v>
      </c>
    </row>
    <row r="1528" spans="1:3" x14ac:dyDescent="0.25">
      <c r="A1528" s="74">
        <v>81</v>
      </c>
      <c r="B1528" s="321" t="s">
        <v>7626</v>
      </c>
      <c r="C1528" s="73">
        <f>kopsavilkums!O70</f>
        <v>24798.207484586928</v>
      </c>
    </row>
    <row r="1529" spans="1:3" x14ac:dyDescent="0.25">
      <c r="A1529" s="74">
        <v>82</v>
      </c>
      <c r="B1529" s="321" t="s">
        <v>7650</v>
      </c>
      <c r="C1529" s="73">
        <f>kopsavilkums!O104</f>
        <v>25416.737733711048</v>
      </c>
    </row>
    <row r="1530" spans="1:3" x14ac:dyDescent="0.25">
      <c r="A1530" s="74">
        <v>83</v>
      </c>
      <c r="B1530" s="321" t="s">
        <v>7627</v>
      </c>
      <c r="C1530" s="73">
        <f>kopsavilkums!O81</f>
        <v>26315.071447963797</v>
      </c>
    </row>
    <row r="1531" spans="1:3" x14ac:dyDescent="0.25">
      <c r="A1531" s="74">
        <v>84</v>
      </c>
      <c r="B1531" s="321" t="s">
        <v>7629</v>
      </c>
      <c r="C1531" s="73">
        <f>kopsavilkums!O83</f>
        <v>26480.311750599514</v>
      </c>
    </row>
    <row r="1532" spans="1:3" x14ac:dyDescent="0.25">
      <c r="A1532" s="74">
        <v>85</v>
      </c>
      <c r="B1532" s="321" t="s">
        <v>7669</v>
      </c>
      <c r="C1532" s="73">
        <f>kopsavilkums!O123</f>
        <v>26766.789820143884</v>
      </c>
    </row>
    <row r="1533" spans="1:3" x14ac:dyDescent="0.25">
      <c r="A1533" s="74">
        <v>86</v>
      </c>
      <c r="B1533" s="321" t="s">
        <v>7642</v>
      </c>
      <c r="C1533" s="73">
        <f>kopsavilkums!O96</f>
        <v>28043.534285714286</v>
      </c>
    </row>
    <row r="1534" spans="1:3" x14ac:dyDescent="0.25">
      <c r="A1534" s="74">
        <v>87</v>
      </c>
      <c r="B1534" s="321" t="s">
        <v>7666</v>
      </c>
      <c r="C1534" s="73">
        <f>kopsavilkums!O120</f>
        <v>28169.061792294815</v>
      </c>
    </row>
    <row r="1535" spans="1:3" x14ac:dyDescent="0.25">
      <c r="A1535" s="74">
        <v>88</v>
      </c>
      <c r="B1535" s="321" t="s">
        <v>7624</v>
      </c>
      <c r="C1535" s="73">
        <f>kopsavilkums!O68</f>
        <v>30828.183178869323</v>
      </c>
    </row>
    <row r="1536" spans="1:3" x14ac:dyDescent="0.25">
      <c r="A1536" s="74">
        <v>89</v>
      </c>
      <c r="B1536" s="321" t="s">
        <v>7630</v>
      </c>
      <c r="C1536" s="73">
        <f>kopsavilkums!O84</f>
        <v>36154.950091743114</v>
      </c>
    </row>
    <row r="1537" spans="1:3" x14ac:dyDescent="0.25">
      <c r="A1537" s="74">
        <v>90</v>
      </c>
      <c r="B1537" s="321" t="s">
        <v>7598</v>
      </c>
      <c r="C1537" s="73">
        <f>kopsavilkums!O34</f>
        <v>36651.111117318433</v>
      </c>
    </row>
    <row r="1538" spans="1:3" x14ac:dyDescent="0.25">
      <c r="A1538" s="74">
        <v>91</v>
      </c>
      <c r="B1538" s="321" t="s">
        <v>7640</v>
      </c>
      <c r="C1538" s="73">
        <f>kopsavilkums!O94</f>
        <v>37328.995769230758</v>
      </c>
    </row>
    <row r="1539" spans="1:3" x14ac:dyDescent="0.25">
      <c r="A1539" s="74">
        <v>92</v>
      </c>
      <c r="B1539" s="321" t="s">
        <v>7603</v>
      </c>
      <c r="C1539" s="73">
        <f>kopsavilkums!O43</f>
        <v>37437.890263157897</v>
      </c>
    </row>
    <row r="1540" spans="1:3" x14ac:dyDescent="0.25">
      <c r="A1540" s="74">
        <v>93</v>
      </c>
      <c r="B1540" s="321" t="s">
        <v>3618</v>
      </c>
      <c r="C1540" s="73">
        <f>kopsavilkums!O77</f>
        <v>39771.36665594855</v>
      </c>
    </row>
    <row r="1541" spans="1:3" x14ac:dyDescent="0.25">
      <c r="A1541" s="74">
        <v>94</v>
      </c>
      <c r="B1541" s="321" t="s">
        <v>7634</v>
      </c>
      <c r="C1541" s="73">
        <f>kopsavilkums!O88</f>
        <v>40753.370686868693</v>
      </c>
    </row>
    <row r="1542" spans="1:3" x14ac:dyDescent="0.25">
      <c r="A1542" s="74">
        <v>95</v>
      </c>
      <c r="B1542" s="321" t="s">
        <v>4362</v>
      </c>
      <c r="C1542" s="73">
        <f>kopsavilkums!O74</f>
        <v>41631.96684444444</v>
      </c>
    </row>
    <row r="1543" spans="1:3" x14ac:dyDescent="0.25">
      <c r="A1543" s="74">
        <v>96</v>
      </c>
      <c r="B1543" s="321" t="s">
        <v>7597</v>
      </c>
      <c r="C1543" s="73">
        <f>kopsavilkums!O33</f>
        <v>45511.011234567901</v>
      </c>
    </row>
    <row r="1544" spans="1:3" x14ac:dyDescent="0.25">
      <c r="A1544" s="74">
        <v>97</v>
      </c>
      <c r="B1544" s="321" t="s">
        <v>7589</v>
      </c>
      <c r="C1544" s="73">
        <f>kopsavilkums!O22</f>
        <v>48299.427361963193</v>
      </c>
    </row>
    <row r="1545" spans="1:3" x14ac:dyDescent="0.25">
      <c r="A1545" s="74">
        <v>98</v>
      </c>
      <c r="B1545" s="321" t="s">
        <v>7608</v>
      </c>
      <c r="C1545" s="73">
        <f>kopsavilkums!O52</f>
        <v>51104.808223684209</v>
      </c>
    </row>
    <row r="1546" spans="1:3" x14ac:dyDescent="0.25">
      <c r="A1546" s="74">
        <v>99</v>
      </c>
      <c r="B1546" s="321" t="s">
        <v>7614</v>
      </c>
      <c r="C1546" s="73">
        <f>kopsavilkums!O58</f>
        <v>56565.749821428573</v>
      </c>
    </row>
    <row r="1547" spans="1:3" x14ac:dyDescent="0.25">
      <c r="A1547" s="74">
        <v>100</v>
      </c>
      <c r="B1547" s="321" t="s">
        <v>7612</v>
      </c>
      <c r="C1547" s="73">
        <f>kopsavilkums!O56</f>
        <v>59408.109083969466</v>
      </c>
    </row>
    <row r="1548" spans="1:3" x14ac:dyDescent="0.25">
      <c r="A1548" s="74">
        <v>101</v>
      </c>
      <c r="B1548" s="321" t="s">
        <v>7659</v>
      </c>
      <c r="C1548" s="73">
        <f>kopsavilkums!O113</f>
        <v>62918.300476190481</v>
      </c>
    </row>
    <row r="1549" spans="1:3" x14ac:dyDescent="0.25">
      <c r="A1549" s="74">
        <v>102</v>
      </c>
      <c r="B1549" s="321" t="s">
        <v>3614</v>
      </c>
      <c r="C1549" s="73">
        <f>kopsavilkums!O73</f>
        <v>63556.879395017808</v>
      </c>
    </row>
    <row r="1550" spans="1:3" x14ac:dyDescent="0.25">
      <c r="A1550" s="74">
        <v>103</v>
      </c>
      <c r="B1550" s="321" t="s">
        <v>7635</v>
      </c>
      <c r="C1550" s="73">
        <f>kopsavilkums!O89</f>
        <v>64158.421006711425</v>
      </c>
    </row>
    <row r="1551" spans="1:3" x14ac:dyDescent="0.25">
      <c r="A1551" s="74">
        <v>104</v>
      </c>
      <c r="B1551" s="321" t="s">
        <v>2413</v>
      </c>
      <c r="C1551" s="73">
        <f>kopsavilkums!O41</f>
        <v>69829.78395061729</v>
      </c>
    </row>
    <row r="1552" spans="1:3" x14ac:dyDescent="0.25">
      <c r="A1552" s="74">
        <v>105</v>
      </c>
      <c r="B1552" s="321" t="s">
        <v>7628</v>
      </c>
      <c r="C1552" s="73">
        <f>kopsavilkums!O82</f>
        <v>84591.179038461531</v>
      </c>
    </row>
    <row r="1553" spans="1:3" x14ac:dyDescent="0.25">
      <c r="A1553" s="74">
        <v>106</v>
      </c>
      <c r="B1553" s="321" t="s">
        <v>7662</v>
      </c>
      <c r="C1553" s="73">
        <f>kopsavilkums!O116</f>
        <v>107453.9920754717</v>
      </c>
    </row>
    <row r="1554" spans="1:3" x14ac:dyDescent="0.25">
      <c r="A1554" s="74">
        <v>107</v>
      </c>
      <c r="B1554" s="321" t="s">
        <v>7654</v>
      </c>
      <c r="C1554" s="73">
        <f>kopsavilkums!O108</f>
        <v>133947.99615384618</v>
      </c>
    </row>
    <row r="1555" spans="1:3" x14ac:dyDescent="0.25">
      <c r="A1555" s="74">
        <v>108</v>
      </c>
      <c r="B1555" s="321" t="s">
        <v>7591</v>
      </c>
      <c r="C1555" s="73">
        <f>kopsavilkums!O24</f>
        <v>187937.31490196078</v>
      </c>
    </row>
    <row r="1556" spans="1:3" x14ac:dyDescent="0.25">
      <c r="A1556" s="74">
        <v>109</v>
      </c>
      <c r="B1556" s="321" t="s">
        <v>7656</v>
      </c>
      <c r="C1556" s="73">
        <f>kopsavilkums!O110</f>
        <v>204756.4810416667</v>
      </c>
    </row>
    <row r="1557" spans="1:3" ht="15.75" thickBot="1" x14ac:dyDescent="0.3">
      <c r="A1557" s="74">
        <v>110</v>
      </c>
      <c r="B1557" s="353" t="s">
        <v>2510</v>
      </c>
      <c r="C1557" s="91">
        <f>kopsavilkums!O42</f>
        <v>224805.03404624268</v>
      </c>
    </row>
  </sheetData>
  <sortState ref="A901:C1010">
    <sortCondition ref="C901:C1010"/>
  </sortState>
  <pageMargins left="0.70866141732283472" right="0.70866141732283472" top="0.74803149606299213" bottom="0.74803149606299213" header="0.31496062992125984" footer="0.31496062992125984"/>
  <pageSetup paperSize="9" scale="40" fitToHeight="0" orientation="portrait" horizontalDpi="0" verticalDpi="0" r:id="rId1"/>
  <headerFooter>
    <oddFooter>&amp;L&amp;A&amp;R&amp;P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5"/>
  <sheetViews>
    <sheetView topLeftCell="A124" zoomScaleNormal="100" workbookViewId="0">
      <selection activeCell="A1343" sqref="A1343:XFD1343"/>
    </sheetView>
  </sheetViews>
  <sheetFormatPr defaultRowHeight="15" x14ac:dyDescent="0.25"/>
  <cols>
    <col min="2" max="2" width="38.42578125" customWidth="1"/>
    <col min="3" max="3" width="24.85546875" style="96" customWidth="1"/>
    <col min="6" max="6" width="9.28515625" customWidth="1"/>
    <col min="7" max="7" width="28.28515625" customWidth="1"/>
    <col min="8" max="8" width="19.140625" customWidth="1"/>
  </cols>
  <sheetData>
    <row r="1" spans="1:7" s="11" customFormat="1" x14ac:dyDescent="0.25">
      <c r="C1" s="96"/>
    </row>
    <row r="3" spans="1:7" s="11" customFormat="1" x14ac:dyDescent="0.25">
      <c r="C3" s="96"/>
    </row>
    <row r="4" spans="1:7" s="177" customFormat="1" ht="15.75" thickBot="1" x14ac:dyDescent="0.3">
      <c r="C4" s="96"/>
    </row>
    <row r="5" spans="1:7" ht="38.25" customHeight="1" thickBot="1" x14ac:dyDescent="0.3">
      <c r="A5" s="233" t="s">
        <v>0</v>
      </c>
      <c r="B5" s="234" t="s">
        <v>7916</v>
      </c>
      <c r="C5" s="376" t="str">
        <f>kopsavilkums!C8</f>
        <v>Neatmaksājamā palīdzība t.sk. ES fondi 1995-2000.gadam</v>
      </c>
    </row>
    <row r="6" spans="1:7" x14ac:dyDescent="0.25">
      <c r="A6" s="87">
        <v>1</v>
      </c>
      <c r="B6" s="78" t="str">
        <f>'ES fondi 2000-2013'!B11</f>
        <v>Rīgas pilsētas dome</v>
      </c>
      <c r="C6" s="99">
        <f>kopsavilkums!C9</f>
        <v>0</v>
      </c>
    </row>
    <row r="7" spans="1:7" x14ac:dyDescent="0.25">
      <c r="A7" s="74">
        <v>2</v>
      </c>
      <c r="B7" s="79" t="str">
        <f>'ES fondi 1995-2000'!B12</f>
        <v>Daugavpils pilsētas dome</v>
      </c>
      <c r="C7" s="100">
        <f>kopsavilkums!C10</f>
        <v>0</v>
      </c>
    </row>
    <row r="8" spans="1:7" x14ac:dyDescent="0.25">
      <c r="A8" s="87">
        <v>3</v>
      </c>
      <c r="B8" s="79" t="str">
        <f>'ES fondi 1995-2000'!B25</f>
        <v>Jēkabpils pilsētas dome</v>
      </c>
      <c r="C8" s="100">
        <f>kopsavilkums!C12</f>
        <v>0</v>
      </c>
    </row>
    <row r="9" spans="1:7" x14ac:dyDescent="0.25">
      <c r="A9" s="87">
        <v>4</v>
      </c>
      <c r="B9" s="79" t="str">
        <f>'ES fondi 1995-2000'!B27</f>
        <v>Jūrmalas pilsētas dome</v>
      </c>
      <c r="C9" s="100">
        <f>kopsavilkums!C13</f>
        <v>0</v>
      </c>
    </row>
    <row r="10" spans="1:7" x14ac:dyDescent="0.25">
      <c r="A10" s="74">
        <v>5</v>
      </c>
      <c r="B10" s="79" t="str">
        <f>'ES fondi 1995-2000'!B29</f>
        <v>Liepājas pilsētas dome</v>
      </c>
      <c r="C10" s="100">
        <f>kopsavilkums!C14</f>
        <v>0</v>
      </c>
    </row>
    <row r="11" spans="1:7" ht="23.25" x14ac:dyDescent="0.35">
      <c r="A11" s="87">
        <v>6</v>
      </c>
      <c r="B11" s="79" t="str">
        <f>'ES fondi 1995-2000'!B31</f>
        <v>Rēzeknes pilsētas dome</v>
      </c>
      <c r="C11" s="100">
        <f>kopsavilkums!C15</f>
        <v>0</v>
      </c>
      <c r="G11" s="199"/>
    </row>
    <row r="12" spans="1:7" x14ac:dyDescent="0.25">
      <c r="A12" s="87">
        <v>7</v>
      </c>
      <c r="B12" s="79" t="str">
        <f>'ES fondi 1995-2000'!B35</f>
        <v>Ventspils pilsētas dome</v>
      </c>
      <c r="C12" s="100">
        <f>kopsavilkums!C17</f>
        <v>0</v>
      </c>
    </row>
    <row r="13" spans="1:7" x14ac:dyDescent="0.25">
      <c r="A13" s="74">
        <v>8</v>
      </c>
      <c r="B13" s="79" t="s">
        <v>7589</v>
      </c>
      <c r="C13" s="100">
        <f>kopsavilkums!C22</f>
        <v>0</v>
      </c>
    </row>
    <row r="14" spans="1:7" x14ac:dyDescent="0.25">
      <c r="A14" s="87">
        <v>9</v>
      </c>
      <c r="B14" s="79" t="s">
        <v>7590</v>
      </c>
      <c r="C14" s="100">
        <f>kopsavilkums!C23</f>
        <v>0</v>
      </c>
    </row>
    <row r="15" spans="1:7" x14ac:dyDescent="0.25">
      <c r="A15" s="87">
        <v>10</v>
      </c>
      <c r="B15" s="79" t="s">
        <v>7591</v>
      </c>
      <c r="C15" s="100">
        <f>kopsavilkums!C24</f>
        <v>0</v>
      </c>
    </row>
    <row r="16" spans="1:7" x14ac:dyDescent="0.25">
      <c r="A16" s="74">
        <v>11</v>
      </c>
      <c r="B16" s="79" t="s">
        <v>7592</v>
      </c>
      <c r="C16" s="100">
        <f>kopsavilkums!C25</f>
        <v>0</v>
      </c>
    </row>
    <row r="17" spans="1:3" x14ac:dyDescent="0.25">
      <c r="A17" s="87">
        <v>12</v>
      </c>
      <c r="B17" s="79" t="s">
        <v>1594</v>
      </c>
      <c r="C17" s="100">
        <f>kopsavilkums!C27</f>
        <v>0</v>
      </c>
    </row>
    <row r="18" spans="1:3" x14ac:dyDescent="0.25">
      <c r="A18" s="87">
        <v>13</v>
      </c>
      <c r="B18" s="79" t="s">
        <v>7594</v>
      </c>
      <c r="C18" s="100">
        <f>kopsavilkums!C28</f>
        <v>0</v>
      </c>
    </row>
    <row r="19" spans="1:3" x14ac:dyDescent="0.25">
      <c r="A19" s="74">
        <v>14</v>
      </c>
      <c r="B19" s="79" t="s">
        <v>7595</v>
      </c>
      <c r="C19" s="100">
        <f>kopsavilkums!C29</f>
        <v>0</v>
      </c>
    </row>
    <row r="20" spans="1:3" x14ac:dyDescent="0.25">
      <c r="A20" s="87">
        <v>15</v>
      </c>
      <c r="B20" s="79" t="s">
        <v>1836</v>
      </c>
      <c r="C20" s="100">
        <f>kopsavilkums!C30</f>
        <v>0</v>
      </c>
    </row>
    <row r="21" spans="1:3" x14ac:dyDescent="0.25">
      <c r="A21" s="87">
        <v>16</v>
      </c>
      <c r="B21" s="79" t="s">
        <v>7596</v>
      </c>
      <c r="C21" s="100">
        <f>kopsavilkums!C31</f>
        <v>0</v>
      </c>
    </row>
    <row r="22" spans="1:3" x14ac:dyDescent="0.25">
      <c r="A22" s="74">
        <v>17</v>
      </c>
      <c r="B22" s="79" t="s">
        <v>1971</v>
      </c>
      <c r="C22" s="100">
        <f>kopsavilkums!C32</f>
        <v>0</v>
      </c>
    </row>
    <row r="23" spans="1:3" x14ac:dyDescent="0.25">
      <c r="A23" s="87">
        <v>18</v>
      </c>
      <c r="B23" s="79" t="s">
        <v>7597</v>
      </c>
      <c r="C23" s="100">
        <f>kopsavilkums!C33</f>
        <v>0</v>
      </c>
    </row>
    <row r="24" spans="1:3" x14ac:dyDescent="0.25">
      <c r="A24" s="87">
        <v>19</v>
      </c>
      <c r="B24" s="79" t="s">
        <v>7598</v>
      </c>
      <c r="C24" s="100">
        <f>kopsavilkums!C34</f>
        <v>0</v>
      </c>
    </row>
    <row r="25" spans="1:3" x14ac:dyDescent="0.25">
      <c r="A25" s="74">
        <v>20</v>
      </c>
      <c r="B25" s="79" t="s">
        <v>7599</v>
      </c>
      <c r="C25" s="100">
        <f>kopsavilkums!C35</f>
        <v>0</v>
      </c>
    </row>
    <row r="26" spans="1:3" x14ac:dyDescent="0.25">
      <c r="A26" s="87">
        <v>21</v>
      </c>
      <c r="B26" s="79" t="s">
        <v>7600</v>
      </c>
      <c r="C26" s="100">
        <f>kopsavilkums!C36</f>
        <v>0</v>
      </c>
    </row>
    <row r="27" spans="1:3" x14ac:dyDescent="0.25">
      <c r="A27" s="87">
        <v>22</v>
      </c>
      <c r="B27" s="79" t="s">
        <v>7601</v>
      </c>
      <c r="C27" s="100">
        <f>kopsavilkums!C37</f>
        <v>0</v>
      </c>
    </row>
    <row r="28" spans="1:3" x14ac:dyDescent="0.25">
      <c r="A28" s="74">
        <v>23</v>
      </c>
      <c r="B28" s="79" t="s">
        <v>7602</v>
      </c>
      <c r="C28" s="100">
        <f>kopsavilkums!C38</f>
        <v>0</v>
      </c>
    </row>
    <row r="29" spans="1:3" x14ac:dyDescent="0.25">
      <c r="A29" s="87">
        <v>24</v>
      </c>
      <c r="B29" s="79" t="s">
        <v>2414</v>
      </c>
      <c r="C29" s="100">
        <f>kopsavilkums!C39</f>
        <v>0</v>
      </c>
    </row>
    <row r="30" spans="1:3" x14ac:dyDescent="0.25">
      <c r="A30" s="87">
        <v>25</v>
      </c>
      <c r="B30" s="79" t="s">
        <v>2412</v>
      </c>
      <c r="C30" s="100">
        <f>kopsavilkums!C40</f>
        <v>0</v>
      </c>
    </row>
    <row r="31" spans="1:3" x14ac:dyDescent="0.25">
      <c r="A31" s="74">
        <v>26</v>
      </c>
      <c r="B31" s="79" t="s">
        <v>2413</v>
      </c>
      <c r="C31" s="100">
        <f>kopsavilkums!C41</f>
        <v>0</v>
      </c>
    </row>
    <row r="32" spans="1:3" x14ac:dyDescent="0.25">
      <c r="A32" s="87">
        <v>27</v>
      </c>
      <c r="B32" s="79" t="s">
        <v>2510</v>
      </c>
      <c r="C32" s="100">
        <f>kopsavilkums!C42</f>
        <v>0</v>
      </c>
    </row>
    <row r="33" spans="1:3" x14ac:dyDescent="0.25">
      <c r="A33" s="87">
        <v>28</v>
      </c>
      <c r="B33" s="79" t="s">
        <v>7603</v>
      </c>
      <c r="C33" s="100">
        <f>kopsavilkums!C43</f>
        <v>0</v>
      </c>
    </row>
    <row r="34" spans="1:3" x14ac:dyDescent="0.25">
      <c r="A34" s="74">
        <v>29</v>
      </c>
      <c r="B34" s="79" t="s">
        <v>2636</v>
      </c>
      <c r="C34" s="100">
        <f>kopsavilkums!C44</f>
        <v>0</v>
      </c>
    </row>
    <row r="35" spans="1:3" x14ac:dyDescent="0.25">
      <c r="A35" s="87">
        <v>30</v>
      </c>
      <c r="B35" s="79" t="s">
        <v>2670</v>
      </c>
      <c r="C35" s="100">
        <f>kopsavilkums!C45</f>
        <v>0</v>
      </c>
    </row>
    <row r="36" spans="1:3" x14ac:dyDescent="0.25">
      <c r="A36" s="87">
        <v>31</v>
      </c>
      <c r="B36" s="79" t="s">
        <v>7604</v>
      </c>
      <c r="C36" s="100">
        <f>kopsavilkums!C46</f>
        <v>0</v>
      </c>
    </row>
    <row r="37" spans="1:3" x14ac:dyDescent="0.25">
      <c r="A37" s="74">
        <v>32</v>
      </c>
      <c r="B37" s="79" t="s">
        <v>2923</v>
      </c>
      <c r="C37" s="100">
        <f>kopsavilkums!C47</f>
        <v>0</v>
      </c>
    </row>
    <row r="38" spans="1:3" x14ac:dyDescent="0.25">
      <c r="A38" s="87">
        <v>33</v>
      </c>
      <c r="B38" s="79" t="s">
        <v>2924</v>
      </c>
      <c r="C38" s="100">
        <f>kopsavilkums!C48</f>
        <v>0</v>
      </c>
    </row>
    <row r="39" spans="1:3" x14ac:dyDescent="0.25">
      <c r="A39" s="87">
        <v>34</v>
      </c>
      <c r="B39" s="79" t="s">
        <v>7605</v>
      </c>
      <c r="C39" s="100">
        <f>kopsavilkums!C49</f>
        <v>0</v>
      </c>
    </row>
    <row r="40" spans="1:3" x14ac:dyDescent="0.25">
      <c r="A40" s="74">
        <v>35</v>
      </c>
      <c r="B40" s="79" t="s">
        <v>7606</v>
      </c>
      <c r="C40" s="100">
        <f>kopsavilkums!C50</f>
        <v>0</v>
      </c>
    </row>
    <row r="41" spans="1:3" x14ac:dyDescent="0.25">
      <c r="A41" s="87">
        <v>36</v>
      </c>
      <c r="B41" s="79" t="s">
        <v>7607</v>
      </c>
      <c r="C41" s="100">
        <f>kopsavilkums!C51</f>
        <v>0</v>
      </c>
    </row>
    <row r="42" spans="1:3" x14ac:dyDescent="0.25">
      <c r="A42" s="87">
        <v>37</v>
      </c>
      <c r="B42" s="79" t="s">
        <v>7608</v>
      </c>
      <c r="C42" s="100">
        <f>kopsavilkums!C52</f>
        <v>0</v>
      </c>
    </row>
    <row r="43" spans="1:3" x14ac:dyDescent="0.25">
      <c r="A43" s="74">
        <v>38</v>
      </c>
      <c r="B43" s="79" t="s">
        <v>7609</v>
      </c>
      <c r="C43" s="100">
        <f>kopsavilkums!C53</f>
        <v>0</v>
      </c>
    </row>
    <row r="44" spans="1:3" x14ac:dyDescent="0.25">
      <c r="A44" s="87">
        <v>39</v>
      </c>
      <c r="B44" s="79" t="s">
        <v>7610</v>
      </c>
      <c r="C44" s="100">
        <f>kopsavilkums!C54</f>
        <v>0</v>
      </c>
    </row>
    <row r="45" spans="1:3" x14ac:dyDescent="0.25">
      <c r="A45" s="87">
        <v>40</v>
      </c>
      <c r="B45" s="79" t="s">
        <v>7611</v>
      </c>
      <c r="C45" s="100">
        <f>kopsavilkums!C55</f>
        <v>0</v>
      </c>
    </row>
    <row r="46" spans="1:3" x14ac:dyDescent="0.25">
      <c r="A46" s="74">
        <v>41</v>
      </c>
      <c r="B46" s="79" t="s">
        <v>7612</v>
      </c>
      <c r="C46" s="100">
        <f>kopsavilkums!C56</f>
        <v>0</v>
      </c>
    </row>
    <row r="47" spans="1:3" x14ac:dyDescent="0.25">
      <c r="A47" s="87">
        <v>42</v>
      </c>
      <c r="B47" s="79" t="s">
        <v>7613</v>
      </c>
      <c r="C47" s="100">
        <f>kopsavilkums!C57</f>
        <v>0</v>
      </c>
    </row>
    <row r="48" spans="1:3" x14ac:dyDescent="0.25">
      <c r="A48" s="87">
        <v>43</v>
      </c>
      <c r="B48" s="79" t="s">
        <v>7614</v>
      </c>
      <c r="C48" s="100">
        <f>kopsavilkums!C58</f>
        <v>0</v>
      </c>
    </row>
    <row r="49" spans="1:3" x14ac:dyDescent="0.25">
      <c r="A49" s="74">
        <v>44</v>
      </c>
      <c r="B49" s="79" t="s">
        <v>7615</v>
      </c>
      <c r="C49" s="100">
        <f>kopsavilkums!C59</f>
        <v>0</v>
      </c>
    </row>
    <row r="50" spans="1:3" x14ac:dyDescent="0.25">
      <c r="A50" s="87">
        <v>45</v>
      </c>
      <c r="B50" s="79" t="s">
        <v>7616</v>
      </c>
      <c r="C50" s="100">
        <f>kopsavilkums!C60</f>
        <v>0</v>
      </c>
    </row>
    <row r="51" spans="1:3" x14ac:dyDescent="0.25">
      <c r="A51" s="87">
        <v>46</v>
      </c>
      <c r="B51" s="79" t="s">
        <v>7617</v>
      </c>
      <c r="C51" s="100">
        <f>kopsavilkums!C61</f>
        <v>0</v>
      </c>
    </row>
    <row r="52" spans="1:3" x14ac:dyDescent="0.25">
      <c r="A52" s="74">
        <v>47</v>
      </c>
      <c r="B52" s="79" t="s">
        <v>7618</v>
      </c>
      <c r="C52" s="100">
        <f>kopsavilkums!C62</f>
        <v>0</v>
      </c>
    </row>
    <row r="53" spans="1:3" x14ac:dyDescent="0.25">
      <c r="A53" s="87">
        <v>48</v>
      </c>
      <c r="B53" s="79" t="s">
        <v>7620</v>
      </c>
      <c r="C53" s="100">
        <f>kopsavilkums!C64</f>
        <v>0</v>
      </c>
    </row>
    <row r="54" spans="1:3" x14ac:dyDescent="0.25">
      <c r="A54" s="87">
        <v>49</v>
      </c>
      <c r="B54" s="79" t="s">
        <v>7622</v>
      </c>
      <c r="C54" s="100">
        <f>kopsavilkums!C66</f>
        <v>0</v>
      </c>
    </row>
    <row r="55" spans="1:3" x14ac:dyDescent="0.25">
      <c r="A55" s="74">
        <v>50</v>
      </c>
      <c r="B55" s="79" t="s">
        <v>7623</v>
      </c>
      <c r="C55" s="100">
        <f>kopsavilkums!C67</f>
        <v>0</v>
      </c>
    </row>
    <row r="56" spans="1:3" x14ac:dyDescent="0.25">
      <c r="A56" s="87">
        <v>51</v>
      </c>
      <c r="B56" s="79" t="s">
        <v>7624</v>
      </c>
      <c r="C56" s="100">
        <f>kopsavilkums!C68</f>
        <v>0</v>
      </c>
    </row>
    <row r="57" spans="1:3" x14ac:dyDescent="0.25">
      <c r="A57" s="87">
        <v>52</v>
      </c>
      <c r="B57" s="79" t="s">
        <v>7625</v>
      </c>
      <c r="C57" s="100">
        <f>kopsavilkums!C69</f>
        <v>0</v>
      </c>
    </row>
    <row r="58" spans="1:3" x14ac:dyDescent="0.25">
      <c r="A58" s="74">
        <v>53</v>
      </c>
      <c r="B58" s="79" t="s">
        <v>7626</v>
      </c>
      <c r="C58" s="100">
        <f>kopsavilkums!C70</f>
        <v>0</v>
      </c>
    </row>
    <row r="59" spans="1:3" x14ac:dyDescent="0.25">
      <c r="A59" s="87">
        <v>54</v>
      </c>
      <c r="B59" s="79" t="s">
        <v>3612</v>
      </c>
      <c r="C59" s="100">
        <f>kopsavilkums!C71</f>
        <v>0</v>
      </c>
    </row>
    <row r="60" spans="1:3" x14ac:dyDescent="0.25">
      <c r="A60" s="87">
        <v>55</v>
      </c>
      <c r="B60" s="79" t="s">
        <v>3613</v>
      </c>
      <c r="C60" s="100">
        <f>kopsavilkums!C72</f>
        <v>0</v>
      </c>
    </row>
    <row r="61" spans="1:3" x14ac:dyDescent="0.25">
      <c r="A61" s="74">
        <v>56</v>
      </c>
      <c r="B61" s="79" t="s">
        <v>4362</v>
      </c>
      <c r="C61" s="100">
        <f>kopsavilkums!C74</f>
        <v>0</v>
      </c>
    </row>
    <row r="62" spans="1:3" x14ac:dyDescent="0.25">
      <c r="A62" s="87">
        <v>57</v>
      </c>
      <c r="B62" s="79" t="s">
        <v>3616</v>
      </c>
      <c r="C62" s="100">
        <f>kopsavilkums!C75</f>
        <v>0</v>
      </c>
    </row>
    <row r="63" spans="1:3" x14ac:dyDescent="0.25">
      <c r="A63" s="87">
        <v>58</v>
      </c>
      <c r="B63" s="79" t="s">
        <v>4420</v>
      </c>
      <c r="C63" s="100">
        <f>kopsavilkums!C76</f>
        <v>0</v>
      </c>
    </row>
    <row r="64" spans="1:3" x14ac:dyDescent="0.25">
      <c r="A64" s="74">
        <v>59</v>
      </c>
      <c r="B64" s="79" t="s">
        <v>3618</v>
      </c>
      <c r="C64" s="100">
        <f>kopsavilkums!C77</f>
        <v>0</v>
      </c>
    </row>
    <row r="65" spans="1:3" x14ac:dyDescent="0.25">
      <c r="A65" s="87">
        <v>60</v>
      </c>
      <c r="B65" s="79" t="s">
        <v>3619</v>
      </c>
      <c r="C65" s="100">
        <f>kopsavilkums!C78</f>
        <v>0</v>
      </c>
    </row>
    <row r="66" spans="1:3" x14ac:dyDescent="0.25">
      <c r="A66" s="87">
        <v>61</v>
      </c>
      <c r="B66" s="79" t="s">
        <v>3620</v>
      </c>
      <c r="C66" s="100">
        <f>kopsavilkums!C79</f>
        <v>0</v>
      </c>
    </row>
    <row r="67" spans="1:3" x14ac:dyDescent="0.25">
      <c r="A67" s="74">
        <v>62</v>
      </c>
      <c r="B67" s="79" t="s">
        <v>3621</v>
      </c>
      <c r="C67" s="100">
        <f>kopsavilkums!C80</f>
        <v>0</v>
      </c>
    </row>
    <row r="68" spans="1:3" x14ac:dyDescent="0.25">
      <c r="A68" s="87">
        <v>63</v>
      </c>
      <c r="B68" s="79" t="s">
        <v>7628</v>
      </c>
      <c r="C68" s="100">
        <f>kopsavilkums!C82</f>
        <v>0</v>
      </c>
    </row>
    <row r="69" spans="1:3" x14ac:dyDescent="0.25">
      <c r="A69" s="87">
        <v>64</v>
      </c>
      <c r="B69" s="79" t="s">
        <v>7629</v>
      </c>
      <c r="C69" s="100">
        <f>kopsavilkums!C83</f>
        <v>0</v>
      </c>
    </row>
    <row r="70" spans="1:3" x14ac:dyDescent="0.25">
      <c r="A70" s="74">
        <v>65</v>
      </c>
      <c r="B70" s="79" t="s">
        <v>7630</v>
      </c>
      <c r="C70" s="100">
        <f>kopsavilkums!C84</f>
        <v>0</v>
      </c>
    </row>
    <row r="71" spans="1:3" x14ac:dyDescent="0.25">
      <c r="A71" s="87">
        <v>66</v>
      </c>
      <c r="B71" s="79" t="s">
        <v>7631</v>
      </c>
      <c r="C71" s="100">
        <f>kopsavilkums!C85</f>
        <v>0</v>
      </c>
    </row>
    <row r="72" spans="1:3" x14ac:dyDescent="0.25">
      <c r="A72" s="87">
        <v>67</v>
      </c>
      <c r="B72" s="79" t="s">
        <v>7632</v>
      </c>
      <c r="C72" s="100">
        <f>kopsavilkums!C86</f>
        <v>0</v>
      </c>
    </row>
    <row r="73" spans="1:3" x14ac:dyDescent="0.25">
      <c r="A73" s="74">
        <v>68</v>
      </c>
      <c r="B73" s="79" t="s">
        <v>7633</v>
      </c>
      <c r="C73" s="100">
        <f>kopsavilkums!C87</f>
        <v>0</v>
      </c>
    </row>
    <row r="74" spans="1:3" x14ac:dyDescent="0.25">
      <c r="A74" s="87">
        <v>69</v>
      </c>
      <c r="B74" s="79" t="s">
        <v>7635</v>
      </c>
      <c r="C74" s="100">
        <f>kopsavilkums!C89</f>
        <v>0</v>
      </c>
    </row>
    <row r="75" spans="1:3" x14ac:dyDescent="0.25">
      <c r="A75" s="87">
        <v>70</v>
      </c>
      <c r="B75" s="79" t="s">
        <v>7636</v>
      </c>
      <c r="C75" s="100">
        <f>kopsavilkums!C90</f>
        <v>0</v>
      </c>
    </row>
    <row r="76" spans="1:3" x14ac:dyDescent="0.25">
      <c r="A76" s="74">
        <v>71</v>
      </c>
      <c r="B76" s="79" t="s">
        <v>7637</v>
      </c>
      <c r="C76" s="100">
        <f>kopsavilkums!C91</f>
        <v>0</v>
      </c>
    </row>
    <row r="77" spans="1:3" x14ac:dyDescent="0.25">
      <c r="A77" s="87">
        <v>72</v>
      </c>
      <c r="B77" s="79" t="s">
        <v>7638</v>
      </c>
      <c r="C77" s="100">
        <f>kopsavilkums!C92</f>
        <v>0</v>
      </c>
    </row>
    <row r="78" spans="1:3" x14ac:dyDescent="0.25">
      <c r="A78" s="87">
        <v>73</v>
      </c>
      <c r="B78" s="79" t="s">
        <v>7639</v>
      </c>
      <c r="C78" s="100">
        <f>kopsavilkums!C93</f>
        <v>0</v>
      </c>
    </row>
    <row r="79" spans="1:3" x14ac:dyDescent="0.25">
      <c r="A79" s="74">
        <v>74</v>
      </c>
      <c r="B79" s="79" t="s">
        <v>7640</v>
      </c>
      <c r="C79" s="100">
        <f>kopsavilkums!C94</f>
        <v>0</v>
      </c>
    </row>
    <row r="80" spans="1:3" x14ac:dyDescent="0.25">
      <c r="A80" s="87">
        <v>75</v>
      </c>
      <c r="B80" s="79" t="s">
        <v>7641</v>
      </c>
      <c r="C80" s="100">
        <f>kopsavilkums!C95</f>
        <v>0</v>
      </c>
    </row>
    <row r="81" spans="1:3" x14ac:dyDescent="0.25">
      <c r="A81" s="87">
        <v>76</v>
      </c>
      <c r="B81" s="79" t="s">
        <v>7642</v>
      </c>
      <c r="C81" s="100">
        <f>kopsavilkums!C96</f>
        <v>0</v>
      </c>
    </row>
    <row r="82" spans="1:3" x14ac:dyDescent="0.25">
      <c r="A82" s="74">
        <v>77</v>
      </c>
      <c r="B82" s="79" t="s">
        <v>7643</v>
      </c>
      <c r="C82" s="100">
        <f>kopsavilkums!C97</f>
        <v>0</v>
      </c>
    </row>
    <row r="83" spans="1:3" x14ac:dyDescent="0.25">
      <c r="A83" s="87">
        <v>78</v>
      </c>
      <c r="B83" s="79" t="s">
        <v>7644</v>
      </c>
      <c r="C83" s="100">
        <f>kopsavilkums!C98</f>
        <v>0</v>
      </c>
    </row>
    <row r="84" spans="1:3" x14ac:dyDescent="0.25">
      <c r="A84" s="87">
        <v>79</v>
      </c>
      <c r="B84" s="79" t="s">
        <v>7645</v>
      </c>
      <c r="C84" s="100">
        <f>kopsavilkums!C99</f>
        <v>0</v>
      </c>
    </row>
    <row r="85" spans="1:3" x14ac:dyDescent="0.25">
      <c r="A85" s="74">
        <v>80</v>
      </c>
      <c r="B85" s="79" t="s">
        <v>7646</v>
      </c>
      <c r="C85" s="100">
        <f>kopsavilkums!C100</f>
        <v>0</v>
      </c>
    </row>
    <row r="86" spans="1:3" x14ac:dyDescent="0.25">
      <c r="A86" s="87">
        <v>81</v>
      </c>
      <c r="B86" s="79" t="s">
        <v>7647</v>
      </c>
      <c r="C86" s="100">
        <f>kopsavilkums!C101</f>
        <v>0</v>
      </c>
    </row>
    <row r="87" spans="1:3" x14ac:dyDescent="0.25">
      <c r="A87" s="87">
        <v>82</v>
      </c>
      <c r="B87" s="79" t="s">
        <v>7648</v>
      </c>
      <c r="C87" s="100">
        <f>kopsavilkums!C102</f>
        <v>0</v>
      </c>
    </row>
    <row r="88" spans="1:3" x14ac:dyDescent="0.25">
      <c r="A88" s="74">
        <v>83</v>
      </c>
      <c r="B88" s="79" t="s">
        <v>7649</v>
      </c>
      <c r="C88" s="100">
        <f>kopsavilkums!C103</f>
        <v>0</v>
      </c>
    </row>
    <row r="89" spans="1:3" x14ac:dyDescent="0.25">
      <c r="A89" s="87">
        <v>84</v>
      </c>
      <c r="B89" s="79" t="s">
        <v>7650</v>
      </c>
      <c r="C89" s="100">
        <f>kopsavilkums!C104</f>
        <v>0</v>
      </c>
    </row>
    <row r="90" spans="1:3" x14ac:dyDescent="0.25">
      <c r="A90" s="87">
        <v>85</v>
      </c>
      <c r="B90" s="79" t="s">
        <v>7651</v>
      </c>
      <c r="C90" s="100">
        <f>kopsavilkums!C105</f>
        <v>0</v>
      </c>
    </row>
    <row r="91" spans="1:3" x14ac:dyDescent="0.25">
      <c r="A91" s="74">
        <v>86</v>
      </c>
      <c r="B91" s="79" t="s">
        <v>7652</v>
      </c>
      <c r="C91" s="100">
        <f>kopsavilkums!C106</f>
        <v>0</v>
      </c>
    </row>
    <row r="92" spans="1:3" x14ac:dyDescent="0.25">
      <c r="A92" s="87">
        <v>87</v>
      </c>
      <c r="B92" s="79" t="s">
        <v>7653</v>
      </c>
      <c r="C92" s="100">
        <f>kopsavilkums!C107</f>
        <v>0</v>
      </c>
    </row>
    <row r="93" spans="1:3" x14ac:dyDescent="0.25">
      <c r="A93" s="87">
        <v>88</v>
      </c>
      <c r="B93" s="79" t="s">
        <v>7654</v>
      </c>
      <c r="C93" s="100">
        <f>kopsavilkums!C108</f>
        <v>0</v>
      </c>
    </row>
    <row r="94" spans="1:3" x14ac:dyDescent="0.25">
      <c r="A94" s="74">
        <v>89</v>
      </c>
      <c r="B94" s="79" t="s">
        <v>7655</v>
      </c>
      <c r="C94" s="100">
        <f>kopsavilkums!C109</f>
        <v>0</v>
      </c>
    </row>
    <row r="95" spans="1:3" x14ac:dyDescent="0.25">
      <c r="A95" s="87">
        <v>90</v>
      </c>
      <c r="B95" s="79" t="s">
        <v>7656</v>
      </c>
      <c r="C95" s="100">
        <f>kopsavilkums!C110</f>
        <v>0</v>
      </c>
    </row>
    <row r="96" spans="1:3" x14ac:dyDescent="0.25">
      <c r="A96" s="87">
        <v>91</v>
      </c>
      <c r="B96" s="79" t="s">
        <v>7657</v>
      </c>
      <c r="C96" s="100">
        <f>kopsavilkums!C111</f>
        <v>0</v>
      </c>
    </row>
    <row r="97" spans="1:3" x14ac:dyDescent="0.25">
      <c r="A97" s="74">
        <v>92</v>
      </c>
      <c r="B97" s="79" t="s">
        <v>7658</v>
      </c>
      <c r="C97" s="100">
        <f>kopsavilkums!C112</f>
        <v>0</v>
      </c>
    </row>
    <row r="98" spans="1:3" x14ac:dyDescent="0.25">
      <c r="A98" s="87">
        <v>93</v>
      </c>
      <c r="B98" s="79" t="s">
        <v>7659</v>
      </c>
      <c r="C98" s="100">
        <f>kopsavilkums!C113</f>
        <v>0</v>
      </c>
    </row>
    <row r="99" spans="1:3" x14ac:dyDescent="0.25">
      <c r="A99" s="87">
        <v>94</v>
      </c>
      <c r="B99" s="79" t="s">
        <v>7660</v>
      </c>
      <c r="C99" s="100">
        <f>kopsavilkums!C114</f>
        <v>0</v>
      </c>
    </row>
    <row r="100" spans="1:3" x14ac:dyDescent="0.25">
      <c r="A100" s="74">
        <v>95</v>
      </c>
      <c r="B100" s="79" t="s">
        <v>7661</v>
      </c>
      <c r="C100" s="100">
        <f>kopsavilkums!C115</f>
        <v>0</v>
      </c>
    </row>
    <row r="101" spans="1:3" x14ac:dyDescent="0.25">
      <c r="A101" s="87">
        <v>96</v>
      </c>
      <c r="B101" s="79" t="s">
        <v>7662</v>
      </c>
      <c r="C101" s="100">
        <f>kopsavilkums!C116</f>
        <v>0</v>
      </c>
    </row>
    <row r="102" spans="1:3" x14ac:dyDescent="0.25">
      <c r="A102" s="87">
        <v>97</v>
      </c>
      <c r="B102" s="79" t="s">
        <v>7663</v>
      </c>
      <c r="C102" s="100">
        <f>kopsavilkums!C117</f>
        <v>0</v>
      </c>
    </row>
    <row r="103" spans="1:3" x14ac:dyDescent="0.25">
      <c r="A103" s="74">
        <v>98</v>
      </c>
      <c r="B103" s="79" t="s">
        <v>7664</v>
      </c>
      <c r="C103" s="100">
        <f>kopsavilkums!C118</f>
        <v>0</v>
      </c>
    </row>
    <row r="104" spans="1:3" x14ac:dyDescent="0.25">
      <c r="A104" s="87">
        <v>99</v>
      </c>
      <c r="B104" s="79" t="s">
        <v>7665</v>
      </c>
      <c r="C104" s="100">
        <f>kopsavilkums!C119</f>
        <v>0</v>
      </c>
    </row>
    <row r="105" spans="1:3" x14ac:dyDescent="0.25">
      <c r="A105" s="87">
        <v>100</v>
      </c>
      <c r="B105" s="79" t="s">
        <v>7666</v>
      </c>
      <c r="C105" s="100">
        <f>kopsavilkums!C120</f>
        <v>0</v>
      </c>
    </row>
    <row r="106" spans="1:3" x14ac:dyDescent="0.25">
      <c r="A106" s="74">
        <v>101</v>
      </c>
      <c r="B106" s="79" t="s">
        <v>7667</v>
      </c>
      <c r="C106" s="100">
        <f>kopsavilkums!C121</f>
        <v>0</v>
      </c>
    </row>
    <row r="107" spans="1:3" x14ac:dyDescent="0.25">
      <c r="A107" s="87">
        <v>102</v>
      </c>
      <c r="B107" s="79" t="s">
        <v>7668</v>
      </c>
      <c r="C107" s="100">
        <f>kopsavilkums!C122</f>
        <v>0</v>
      </c>
    </row>
    <row r="108" spans="1:3" x14ac:dyDescent="0.25">
      <c r="A108" s="87">
        <v>103</v>
      </c>
      <c r="B108" s="79" t="s">
        <v>7669</v>
      </c>
      <c r="C108" s="100">
        <f>kopsavilkums!C123</f>
        <v>0</v>
      </c>
    </row>
    <row r="109" spans="1:3" x14ac:dyDescent="0.25">
      <c r="A109" s="74">
        <v>104</v>
      </c>
      <c r="B109" s="79" t="s">
        <v>7670</v>
      </c>
      <c r="C109" s="100">
        <f>kopsavilkums!C124</f>
        <v>0</v>
      </c>
    </row>
    <row r="110" spans="1:3" x14ac:dyDescent="0.25">
      <c r="A110" s="87">
        <v>105</v>
      </c>
      <c r="B110" s="79" t="s">
        <v>7671</v>
      </c>
      <c r="C110" s="100">
        <f>kopsavilkums!C125</f>
        <v>0</v>
      </c>
    </row>
    <row r="111" spans="1:3" x14ac:dyDescent="0.25">
      <c r="A111" s="87">
        <v>106</v>
      </c>
      <c r="B111" s="79" t="s">
        <v>7672</v>
      </c>
      <c r="C111" s="100">
        <f>kopsavilkums!C126</f>
        <v>0</v>
      </c>
    </row>
    <row r="112" spans="1:3" x14ac:dyDescent="0.25">
      <c r="A112" s="74">
        <v>107</v>
      </c>
      <c r="B112" s="79" t="s">
        <v>7673</v>
      </c>
      <c r="C112" s="100">
        <f>kopsavilkums!C127</f>
        <v>0</v>
      </c>
    </row>
    <row r="113" spans="1:3" x14ac:dyDescent="0.25">
      <c r="A113" s="87">
        <v>108</v>
      </c>
      <c r="B113" s="79" t="s">
        <v>7674</v>
      </c>
      <c r="C113" s="100">
        <f>kopsavilkums!C128</f>
        <v>0</v>
      </c>
    </row>
    <row r="114" spans="1:3" x14ac:dyDescent="0.25">
      <c r="A114" s="87">
        <v>109</v>
      </c>
      <c r="B114" s="79" t="s">
        <v>7675</v>
      </c>
      <c r="C114" s="100">
        <f>kopsavilkums!C129</f>
        <v>0</v>
      </c>
    </row>
    <row r="115" spans="1:3" x14ac:dyDescent="0.25">
      <c r="A115" s="74">
        <v>110</v>
      </c>
      <c r="B115" s="79" t="s">
        <v>7676</v>
      </c>
      <c r="C115" s="100">
        <f>kopsavilkums!C130</f>
        <v>0</v>
      </c>
    </row>
    <row r="116" spans="1:3" x14ac:dyDescent="0.25">
      <c r="A116" s="87">
        <v>111</v>
      </c>
      <c r="B116" s="79" t="s">
        <v>7677</v>
      </c>
      <c r="C116" s="100">
        <f>kopsavilkums!C131</f>
        <v>0</v>
      </c>
    </row>
    <row r="117" spans="1:3" x14ac:dyDescent="0.25">
      <c r="A117" s="87">
        <v>112</v>
      </c>
      <c r="B117" s="79" t="s">
        <v>7593</v>
      </c>
      <c r="C117" s="100">
        <f>kopsavilkums!C26</f>
        <v>2108.41</v>
      </c>
    </row>
    <row r="118" spans="1:3" x14ac:dyDescent="0.25">
      <c r="A118" s="74">
        <v>113</v>
      </c>
      <c r="B118" s="79" t="s">
        <v>7634</v>
      </c>
      <c r="C118" s="100">
        <f>kopsavilkums!C88</f>
        <v>48000</v>
      </c>
    </row>
    <row r="119" spans="1:3" x14ac:dyDescent="0.25">
      <c r="A119" s="87">
        <v>114</v>
      </c>
      <c r="B119" s="79" t="s">
        <v>3614</v>
      </c>
      <c r="C119" s="100">
        <f>kopsavilkums!C73</f>
        <v>55585</v>
      </c>
    </row>
    <row r="120" spans="1:3" x14ac:dyDescent="0.25">
      <c r="A120" s="87">
        <v>115</v>
      </c>
      <c r="B120" s="79" t="s">
        <v>7619</v>
      </c>
      <c r="C120" s="100">
        <f>kopsavilkums!C63</f>
        <v>103916.3</v>
      </c>
    </row>
    <row r="121" spans="1:3" x14ac:dyDescent="0.25">
      <c r="A121" s="74">
        <v>116</v>
      </c>
      <c r="B121" s="79" t="str">
        <f>'ES fondi 1995-2000'!B33</f>
        <v>Valmieras pilsētas pašvaldība</v>
      </c>
      <c r="C121" s="100">
        <f>kopsavilkums!C16</f>
        <v>249889.23</v>
      </c>
    </row>
    <row r="122" spans="1:3" x14ac:dyDescent="0.25">
      <c r="A122" s="87">
        <v>117</v>
      </c>
      <c r="B122" s="79" t="s">
        <v>7621</v>
      </c>
      <c r="C122" s="100">
        <f>kopsavilkums!C65</f>
        <v>262683</v>
      </c>
    </row>
    <row r="123" spans="1:3" x14ac:dyDescent="0.25">
      <c r="A123" s="87">
        <v>118</v>
      </c>
      <c r="B123" s="79" t="s">
        <v>7627</v>
      </c>
      <c r="C123" s="100">
        <f>kopsavilkums!C81</f>
        <v>1136525.97</v>
      </c>
    </row>
    <row r="124" spans="1:3" ht="15.75" thickBot="1" x14ac:dyDescent="0.3">
      <c r="A124" s="74">
        <v>119</v>
      </c>
      <c r="B124" s="97" t="str">
        <f>'ES fondi 1995-2000'!B14</f>
        <v>Jelgavas pilsētas dome</v>
      </c>
      <c r="C124" s="101">
        <f>kopsavilkums!C11</f>
        <v>1311777.459798025</v>
      </c>
    </row>
    <row r="125" spans="1:3" ht="15.75" thickBot="1" x14ac:dyDescent="0.3"/>
    <row r="126" spans="1:3" ht="43.5" thickBot="1" x14ac:dyDescent="0.3">
      <c r="A126" s="233" t="s">
        <v>0</v>
      </c>
      <c r="B126" s="234" t="s">
        <v>7916</v>
      </c>
      <c r="C126" s="98" t="str">
        <f>kopsavilkums!D8</f>
        <v>Neatmaksājamā palīdzība t.sk. ES fondi 2000-2013.gadam</v>
      </c>
    </row>
    <row r="127" spans="1:3" x14ac:dyDescent="0.25">
      <c r="A127" s="87">
        <v>1</v>
      </c>
      <c r="B127" s="78" t="s">
        <v>7594</v>
      </c>
      <c r="C127" s="99">
        <f>kopsavilkums!D28</f>
        <v>236532.14000000004</v>
      </c>
    </row>
    <row r="128" spans="1:3" x14ac:dyDescent="0.25">
      <c r="A128" s="74">
        <v>2</v>
      </c>
      <c r="B128" s="79" t="s">
        <v>2636</v>
      </c>
      <c r="C128" s="100">
        <f>kopsavilkums!D44</f>
        <v>467346.7</v>
      </c>
    </row>
    <row r="129" spans="1:3" x14ac:dyDescent="0.25">
      <c r="A129" s="87">
        <v>3</v>
      </c>
      <c r="B129" s="79" t="s">
        <v>7648</v>
      </c>
      <c r="C129" s="100">
        <f>kopsavilkums!D102</f>
        <v>564527.28999999992</v>
      </c>
    </row>
    <row r="130" spans="1:3" x14ac:dyDescent="0.25">
      <c r="A130" s="87">
        <v>4</v>
      </c>
      <c r="B130" s="79" t="s">
        <v>7617</v>
      </c>
      <c r="C130" s="100">
        <f>kopsavilkums!D61</f>
        <v>592031.66</v>
      </c>
    </row>
    <row r="131" spans="1:3" x14ac:dyDescent="0.25">
      <c r="A131" s="74">
        <v>5</v>
      </c>
      <c r="B131" s="79" t="s">
        <v>7599</v>
      </c>
      <c r="C131" s="100">
        <f>kopsavilkums!D35</f>
        <v>790264.85000000009</v>
      </c>
    </row>
    <row r="132" spans="1:3" x14ac:dyDescent="0.25">
      <c r="A132" s="87">
        <v>6</v>
      </c>
      <c r="B132" s="79" t="s">
        <v>7633</v>
      </c>
      <c r="C132" s="100">
        <f>kopsavilkums!D87</f>
        <v>831745.08</v>
      </c>
    </row>
    <row r="133" spans="1:3" x14ac:dyDescent="0.25">
      <c r="A133" s="87">
        <v>7</v>
      </c>
      <c r="B133" s="79" t="s">
        <v>7657</v>
      </c>
      <c r="C133" s="100">
        <f>kopsavilkums!D111</f>
        <v>871852.53</v>
      </c>
    </row>
    <row r="134" spans="1:3" x14ac:dyDescent="0.25">
      <c r="A134" s="74">
        <v>8</v>
      </c>
      <c r="B134" s="79" t="s">
        <v>7676</v>
      </c>
      <c r="C134" s="100">
        <f>kopsavilkums!D130</f>
        <v>1014288.31</v>
      </c>
    </row>
    <row r="135" spans="1:3" x14ac:dyDescent="0.25">
      <c r="A135" s="87">
        <v>9</v>
      </c>
      <c r="B135" s="79" t="s">
        <v>7602</v>
      </c>
      <c r="C135" s="100">
        <f>kopsavilkums!D38</f>
        <v>1052930.71</v>
      </c>
    </row>
    <row r="136" spans="1:3" x14ac:dyDescent="0.25">
      <c r="A136" s="87">
        <v>10</v>
      </c>
      <c r="B136" s="79" t="s">
        <v>7670</v>
      </c>
      <c r="C136" s="100">
        <f>kopsavilkums!D124</f>
        <v>1083403.6800000002</v>
      </c>
    </row>
    <row r="137" spans="1:3" x14ac:dyDescent="0.25">
      <c r="A137" s="74">
        <v>11</v>
      </c>
      <c r="B137" s="79" t="s">
        <v>7653</v>
      </c>
      <c r="C137" s="100">
        <f>kopsavilkums!D107</f>
        <v>1108760.3500000001</v>
      </c>
    </row>
    <row r="138" spans="1:3" x14ac:dyDescent="0.25">
      <c r="A138" s="87">
        <v>12</v>
      </c>
      <c r="B138" s="79" t="s">
        <v>7665</v>
      </c>
      <c r="C138" s="100">
        <f>kopsavilkums!D119</f>
        <v>1253387.9099999999</v>
      </c>
    </row>
    <row r="139" spans="1:3" x14ac:dyDescent="0.25">
      <c r="A139" s="87">
        <v>13</v>
      </c>
      <c r="B139" s="79" t="s">
        <v>7649</v>
      </c>
      <c r="C139" s="100">
        <f>kopsavilkums!D103</f>
        <v>1395664.6900000002</v>
      </c>
    </row>
    <row r="140" spans="1:3" x14ac:dyDescent="0.25">
      <c r="A140" s="74">
        <v>14</v>
      </c>
      <c r="B140" s="79" t="s">
        <v>7631</v>
      </c>
      <c r="C140" s="100">
        <f>kopsavilkums!D85</f>
        <v>1417756.49</v>
      </c>
    </row>
    <row r="141" spans="1:3" x14ac:dyDescent="0.25">
      <c r="A141" s="87">
        <v>15</v>
      </c>
      <c r="B141" s="79" t="s">
        <v>3619</v>
      </c>
      <c r="C141" s="100">
        <f>kopsavilkums!D78</f>
        <v>1496566.9600000002</v>
      </c>
    </row>
    <row r="142" spans="1:3" x14ac:dyDescent="0.25">
      <c r="A142" s="87">
        <v>16</v>
      </c>
      <c r="B142" s="79" t="s">
        <v>7605</v>
      </c>
      <c r="C142" s="100">
        <f>kopsavilkums!D49</f>
        <v>1508491.05</v>
      </c>
    </row>
    <row r="143" spans="1:3" x14ac:dyDescent="0.25">
      <c r="A143" s="74">
        <v>17</v>
      </c>
      <c r="B143" s="79" t="s">
        <v>7637</v>
      </c>
      <c r="C143" s="100">
        <f>kopsavilkums!D91</f>
        <v>1543418.2000000002</v>
      </c>
    </row>
    <row r="144" spans="1:3" x14ac:dyDescent="0.25">
      <c r="A144" s="87">
        <v>18</v>
      </c>
      <c r="B144" s="79" t="s">
        <v>7643</v>
      </c>
      <c r="C144" s="100">
        <f>kopsavilkums!D97</f>
        <v>1632068.85</v>
      </c>
    </row>
    <row r="145" spans="1:3" x14ac:dyDescent="0.25">
      <c r="A145" s="87">
        <v>19</v>
      </c>
      <c r="B145" s="79" t="s">
        <v>7590</v>
      </c>
      <c r="C145" s="100">
        <f>kopsavilkums!D23</f>
        <v>1677612.31</v>
      </c>
    </row>
    <row r="146" spans="1:3" x14ac:dyDescent="0.25">
      <c r="A146" s="74">
        <v>20</v>
      </c>
      <c r="B146" s="79" t="s">
        <v>7645</v>
      </c>
      <c r="C146" s="100">
        <f>kopsavilkums!D99</f>
        <v>1703916.0699999998</v>
      </c>
    </row>
    <row r="147" spans="1:3" x14ac:dyDescent="0.25">
      <c r="A147" s="87">
        <v>21</v>
      </c>
      <c r="B147" s="79" t="s">
        <v>7625</v>
      </c>
      <c r="C147" s="100">
        <f>kopsavilkums!D69</f>
        <v>1929635.73</v>
      </c>
    </row>
    <row r="148" spans="1:3" x14ac:dyDescent="0.25">
      <c r="A148" s="87">
        <v>22</v>
      </c>
      <c r="B148" s="79" t="s">
        <v>1836</v>
      </c>
      <c r="C148" s="100">
        <f>kopsavilkums!D30</f>
        <v>2110990.2199999997</v>
      </c>
    </row>
    <row r="149" spans="1:3" x14ac:dyDescent="0.25">
      <c r="A149" s="74">
        <v>23</v>
      </c>
      <c r="B149" s="79" t="s">
        <v>7660</v>
      </c>
      <c r="C149" s="100">
        <f>kopsavilkums!D114</f>
        <v>2398195.4299999992</v>
      </c>
    </row>
    <row r="150" spans="1:3" x14ac:dyDescent="0.25">
      <c r="A150" s="87">
        <v>24</v>
      </c>
      <c r="B150" s="79" t="s">
        <v>7674</v>
      </c>
      <c r="C150" s="100">
        <f>kopsavilkums!D128</f>
        <v>2419684.6200000006</v>
      </c>
    </row>
    <row r="151" spans="1:3" x14ac:dyDescent="0.25">
      <c r="A151" s="87">
        <v>25</v>
      </c>
      <c r="B151" s="79" t="s">
        <v>7671</v>
      </c>
      <c r="C151" s="100">
        <f>kopsavilkums!D125</f>
        <v>2555932.48</v>
      </c>
    </row>
    <row r="152" spans="1:3" x14ac:dyDescent="0.25">
      <c r="A152" s="74">
        <v>26</v>
      </c>
      <c r="B152" s="79" t="s">
        <v>7667</v>
      </c>
      <c r="C152" s="100">
        <f>kopsavilkums!D121</f>
        <v>2571801.3499999996</v>
      </c>
    </row>
    <row r="153" spans="1:3" x14ac:dyDescent="0.25">
      <c r="A153" s="87">
        <v>27</v>
      </c>
      <c r="B153" s="79" t="s">
        <v>7646</v>
      </c>
      <c r="C153" s="100">
        <f>kopsavilkums!D100</f>
        <v>2603457.6899999995</v>
      </c>
    </row>
    <row r="154" spans="1:3" x14ac:dyDescent="0.25">
      <c r="A154" s="87">
        <v>28</v>
      </c>
      <c r="B154" s="79" t="s">
        <v>7647</v>
      </c>
      <c r="C154" s="100">
        <f>kopsavilkums!D101</f>
        <v>2620161.2300000009</v>
      </c>
    </row>
    <row r="155" spans="1:3" x14ac:dyDescent="0.25">
      <c r="A155" s="74">
        <v>29</v>
      </c>
      <c r="B155" s="79" t="s">
        <v>7618</v>
      </c>
      <c r="C155" s="100">
        <f>kopsavilkums!D62</f>
        <v>2712435.5599999996</v>
      </c>
    </row>
    <row r="156" spans="1:3" x14ac:dyDescent="0.25">
      <c r="A156" s="87">
        <v>30</v>
      </c>
      <c r="B156" s="79" t="s">
        <v>2924</v>
      </c>
      <c r="C156" s="100">
        <f>kopsavilkums!D48</f>
        <v>2734496.4399999995</v>
      </c>
    </row>
    <row r="157" spans="1:3" x14ac:dyDescent="0.25">
      <c r="A157" s="87">
        <v>31</v>
      </c>
      <c r="B157" s="79" t="s">
        <v>7621</v>
      </c>
      <c r="C157" s="100">
        <f>kopsavilkums!D65</f>
        <v>2864101.9400000009</v>
      </c>
    </row>
    <row r="158" spans="1:3" x14ac:dyDescent="0.25">
      <c r="A158" s="74">
        <v>32</v>
      </c>
      <c r="B158" s="79" t="s">
        <v>3616</v>
      </c>
      <c r="C158" s="100">
        <f>kopsavilkums!D75</f>
        <v>2901852.27</v>
      </c>
    </row>
    <row r="159" spans="1:3" x14ac:dyDescent="0.25">
      <c r="A159" s="87">
        <v>33</v>
      </c>
      <c r="B159" s="79" t="s">
        <v>7677</v>
      </c>
      <c r="C159" s="100">
        <f>kopsavilkums!D131</f>
        <v>2954022.7899999996</v>
      </c>
    </row>
    <row r="160" spans="1:3" x14ac:dyDescent="0.25">
      <c r="A160" s="87">
        <v>34</v>
      </c>
      <c r="B160" s="79" t="s">
        <v>7638</v>
      </c>
      <c r="C160" s="100">
        <f>kopsavilkums!D92</f>
        <v>3035875.0100000002</v>
      </c>
    </row>
    <row r="161" spans="1:3" x14ac:dyDescent="0.25">
      <c r="A161" s="74">
        <v>35</v>
      </c>
      <c r="B161" s="79" t="s">
        <v>1971</v>
      </c>
      <c r="C161" s="100">
        <f>kopsavilkums!D32</f>
        <v>3275458.879999999</v>
      </c>
    </row>
    <row r="162" spans="1:3" x14ac:dyDescent="0.25">
      <c r="A162" s="87">
        <v>36</v>
      </c>
      <c r="B162" s="79" t="s">
        <v>7623</v>
      </c>
      <c r="C162" s="100">
        <f>kopsavilkums!D67</f>
        <v>3345080.4599999995</v>
      </c>
    </row>
    <row r="163" spans="1:3" x14ac:dyDescent="0.25">
      <c r="A163" s="87">
        <v>37</v>
      </c>
      <c r="B163" s="79" t="s">
        <v>7651</v>
      </c>
      <c r="C163" s="100">
        <f>kopsavilkums!D105</f>
        <v>3351285.620000001</v>
      </c>
    </row>
    <row r="164" spans="1:3" x14ac:dyDescent="0.25">
      <c r="A164" s="74">
        <v>38</v>
      </c>
      <c r="B164" s="79" t="s">
        <v>2412</v>
      </c>
      <c r="C164" s="100">
        <f>kopsavilkums!D40</f>
        <v>3376552.8099999996</v>
      </c>
    </row>
    <row r="165" spans="1:3" x14ac:dyDescent="0.25">
      <c r="A165" s="87">
        <v>39</v>
      </c>
      <c r="B165" s="79" t="s">
        <v>7616</v>
      </c>
      <c r="C165" s="100">
        <f>kopsavilkums!D60</f>
        <v>3532605.7700000005</v>
      </c>
    </row>
    <row r="166" spans="1:3" x14ac:dyDescent="0.25">
      <c r="A166" s="87">
        <v>40</v>
      </c>
      <c r="B166" s="79" t="s">
        <v>7606</v>
      </c>
      <c r="C166" s="100">
        <f>kopsavilkums!D50</f>
        <v>3534123.74</v>
      </c>
    </row>
    <row r="167" spans="1:3" x14ac:dyDescent="0.25">
      <c r="A167" s="74">
        <v>41</v>
      </c>
      <c r="B167" s="79" t="s">
        <v>7636</v>
      </c>
      <c r="C167" s="100">
        <f>kopsavilkums!D90</f>
        <v>3603272.7299999995</v>
      </c>
    </row>
    <row r="168" spans="1:3" x14ac:dyDescent="0.25">
      <c r="A168" s="87">
        <v>42</v>
      </c>
      <c r="B168" s="79" t="s">
        <v>7630</v>
      </c>
      <c r="C168" s="100">
        <f>kopsavilkums!D84</f>
        <v>3644678.5599999996</v>
      </c>
    </row>
    <row r="169" spans="1:3" x14ac:dyDescent="0.25">
      <c r="A169" s="87">
        <v>43</v>
      </c>
      <c r="B169" s="79" t="s">
        <v>7603</v>
      </c>
      <c r="C169" s="100">
        <f>kopsavilkums!D43</f>
        <v>3825399.1500000004</v>
      </c>
    </row>
    <row r="170" spans="1:3" x14ac:dyDescent="0.25">
      <c r="A170" s="74">
        <v>44</v>
      </c>
      <c r="B170" s="79" t="s">
        <v>7593</v>
      </c>
      <c r="C170" s="100">
        <f>kopsavilkums!D26</f>
        <v>3859625.5900000008</v>
      </c>
    </row>
    <row r="171" spans="1:3" x14ac:dyDescent="0.25">
      <c r="A171" s="87">
        <v>45</v>
      </c>
      <c r="B171" s="79" t="s">
        <v>7627</v>
      </c>
      <c r="C171" s="100">
        <f>kopsavilkums!D81</f>
        <v>3899637.6899999995</v>
      </c>
    </row>
    <row r="172" spans="1:3" x14ac:dyDescent="0.25">
      <c r="A172" s="87">
        <v>46</v>
      </c>
      <c r="B172" s="79" t="s">
        <v>7622</v>
      </c>
      <c r="C172" s="100">
        <f>kopsavilkums!D66</f>
        <v>3944531.81</v>
      </c>
    </row>
    <row r="173" spans="1:3" x14ac:dyDescent="0.25">
      <c r="A173" s="74">
        <v>47</v>
      </c>
      <c r="B173" s="79" t="s">
        <v>7632</v>
      </c>
      <c r="C173" s="100">
        <f>kopsavilkums!D86</f>
        <v>4163974.4600000004</v>
      </c>
    </row>
    <row r="174" spans="1:3" x14ac:dyDescent="0.25">
      <c r="A174" s="87">
        <v>48</v>
      </c>
      <c r="B174" s="79" t="s">
        <v>7596</v>
      </c>
      <c r="C174" s="100">
        <f>kopsavilkums!D31</f>
        <v>4348962.2200000007</v>
      </c>
    </row>
    <row r="175" spans="1:3" x14ac:dyDescent="0.25">
      <c r="A175" s="87">
        <v>49</v>
      </c>
      <c r="B175" s="79" t="s">
        <v>7639</v>
      </c>
      <c r="C175" s="100">
        <f>kopsavilkums!D93</f>
        <v>4435168.38</v>
      </c>
    </row>
    <row r="176" spans="1:3" x14ac:dyDescent="0.25">
      <c r="A176" s="74">
        <v>50</v>
      </c>
      <c r="B176" s="79" t="s">
        <v>7675</v>
      </c>
      <c r="C176" s="100">
        <f>kopsavilkums!D129</f>
        <v>4564155.87</v>
      </c>
    </row>
    <row r="177" spans="1:3" x14ac:dyDescent="0.25">
      <c r="A177" s="87">
        <v>51</v>
      </c>
      <c r="B177" s="79" t="s">
        <v>7672</v>
      </c>
      <c r="C177" s="100">
        <f>kopsavilkums!D126</f>
        <v>4568982.2399999984</v>
      </c>
    </row>
    <row r="178" spans="1:3" x14ac:dyDescent="0.25">
      <c r="A178" s="87">
        <v>52</v>
      </c>
      <c r="B178" s="79" t="s">
        <v>1594</v>
      </c>
      <c r="C178" s="100">
        <f>kopsavilkums!D27</f>
        <v>4719942.830000001</v>
      </c>
    </row>
    <row r="179" spans="1:3" x14ac:dyDescent="0.25">
      <c r="A179" s="74">
        <v>53</v>
      </c>
      <c r="B179" s="79" t="s">
        <v>2923</v>
      </c>
      <c r="C179" s="100">
        <f>kopsavilkums!D47</f>
        <v>4818108.8278340008</v>
      </c>
    </row>
    <row r="180" spans="1:3" x14ac:dyDescent="0.25">
      <c r="A180" s="87">
        <v>54</v>
      </c>
      <c r="B180" s="79" t="s">
        <v>7641</v>
      </c>
      <c r="C180" s="100">
        <f>kopsavilkums!D95</f>
        <v>4843843.5499999989</v>
      </c>
    </row>
    <row r="181" spans="1:3" x14ac:dyDescent="0.25">
      <c r="A181" s="87">
        <v>55</v>
      </c>
      <c r="B181" s="79" t="s">
        <v>7658</v>
      </c>
      <c r="C181" s="100">
        <f>kopsavilkums!D112</f>
        <v>4977184.29</v>
      </c>
    </row>
    <row r="182" spans="1:3" x14ac:dyDescent="0.25">
      <c r="A182" s="74">
        <v>56</v>
      </c>
      <c r="B182" s="79" t="s">
        <v>7609</v>
      </c>
      <c r="C182" s="100">
        <f>kopsavilkums!D53</f>
        <v>5179948.7599999988</v>
      </c>
    </row>
    <row r="183" spans="1:3" x14ac:dyDescent="0.25">
      <c r="A183" s="87">
        <v>57</v>
      </c>
      <c r="B183" s="79" t="s">
        <v>7598</v>
      </c>
      <c r="C183" s="100">
        <f>kopsavilkums!D34</f>
        <v>5193108.8899999997</v>
      </c>
    </row>
    <row r="184" spans="1:3" x14ac:dyDescent="0.25">
      <c r="A184" s="87">
        <v>58</v>
      </c>
      <c r="B184" s="79" t="s">
        <v>7620</v>
      </c>
      <c r="C184" s="100">
        <f>kopsavilkums!D64</f>
        <v>5291816.709999999</v>
      </c>
    </row>
    <row r="185" spans="1:3" x14ac:dyDescent="0.25">
      <c r="A185" s="74">
        <v>59</v>
      </c>
      <c r="B185" s="79" t="s">
        <v>7611</v>
      </c>
      <c r="C185" s="100">
        <f>kopsavilkums!D55</f>
        <v>5487171.8999999994</v>
      </c>
    </row>
    <row r="186" spans="1:3" x14ac:dyDescent="0.25">
      <c r="A186" s="87">
        <v>60</v>
      </c>
      <c r="B186" s="79" t="s">
        <v>7607</v>
      </c>
      <c r="C186" s="100">
        <f>kopsavilkums!D51</f>
        <v>5489533.9799999995</v>
      </c>
    </row>
    <row r="187" spans="1:3" x14ac:dyDescent="0.25">
      <c r="A187" s="87">
        <v>61</v>
      </c>
      <c r="B187" s="79" t="s">
        <v>7662</v>
      </c>
      <c r="C187" s="100">
        <f>kopsavilkums!D116</f>
        <v>5655687.5800000001</v>
      </c>
    </row>
    <row r="188" spans="1:3" x14ac:dyDescent="0.25">
      <c r="A188" s="74">
        <v>62</v>
      </c>
      <c r="B188" s="79" t="s">
        <v>2413</v>
      </c>
      <c r="C188" s="100">
        <f>kopsavilkums!D41</f>
        <v>5656212.5000000009</v>
      </c>
    </row>
    <row r="189" spans="1:3" x14ac:dyDescent="0.25">
      <c r="A189" s="87">
        <v>63</v>
      </c>
      <c r="B189" s="79" t="s">
        <v>7614</v>
      </c>
      <c r="C189" s="100">
        <f>kopsavilkums!D58</f>
        <v>5871955.9800000004</v>
      </c>
    </row>
    <row r="190" spans="1:3" x14ac:dyDescent="0.25">
      <c r="A190" s="87">
        <v>64</v>
      </c>
      <c r="B190" s="79" t="s">
        <v>7615</v>
      </c>
      <c r="C190" s="100">
        <f>kopsavilkums!D59</f>
        <v>6047202.0499999998</v>
      </c>
    </row>
    <row r="191" spans="1:3" x14ac:dyDescent="0.25">
      <c r="A191" s="74">
        <v>65</v>
      </c>
      <c r="B191" s="79" t="s">
        <v>7663</v>
      </c>
      <c r="C191" s="100">
        <f>kopsavilkums!D117</f>
        <v>6079780.4100000001</v>
      </c>
    </row>
    <row r="192" spans="1:3" x14ac:dyDescent="0.25">
      <c r="A192" s="87">
        <v>66</v>
      </c>
      <c r="B192" s="79" t="s">
        <v>7659</v>
      </c>
      <c r="C192" s="100">
        <f>kopsavilkums!D113</f>
        <v>6199796.5500000007</v>
      </c>
    </row>
    <row r="193" spans="1:3" x14ac:dyDescent="0.25">
      <c r="A193" s="87">
        <v>67</v>
      </c>
      <c r="B193" s="79" t="s">
        <v>3613</v>
      </c>
      <c r="C193" s="100">
        <f>kopsavilkums!D72</f>
        <v>6334215.6599999992</v>
      </c>
    </row>
    <row r="194" spans="1:3" x14ac:dyDescent="0.25">
      <c r="A194" s="74">
        <v>68</v>
      </c>
      <c r="B194" s="79" t="s">
        <v>7600</v>
      </c>
      <c r="C194" s="100">
        <f>kopsavilkums!D36</f>
        <v>6400490.6600000001</v>
      </c>
    </row>
    <row r="195" spans="1:3" x14ac:dyDescent="0.25">
      <c r="A195" s="87">
        <v>69</v>
      </c>
      <c r="B195" s="79" t="s">
        <v>7613</v>
      </c>
      <c r="C195" s="100">
        <f>kopsavilkums!D57</f>
        <v>6661236.330000001</v>
      </c>
    </row>
    <row r="196" spans="1:3" x14ac:dyDescent="0.25">
      <c r="A196" s="87">
        <v>70</v>
      </c>
      <c r="B196" s="79" t="s">
        <v>7642</v>
      </c>
      <c r="C196" s="100">
        <f>kopsavilkums!D96</f>
        <v>7049372.8200000012</v>
      </c>
    </row>
    <row r="197" spans="1:3" x14ac:dyDescent="0.25">
      <c r="A197" s="74">
        <v>71</v>
      </c>
      <c r="B197" s="79" t="s">
        <v>7669</v>
      </c>
      <c r="C197" s="100">
        <f>kopsavilkums!D123</f>
        <v>7154167.5699999994</v>
      </c>
    </row>
    <row r="198" spans="1:3" x14ac:dyDescent="0.25">
      <c r="A198" s="87">
        <v>72</v>
      </c>
      <c r="B198" s="79" t="s">
        <v>7589</v>
      </c>
      <c r="C198" s="100">
        <f>kopsavilkums!D22</f>
        <v>7415679.6600000001</v>
      </c>
    </row>
    <row r="199" spans="1:3" x14ac:dyDescent="0.25">
      <c r="A199" s="87">
        <v>73</v>
      </c>
      <c r="B199" s="79" t="s">
        <v>2670</v>
      </c>
      <c r="C199" s="100">
        <f>kopsavilkums!D45</f>
        <v>7544238.1100000013</v>
      </c>
    </row>
    <row r="200" spans="1:3" x14ac:dyDescent="0.25">
      <c r="A200" s="74">
        <v>74</v>
      </c>
      <c r="B200" s="79" t="s">
        <v>7608</v>
      </c>
      <c r="C200" s="100">
        <f>kopsavilkums!D52</f>
        <v>7725940.8499999996</v>
      </c>
    </row>
    <row r="201" spans="1:3" x14ac:dyDescent="0.25">
      <c r="A201" s="87">
        <v>75</v>
      </c>
      <c r="B201" s="79" t="s">
        <v>4362</v>
      </c>
      <c r="C201" s="100">
        <f>kopsavilkums!D74</f>
        <v>7745491.5399999991</v>
      </c>
    </row>
    <row r="202" spans="1:3" x14ac:dyDescent="0.25">
      <c r="A202" s="87">
        <v>76</v>
      </c>
      <c r="B202" s="79" t="s">
        <v>7612</v>
      </c>
      <c r="C202" s="100">
        <f>kopsavilkums!D56</f>
        <v>7770462.29</v>
      </c>
    </row>
    <row r="203" spans="1:3" x14ac:dyDescent="0.25">
      <c r="A203" s="74">
        <v>77</v>
      </c>
      <c r="B203" s="79" t="s">
        <v>7650</v>
      </c>
      <c r="C203" s="100">
        <f>kopsavilkums!D104</f>
        <v>7900108.4199999999</v>
      </c>
    </row>
    <row r="204" spans="1:3" x14ac:dyDescent="0.25">
      <c r="A204" s="87">
        <v>78</v>
      </c>
      <c r="B204" s="79" t="s">
        <v>2414</v>
      </c>
      <c r="C204" s="100">
        <f>kopsavilkums!D39</f>
        <v>8169662.3700000001</v>
      </c>
    </row>
    <row r="205" spans="1:3" x14ac:dyDescent="0.25">
      <c r="A205" s="87">
        <v>79</v>
      </c>
      <c r="B205" s="79" t="s">
        <v>7656</v>
      </c>
      <c r="C205" s="100">
        <f>kopsavilkums!D110</f>
        <v>8406837.0900000017</v>
      </c>
    </row>
    <row r="206" spans="1:3" x14ac:dyDescent="0.25">
      <c r="A206" s="74">
        <v>80</v>
      </c>
      <c r="B206" s="79" t="s">
        <v>7628</v>
      </c>
      <c r="C206" s="100">
        <f>kopsavilkums!D82</f>
        <v>8408462.4199999999</v>
      </c>
    </row>
    <row r="207" spans="1:3" x14ac:dyDescent="0.25">
      <c r="A207" s="87">
        <v>81</v>
      </c>
      <c r="B207" s="79" t="s">
        <v>7640</v>
      </c>
      <c r="C207" s="100">
        <f>kopsavilkums!D94</f>
        <v>9757704.4599999972</v>
      </c>
    </row>
    <row r="208" spans="1:3" x14ac:dyDescent="0.25">
      <c r="A208" s="87">
        <v>82</v>
      </c>
      <c r="B208" s="79" t="s">
        <v>7629</v>
      </c>
      <c r="C208" s="100">
        <f>kopsavilkums!D83</f>
        <v>9971694.9999999981</v>
      </c>
    </row>
    <row r="209" spans="1:3" x14ac:dyDescent="0.25">
      <c r="A209" s="74">
        <v>83</v>
      </c>
      <c r="B209" s="79" t="s">
        <v>7597</v>
      </c>
      <c r="C209" s="100">
        <f>kopsavilkums!D33</f>
        <v>10621413.73</v>
      </c>
    </row>
    <row r="210" spans="1:3" x14ac:dyDescent="0.25">
      <c r="A210" s="87">
        <v>84</v>
      </c>
      <c r="B210" s="79" t="s">
        <v>7673</v>
      </c>
      <c r="C210" s="100">
        <f>kopsavilkums!D127</f>
        <v>10801657.530000001</v>
      </c>
    </row>
    <row r="211" spans="1:3" x14ac:dyDescent="0.25">
      <c r="A211" s="87">
        <v>85</v>
      </c>
      <c r="B211" s="79" t="s">
        <v>7592</v>
      </c>
      <c r="C211" s="100">
        <f>kopsavilkums!D25</f>
        <v>10879511.093499999</v>
      </c>
    </row>
    <row r="212" spans="1:3" x14ac:dyDescent="0.25">
      <c r="A212" s="74">
        <v>86</v>
      </c>
      <c r="B212" s="79" t="s">
        <v>7668</v>
      </c>
      <c r="C212" s="100">
        <f>kopsavilkums!D122</f>
        <v>11155522.6</v>
      </c>
    </row>
    <row r="213" spans="1:3" x14ac:dyDescent="0.25">
      <c r="A213" s="87">
        <v>87</v>
      </c>
      <c r="B213" s="79" t="s">
        <v>7652</v>
      </c>
      <c r="C213" s="100">
        <f>kopsavilkums!D106</f>
        <v>11724251.870000003</v>
      </c>
    </row>
    <row r="214" spans="1:3" x14ac:dyDescent="0.25">
      <c r="A214" s="87">
        <v>88</v>
      </c>
      <c r="B214" s="79" t="s">
        <v>3620</v>
      </c>
      <c r="C214" s="100">
        <f>kopsavilkums!D79</f>
        <v>11871445.1</v>
      </c>
    </row>
    <row r="215" spans="1:3" x14ac:dyDescent="0.25">
      <c r="A215" s="74">
        <v>89</v>
      </c>
      <c r="B215" s="79" t="s">
        <v>7655</v>
      </c>
      <c r="C215" s="100">
        <f>kopsavilkums!D109</f>
        <v>11956342.089999996</v>
      </c>
    </row>
    <row r="216" spans="1:3" x14ac:dyDescent="0.25">
      <c r="A216" s="87">
        <v>90</v>
      </c>
      <c r="B216" s="79" t="s">
        <v>7644</v>
      </c>
      <c r="C216" s="100">
        <f>kopsavilkums!D98</f>
        <v>12822603.609999998</v>
      </c>
    </row>
    <row r="217" spans="1:3" x14ac:dyDescent="0.25">
      <c r="A217" s="87">
        <v>91</v>
      </c>
      <c r="B217" s="79" t="s">
        <v>7601</v>
      </c>
      <c r="C217" s="100">
        <f>kopsavilkums!D37</f>
        <v>14881405.240000004</v>
      </c>
    </row>
    <row r="218" spans="1:3" x14ac:dyDescent="0.25">
      <c r="A218" s="74">
        <v>92</v>
      </c>
      <c r="B218" s="79" t="s">
        <v>7604</v>
      </c>
      <c r="C218" s="100">
        <f>kopsavilkums!D46</f>
        <v>15271224.989999996</v>
      </c>
    </row>
    <row r="219" spans="1:3" x14ac:dyDescent="0.25">
      <c r="A219" s="87">
        <v>93</v>
      </c>
      <c r="B219" s="79" t="s">
        <v>7654</v>
      </c>
      <c r="C219" s="100">
        <f>kopsavilkums!D108</f>
        <v>15395915.550000003</v>
      </c>
    </row>
    <row r="220" spans="1:3" x14ac:dyDescent="0.25">
      <c r="A220" s="87">
        <v>94</v>
      </c>
      <c r="B220" s="79" t="s">
        <v>7661</v>
      </c>
      <c r="C220" s="100">
        <f>kopsavilkums!D115</f>
        <v>15727941.210000005</v>
      </c>
    </row>
    <row r="221" spans="1:3" x14ac:dyDescent="0.25">
      <c r="A221" s="74">
        <v>95</v>
      </c>
      <c r="B221" s="79" t="s">
        <v>7610</v>
      </c>
      <c r="C221" s="100">
        <f>kopsavilkums!D54</f>
        <v>15739565.589999998</v>
      </c>
    </row>
    <row r="222" spans="1:3" x14ac:dyDescent="0.25">
      <c r="A222" s="87">
        <v>96</v>
      </c>
      <c r="B222" s="79" t="s">
        <v>7591</v>
      </c>
      <c r="C222" s="100">
        <f>kopsavilkums!D24</f>
        <v>16158305.120000001</v>
      </c>
    </row>
    <row r="223" spans="1:3" x14ac:dyDescent="0.25">
      <c r="A223" s="87">
        <v>97</v>
      </c>
      <c r="B223" s="79" t="s">
        <v>4420</v>
      </c>
      <c r="C223" s="100">
        <f>kopsavilkums!D76</f>
        <v>16483588.630000001</v>
      </c>
    </row>
    <row r="224" spans="1:3" x14ac:dyDescent="0.25">
      <c r="A224" s="74">
        <v>98</v>
      </c>
      <c r="B224" s="79" t="s">
        <v>3618</v>
      </c>
      <c r="C224" s="100">
        <f>kopsavilkums!D77</f>
        <v>16647463.449999999</v>
      </c>
    </row>
    <row r="225" spans="1:3" x14ac:dyDescent="0.25">
      <c r="A225" s="87">
        <v>99</v>
      </c>
      <c r="B225" s="79" t="s">
        <v>3614</v>
      </c>
      <c r="C225" s="100">
        <f>kopsavilkums!D73</f>
        <v>16877855.110000003</v>
      </c>
    </row>
    <row r="226" spans="1:3" x14ac:dyDescent="0.25">
      <c r="A226" s="87">
        <v>100</v>
      </c>
      <c r="B226" s="79" t="s">
        <v>7595</v>
      </c>
      <c r="C226" s="100">
        <f>kopsavilkums!D29</f>
        <v>17212923.24000001</v>
      </c>
    </row>
    <row r="227" spans="1:3" x14ac:dyDescent="0.25">
      <c r="A227" s="74">
        <v>101</v>
      </c>
      <c r="B227" s="79" t="s">
        <v>891</v>
      </c>
      <c r="C227" s="100">
        <f>kopsavilkums!D13</f>
        <v>17618662.060000002</v>
      </c>
    </row>
    <row r="228" spans="1:3" x14ac:dyDescent="0.25">
      <c r="A228" s="87">
        <v>102</v>
      </c>
      <c r="B228" s="79" t="s">
        <v>7635</v>
      </c>
      <c r="C228" s="100">
        <f>kopsavilkums!D89</f>
        <v>18204209.460000005</v>
      </c>
    </row>
    <row r="229" spans="1:3" x14ac:dyDescent="0.25">
      <c r="A229" s="87">
        <v>103</v>
      </c>
      <c r="B229" s="79" t="s">
        <v>7626</v>
      </c>
      <c r="C229" s="100">
        <f>kopsavilkums!D70</f>
        <v>18499346.27</v>
      </c>
    </row>
    <row r="230" spans="1:3" x14ac:dyDescent="0.25">
      <c r="A230" s="74">
        <v>104</v>
      </c>
      <c r="B230" s="79" t="s">
        <v>7664</v>
      </c>
      <c r="C230" s="100">
        <f>kopsavilkums!D118</f>
        <v>19156746.880000003</v>
      </c>
    </row>
    <row r="231" spans="1:3" x14ac:dyDescent="0.25">
      <c r="A231" s="87">
        <v>105</v>
      </c>
      <c r="B231" s="79" t="s">
        <v>7619</v>
      </c>
      <c r="C231" s="100">
        <f>kopsavilkums!D63</f>
        <v>23419800.249999996</v>
      </c>
    </row>
    <row r="232" spans="1:3" x14ac:dyDescent="0.25">
      <c r="A232" s="87">
        <v>106</v>
      </c>
      <c r="B232" s="79" t="s">
        <v>7624</v>
      </c>
      <c r="C232" s="100">
        <f>kopsavilkums!D68</f>
        <v>27125237.649999999</v>
      </c>
    </row>
    <row r="233" spans="1:3" x14ac:dyDescent="0.25">
      <c r="A233" s="74">
        <v>107</v>
      </c>
      <c r="B233" s="79" t="s">
        <v>7666</v>
      </c>
      <c r="C233" s="100">
        <f>kopsavilkums!D120</f>
        <v>27193714.780000009</v>
      </c>
    </row>
    <row r="234" spans="1:3" x14ac:dyDescent="0.25">
      <c r="A234" s="87">
        <v>108</v>
      </c>
      <c r="B234" s="79" t="s">
        <v>3612</v>
      </c>
      <c r="C234" s="100">
        <f>kopsavilkums!D71</f>
        <v>30071342.959999997</v>
      </c>
    </row>
    <row r="235" spans="1:3" x14ac:dyDescent="0.25">
      <c r="A235" s="87">
        <v>109</v>
      </c>
      <c r="B235" s="79" t="s">
        <v>2510</v>
      </c>
      <c r="C235" s="100">
        <f>kopsavilkums!D42</f>
        <v>30155898.889999989</v>
      </c>
    </row>
    <row r="236" spans="1:3" x14ac:dyDescent="0.25">
      <c r="A236" s="74">
        <v>110</v>
      </c>
      <c r="B236" s="79" t="s">
        <v>3621</v>
      </c>
      <c r="C236" s="100">
        <f>kopsavilkums!D80</f>
        <v>31634854.7775</v>
      </c>
    </row>
    <row r="237" spans="1:3" x14ac:dyDescent="0.25">
      <c r="A237" s="87">
        <v>111</v>
      </c>
      <c r="B237" s="79" t="s">
        <v>7634</v>
      </c>
      <c r="C237" s="100">
        <f>kopsavilkums!D88</f>
        <v>36114941.830000006</v>
      </c>
    </row>
    <row r="238" spans="1:3" x14ac:dyDescent="0.25">
      <c r="A238" s="87">
        <v>112</v>
      </c>
      <c r="B238" s="79" t="s">
        <v>1065</v>
      </c>
      <c r="C238" s="100">
        <f>kopsavilkums!D15</f>
        <v>43849351.609999999</v>
      </c>
    </row>
    <row r="239" spans="1:3" x14ac:dyDescent="0.25">
      <c r="A239" s="74">
        <v>113</v>
      </c>
      <c r="B239" s="79" t="s">
        <v>786</v>
      </c>
      <c r="C239" s="100">
        <f>kopsavilkums!D12</f>
        <v>48151517.904098392</v>
      </c>
    </row>
    <row r="240" spans="1:3" x14ac:dyDescent="0.25">
      <c r="A240" s="87">
        <v>114</v>
      </c>
      <c r="B240" s="79" t="s">
        <v>1134</v>
      </c>
      <c r="C240" s="100">
        <f>kopsavilkums!D16</f>
        <v>57773671.817000009</v>
      </c>
    </row>
    <row r="241" spans="1:3" x14ac:dyDescent="0.25">
      <c r="A241" s="87">
        <v>115</v>
      </c>
      <c r="B241" s="79" t="s">
        <v>622</v>
      </c>
      <c r="C241" s="100">
        <f>kopsavilkums!D11</f>
        <v>79749220.730000004</v>
      </c>
    </row>
    <row r="242" spans="1:3" x14ac:dyDescent="0.25">
      <c r="A242" s="74">
        <v>116</v>
      </c>
      <c r="B242" s="79" t="s">
        <v>1269</v>
      </c>
      <c r="C242" s="100">
        <f>kopsavilkums!D17</f>
        <v>109269536.19000004</v>
      </c>
    </row>
    <row r="243" spans="1:3" x14ac:dyDescent="0.25">
      <c r="A243" s="87">
        <v>117</v>
      </c>
      <c r="B243" s="79" t="s">
        <v>414</v>
      </c>
      <c r="C243" s="100">
        <f>kopsavilkums!D10</f>
        <v>136202466.36000001</v>
      </c>
    </row>
    <row r="244" spans="1:3" x14ac:dyDescent="0.25">
      <c r="A244" s="87">
        <v>118</v>
      </c>
      <c r="B244" s="79" t="s">
        <v>949</v>
      </c>
      <c r="C244" s="100">
        <f>kopsavilkums!D14</f>
        <v>139246143.44</v>
      </c>
    </row>
    <row r="245" spans="1:3" ht="15.75" thickBot="1" x14ac:dyDescent="0.3">
      <c r="A245" s="74">
        <v>119</v>
      </c>
      <c r="B245" s="97" t="s">
        <v>15</v>
      </c>
      <c r="C245" s="101">
        <f>kopsavilkums!D9</f>
        <v>182776129.56999987</v>
      </c>
    </row>
    <row r="246" spans="1:3" ht="15.75" thickBot="1" x14ac:dyDescent="0.3">
      <c r="B246" s="11"/>
    </row>
    <row r="247" spans="1:3" ht="43.5" thickBot="1" x14ac:dyDescent="0.3">
      <c r="A247" s="233" t="s">
        <v>0</v>
      </c>
      <c r="B247" s="234" t="s">
        <v>7916</v>
      </c>
      <c r="C247" s="98" t="str">
        <f>kopsavilkums!E8</f>
        <v>Kopā Neatmaksājamā palīdzība t.sk. ES fondi 1995-2013.gadam</v>
      </c>
    </row>
    <row r="248" spans="1:3" x14ac:dyDescent="0.25">
      <c r="A248" s="87">
        <v>1</v>
      </c>
      <c r="B248" s="78" t="s">
        <v>7594</v>
      </c>
      <c r="C248" s="99">
        <f>kopsavilkums!E28</f>
        <v>236532.14000000004</v>
      </c>
    </row>
    <row r="249" spans="1:3" x14ac:dyDescent="0.25">
      <c r="A249" s="74">
        <v>2</v>
      </c>
      <c r="B249" s="79" t="s">
        <v>2636</v>
      </c>
      <c r="C249" s="100">
        <f>kopsavilkums!E44</f>
        <v>467346.7</v>
      </c>
    </row>
    <row r="250" spans="1:3" x14ac:dyDescent="0.25">
      <c r="A250" s="87">
        <v>3</v>
      </c>
      <c r="B250" s="79" t="s">
        <v>7648</v>
      </c>
      <c r="C250" s="100">
        <f>kopsavilkums!E102</f>
        <v>564527.28999999992</v>
      </c>
    </row>
    <row r="251" spans="1:3" x14ac:dyDescent="0.25">
      <c r="A251" s="87">
        <v>4</v>
      </c>
      <c r="B251" s="79" t="s">
        <v>7617</v>
      </c>
      <c r="C251" s="100">
        <f>kopsavilkums!E61</f>
        <v>592031.66</v>
      </c>
    </row>
    <row r="252" spans="1:3" x14ac:dyDescent="0.25">
      <c r="A252" s="74">
        <v>5</v>
      </c>
      <c r="B252" s="79" t="s">
        <v>7599</v>
      </c>
      <c r="C252" s="100">
        <f>kopsavilkums!E35</f>
        <v>790264.85000000009</v>
      </c>
    </row>
    <row r="253" spans="1:3" x14ac:dyDescent="0.25">
      <c r="A253" s="87">
        <v>6</v>
      </c>
      <c r="B253" s="79" t="s">
        <v>7633</v>
      </c>
      <c r="C253" s="100">
        <f>kopsavilkums!E87</f>
        <v>831745.08</v>
      </c>
    </row>
    <row r="254" spans="1:3" x14ac:dyDescent="0.25">
      <c r="A254" s="87">
        <v>7</v>
      </c>
      <c r="B254" s="79" t="s">
        <v>7657</v>
      </c>
      <c r="C254" s="100">
        <f>kopsavilkums!E111</f>
        <v>871852.53</v>
      </c>
    </row>
    <row r="255" spans="1:3" x14ac:dyDescent="0.25">
      <c r="A255" s="74">
        <v>8</v>
      </c>
      <c r="B255" s="79" t="s">
        <v>7676</v>
      </c>
      <c r="C255" s="100">
        <f>kopsavilkums!E130</f>
        <v>1014288.31</v>
      </c>
    </row>
    <row r="256" spans="1:3" x14ac:dyDescent="0.25">
      <c r="A256" s="87">
        <v>9</v>
      </c>
      <c r="B256" s="79" t="s">
        <v>7602</v>
      </c>
      <c r="C256" s="100">
        <f>kopsavilkums!E38</f>
        <v>1052930.71</v>
      </c>
    </row>
    <row r="257" spans="1:3" x14ac:dyDescent="0.25">
      <c r="A257" s="87">
        <v>10</v>
      </c>
      <c r="B257" s="79" t="s">
        <v>7670</v>
      </c>
      <c r="C257" s="100">
        <f>kopsavilkums!E124</f>
        <v>1083403.6800000002</v>
      </c>
    </row>
    <row r="258" spans="1:3" x14ac:dyDescent="0.25">
      <c r="A258" s="74">
        <v>11</v>
      </c>
      <c r="B258" s="79" t="s">
        <v>7653</v>
      </c>
      <c r="C258" s="100">
        <f>kopsavilkums!E107</f>
        <v>1108760.3500000001</v>
      </c>
    </row>
    <row r="259" spans="1:3" x14ac:dyDescent="0.25">
      <c r="A259" s="87">
        <v>12</v>
      </c>
      <c r="B259" s="79" t="s">
        <v>7665</v>
      </c>
      <c r="C259" s="100">
        <f>kopsavilkums!E119</f>
        <v>1253387.9099999999</v>
      </c>
    </row>
    <row r="260" spans="1:3" x14ac:dyDescent="0.25">
      <c r="A260" s="87">
        <v>13</v>
      </c>
      <c r="B260" s="79" t="s">
        <v>7649</v>
      </c>
      <c r="C260" s="100">
        <f>kopsavilkums!E103</f>
        <v>1395664.6900000002</v>
      </c>
    </row>
    <row r="261" spans="1:3" x14ac:dyDescent="0.25">
      <c r="A261" s="74">
        <v>14</v>
      </c>
      <c r="B261" s="79" t="s">
        <v>7631</v>
      </c>
      <c r="C261" s="100">
        <f>kopsavilkums!E85</f>
        <v>1417756.49</v>
      </c>
    </row>
    <row r="262" spans="1:3" x14ac:dyDescent="0.25">
      <c r="A262" s="87">
        <v>15</v>
      </c>
      <c r="B262" s="79" t="s">
        <v>3619</v>
      </c>
      <c r="C262" s="100">
        <f>kopsavilkums!E78</f>
        <v>1496566.9600000002</v>
      </c>
    </row>
    <row r="263" spans="1:3" x14ac:dyDescent="0.25">
      <c r="A263" s="87">
        <v>16</v>
      </c>
      <c r="B263" s="79" t="s">
        <v>7605</v>
      </c>
      <c r="C263" s="100">
        <f>kopsavilkums!E49</f>
        <v>1508491.05</v>
      </c>
    </row>
    <row r="264" spans="1:3" x14ac:dyDescent="0.25">
      <c r="A264" s="74">
        <v>17</v>
      </c>
      <c r="B264" s="79" t="s">
        <v>7637</v>
      </c>
      <c r="C264" s="100">
        <f>kopsavilkums!E91</f>
        <v>1543418.2000000002</v>
      </c>
    </row>
    <row r="265" spans="1:3" x14ac:dyDescent="0.25">
      <c r="A265" s="87">
        <v>18</v>
      </c>
      <c r="B265" s="79" t="s">
        <v>7643</v>
      </c>
      <c r="C265" s="100">
        <f>kopsavilkums!E97</f>
        <v>1632068.85</v>
      </c>
    </row>
    <row r="266" spans="1:3" x14ac:dyDescent="0.25">
      <c r="A266" s="87">
        <v>19</v>
      </c>
      <c r="B266" s="79" t="s">
        <v>7590</v>
      </c>
      <c r="C266" s="100">
        <f>kopsavilkums!E23</f>
        <v>1677612.31</v>
      </c>
    </row>
    <row r="267" spans="1:3" x14ac:dyDescent="0.25">
      <c r="A267" s="74">
        <v>20</v>
      </c>
      <c r="B267" s="79" t="s">
        <v>7645</v>
      </c>
      <c r="C267" s="100">
        <f>kopsavilkums!E99</f>
        <v>1703916.0699999998</v>
      </c>
    </row>
    <row r="268" spans="1:3" x14ac:dyDescent="0.25">
      <c r="A268" s="87">
        <v>21</v>
      </c>
      <c r="B268" s="79" t="s">
        <v>7625</v>
      </c>
      <c r="C268" s="100">
        <f>kopsavilkums!E69</f>
        <v>1929635.73</v>
      </c>
    </row>
    <row r="269" spans="1:3" x14ac:dyDescent="0.25">
      <c r="A269" s="87">
        <v>22</v>
      </c>
      <c r="B269" s="79" t="s">
        <v>1836</v>
      </c>
      <c r="C269" s="100">
        <f>kopsavilkums!E30</f>
        <v>2110990.2199999997</v>
      </c>
    </row>
    <row r="270" spans="1:3" x14ac:dyDescent="0.25">
      <c r="A270" s="74">
        <v>23</v>
      </c>
      <c r="B270" s="79" t="s">
        <v>7660</v>
      </c>
      <c r="C270" s="100">
        <f>kopsavilkums!E114</f>
        <v>2398195.4299999992</v>
      </c>
    </row>
    <row r="271" spans="1:3" x14ac:dyDescent="0.25">
      <c r="A271" s="87">
        <v>24</v>
      </c>
      <c r="B271" s="79" t="s">
        <v>7674</v>
      </c>
      <c r="C271" s="100">
        <f>kopsavilkums!E128</f>
        <v>2419684.6200000006</v>
      </c>
    </row>
    <row r="272" spans="1:3" x14ac:dyDescent="0.25">
      <c r="A272" s="87">
        <v>25</v>
      </c>
      <c r="B272" s="79" t="s">
        <v>7671</v>
      </c>
      <c r="C272" s="100">
        <f>kopsavilkums!E125</f>
        <v>2555932.48</v>
      </c>
    </row>
    <row r="273" spans="1:3" x14ac:dyDescent="0.25">
      <c r="A273" s="74">
        <v>26</v>
      </c>
      <c r="B273" s="79" t="s">
        <v>7667</v>
      </c>
      <c r="C273" s="100">
        <f>kopsavilkums!E121</f>
        <v>2571801.3499999996</v>
      </c>
    </row>
    <row r="274" spans="1:3" x14ac:dyDescent="0.25">
      <c r="A274" s="87">
        <v>27</v>
      </c>
      <c r="B274" s="79" t="s">
        <v>7646</v>
      </c>
      <c r="C274" s="100">
        <f>kopsavilkums!E100</f>
        <v>2603457.6899999995</v>
      </c>
    </row>
    <row r="275" spans="1:3" x14ac:dyDescent="0.25">
      <c r="A275" s="87">
        <v>28</v>
      </c>
      <c r="B275" s="79" t="s">
        <v>7647</v>
      </c>
      <c r="C275" s="100">
        <f>kopsavilkums!E101</f>
        <v>2620161.2300000009</v>
      </c>
    </row>
    <row r="276" spans="1:3" x14ac:dyDescent="0.25">
      <c r="A276" s="74">
        <v>29</v>
      </c>
      <c r="B276" s="79" t="s">
        <v>7618</v>
      </c>
      <c r="C276" s="100">
        <f>kopsavilkums!E62</f>
        <v>2712435.5599999996</v>
      </c>
    </row>
    <row r="277" spans="1:3" x14ac:dyDescent="0.25">
      <c r="A277" s="87">
        <v>30</v>
      </c>
      <c r="B277" s="79" t="s">
        <v>2924</v>
      </c>
      <c r="C277" s="100">
        <f>kopsavilkums!E48</f>
        <v>2734496.4399999995</v>
      </c>
    </row>
    <row r="278" spans="1:3" x14ac:dyDescent="0.25">
      <c r="A278" s="87">
        <v>31</v>
      </c>
      <c r="B278" s="79" t="s">
        <v>3616</v>
      </c>
      <c r="C278" s="100">
        <f>kopsavilkums!E75</f>
        <v>2901852.27</v>
      </c>
    </row>
    <row r="279" spans="1:3" x14ac:dyDescent="0.25">
      <c r="A279" s="74">
        <v>32</v>
      </c>
      <c r="B279" s="79" t="s">
        <v>7677</v>
      </c>
      <c r="C279" s="100">
        <f>kopsavilkums!E131</f>
        <v>2954022.7899999996</v>
      </c>
    </row>
    <row r="280" spans="1:3" x14ac:dyDescent="0.25">
      <c r="A280" s="87">
        <v>33</v>
      </c>
      <c r="B280" s="79" t="s">
        <v>7638</v>
      </c>
      <c r="C280" s="100">
        <f>kopsavilkums!E92</f>
        <v>3035875.0100000002</v>
      </c>
    </row>
    <row r="281" spans="1:3" x14ac:dyDescent="0.25">
      <c r="A281" s="87">
        <v>34</v>
      </c>
      <c r="B281" s="79" t="s">
        <v>7621</v>
      </c>
      <c r="C281" s="100">
        <f>kopsavilkums!E65</f>
        <v>3126784.9400000009</v>
      </c>
    </row>
    <row r="282" spans="1:3" x14ac:dyDescent="0.25">
      <c r="A282" s="74">
        <v>35</v>
      </c>
      <c r="B282" s="79" t="s">
        <v>1971</v>
      </c>
      <c r="C282" s="100">
        <f>kopsavilkums!E32</f>
        <v>3275458.879999999</v>
      </c>
    </row>
    <row r="283" spans="1:3" x14ac:dyDescent="0.25">
      <c r="A283" s="87">
        <v>36</v>
      </c>
      <c r="B283" s="79" t="s">
        <v>7623</v>
      </c>
      <c r="C283" s="100">
        <f>kopsavilkums!E67</f>
        <v>3345080.4599999995</v>
      </c>
    </row>
    <row r="284" spans="1:3" x14ac:dyDescent="0.25">
      <c r="A284" s="87">
        <v>37</v>
      </c>
      <c r="B284" s="79" t="s">
        <v>7651</v>
      </c>
      <c r="C284" s="100">
        <f>kopsavilkums!E105</f>
        <v>3351285.620000001</v>
      </c>
    </row>
    <row r="285" spans="1:3" x14ac:dyDescent="0.25">
      <c r="A285" s="74">
        <v>38</v>
      </c>
      <c r="B285" s="79" t="s">
        <v>2412</v>
      </c>
      <c r="C285" s="100">
        <f>kopsavilkums!E40</f>
        <v>3376552.8099999996</v>
      </c>
    </row>
    <row r="286" spans="1:3" x14ac:dyDescent="0.25">
      <c r="A286" s="87">
        <v>39</v>
      </c>
      <c r="B286" s="79" t="s">
        <v>7616</v>
      </c>
      <c r="C286" s="100">
        <f>kopsavilkums!E60</f>
        <v>3532605.7700000005</v>
      </c>
    </row>
    <row r="287" spans="1:3" x14ac:dyDescent="0.25">
      <c r="A287" s="87">
        <v>40</v>
      </c>
      <c r="B287" s="79" t="s">
        <v>7606</v>
      </c>
      <c r="C287" s="100">
        <f>kopsavilkums!E50</f>
        <v>3534123.74</v>
      </c>
    </row>
    <row r="288" spans="1:3" x14ac:dyDescent="0.25">
      <c r="A288" s="74">
        <v>41</v>
      </c>
      <c r="B288" s="79" t="s">
        <v>7636</v>
      </c>
      <c r="C288" s="100">
        <f>kopsavilkums!E90</f>
        <v>3603272.7299999995</v>
      </c>
    </row>
    <row r="289" spans="1:3" x14ac:dyDescent="0.25">
      <c r="A289" s="87">
        <v>42</v>
      </c>
      <c r="B289" s="79" t="s">
        <v>7630</v>
      </c>
      <c r="C289" s="100">
        <f>kopsavilkums!E84</f>
        <v>3644678.5599999996</v>
      </c>
    </row>
    <row r="290" spans="1:3" x14ac:dyDescent="0.25">
      <c r="A290" s="87">
        <v>43</v>
      </c>
      <c r="B290" s="79" t="s">
        <v>7603</v>
      </c>
      <c r="C290" s="100">
        <f>kopsavilkums!E43</f>
        <v>3825399.1500000004</v>
      </c>
    </row>
    <row r="291" spans="1:3" x14ac:dyDescent="0.25">
      <c r="A291" s="74">
        <v>44</v>
      </c>
      <c r="B291" s="79" t="s">
        <v>7593</v>
      </c>
      <c r="C291" s="100">
        <f>kopsavilkums!E26</f>
        <v>3861734.0000000009</v>
      </c>
    </row>
    <row r="292" spans="1:3" x14ac:dyDescent="0.25">
      <c r="A292" s="87">
        <v>45</v>
      </c>
      <c r="B292" s="79" t="s">
        <v>7622</v>
      </c>
      <c r="C292" s="100">
        <f>kopsavilkums!E66</f>
        <v>3944531.81</v>
      </c>
    </row>
    <row r="293" spans="1:3" x14ac:dyDescent="0.25">
      <c r="A293" s="87">
        <v>46</v>
      </c>
      <c r="B293" s="79" t="s">
        <v>7632</v>
      </c>
      <c r="C293" s="100">
        <f>kopsavilkums!E86</f>
        <v>4163974.4600000004</v>
      </c>
    </row>
    <row r="294" spans="1:3" x14ac:dyDescent="0.25">
      <c r="A294" s="74">
        <v>47</v>
      </c>
      <c r="B294" s="79" t="s">
        <v>7596</v>
      </c>
      <c r="C294" s="100">
        <f>kopsavilkums!E31</f>
        <v>4348962.2200000007</v>
      </c>
    </row>
    <row r="295" spans="1:3" x14ac:dyDescent="0.25">
      <c r="A295" s="87">
        <v>48</v>
      </c>
      <c r="B295" s="79" t="s">
        <v>7639</v>
      </c>
      <c r="C295" s="100">
        <f>kopsavilkums!E93</f>
        <v>4435168.38</v>
      </c>
    </row>
    <row r="296" spans="1:3" x14ac:dyDescent="0.25">
      <c r="A296" s="87">
        <v>49</v>
      </c>
      <c r="B296" s="79" t="s">
        <v>7675</v>
      </c>
      <c r="C296" s="100">
        <f>kopsavilkums!E129</f>
        <v>4564155.87</v>
      </c>
    </row>
    <row r="297" spans="1:3" x14ac:dyDescent="0.25">
      <c r="A297" s="74">
        <v>50</v>
      </c>
      <c r="B297" s="79" t="s">
        <v>7672</v>
      </c>
      <c r="C297" s="100">
        <f>kopsavilkums!E126</f>
        <v>4568982.2399999984</v>
      </c>
    </row>
    <row r="298" spans="1:3" x14ac:dyDescent="0.25">
      <c r="A298" s="87">
        <v>51</v>
      </c>
      <c r="B298" s="79" t="s">
        <v>1594</v>
      </c>
      <c r="C298" s="100">
        <f>kopsavilkums!E27</f>
        <v>4719942.830000001</v>
      </c>
    </row>
    <row r="299" spans="1:3" x14ac:dyDescent="0.25">
      <c r="A299" s="87">
        <v>52</v>
      </c>
      <c r="B299" s="79" t="s">
        <v>2923</v>
      </c>
      <c r="C299" s="100">
        <f>kopsavilkums!E47</f>
        <v>4818108.8278340008</v>
      </c>
    </row>
    <row r="300" spans="1:3" x14ac:dyDescent="0.25">
      <c r="A300" s="74">
        <v>53</v>
      </c>
      <c r="B300" s="79" t="s">
        <v>7641</v>
      </c>
      <c r="C300" s="100">
        <f>kopsavilkums!E95</f>
        <v>4843843.5499999989</v>
      </c>
    </row>
    <row r="301" spans="1:3" x14ac:dyDescent="0.25">
      <c r="A301" s="87">
        <v>54</v>
      </c>
      <c r="B301" s="79" t="s">
        <v>7658</v>
      </c>
      <c r="C301" s="100">
        <f>kopsavilkums!E112</f>
        <v>4977184.29</v>
      </c>
    </row>
    <row r="302" spans="1:3" x14ac:dyDescent="0.25">
      <c r="A302" s="87">
        <v>55</v>
      </c>
      <c r="B302" s="79" t="s">
        <v>7627</v>
      </c>
      <c r="C302" s="100">
        <f>kopsavilkums!E81</f>
        <v>5036163.6599999992</v>
      </c>
    </row>
    <row r="303" spans="1:3" x14ac:dyDescent="0.25">
      <c r="A303" s="74">
        <v>56</v>
      </c>
      <c r="B303" s="79" t="s">
        <v>7609</v>
      </c>
      <c r="C303" s="100">
        <f>kopsavilkums!E53</f>
        <v>5179948.7599999988</v>
      </c>
    </row>
    <row r="304" spans="1:3" x14ac:dyDescent="0.25">
      <c r="A304" s="87">
        <v>57</v>
      </c>
      <c r="B304" s="79" t="s">
        <v>7598</v>
      </c>
      <c r="C304" s="100">
        <f>kopsavilkums!E34</f>
        <v>5193108.8899999997</v>
      </c>
    </row>
    <row r="305" spans="1:3" x14ac:dyDescent="0.25">
      <c r="A305" s="87">
        <v>58</v>
      </c>
      <c r="B305" s="79" t="s">
        <v>7620</v>
      </c>
      <c r="C305" s="100">
        <f>kopsavilkums!E64</f>
        <v>5291816.709999999</v>
      </c>
    </row>
    <row r="306" spans="1:3" x14ac:dyDescent="0.25">
      <c r="A306" s="74">
        <v>59</v>
      </c>
      <c r="B306" s="79" t="s">
        <v>7611</v>
      </c>
      <c r="C306" s="100">
        <f>kopsavilkums!E55</f>
        <v>5487171.8999999994</v>
      </c>
    </row>
    <row r="307" spans="1:3" x14ac:dyDescent="0.25">
      <c r="A307" s="87">
        <v>60</v>
      </c>
      <c r="B307" s="79" t="s">
        <v>7607</v>
      </c>
      <c r="C307" s="100">
        <f>kopsavilkums!E51</f>
        <v>5489533.9799999995</v>
      </c>
    </row>
    <row r="308" spans="1:3" x14ac:dyDescent="0.25">
      <c r="A308" s="87">
        <v>61</v>
      </c>
      <c r="B308" s="79" t="s">
        <v>7662</v>
      </c>
      <c r="C308" s="100">
        <f>kopsavilkums!E116</f>
        <v>5655687.5800000001</v>
      </c>
    </row>
    <row r="309" spans="1:3" x14ac:dyDescent="0.25">
      <c r="A309" s="74">
        <v>62</v>
      </c>
      <c r="B309" s="79" t="s">
        <v>2413</v>
      </c>
      <c r="C309" s="100">
        <f>kopsavilkums!E41</f>
        <v>5656212.5000000009</v>
      </c>
    </row>
    <row r="310" spans="1:3" x14ac:dyDescent="0.25">
      <c r="A310" s="87">
        <v>63</v>
      </c>
      <c r="B310" s="79" t="s">
        <v>7614</v>
      </c>
      <c r="C310" s="100">
        <f>kopsavilkums!E58</f>
        <v>5871955.9800000004</v>
      </c>
    </row>
    <row r="311" spans="1:3" x14ac:dyDescent="0.25">
      <c r="A311" s="87">
        <v>64</v>
      </c>
      <c r="B311" s="79" t="s">
        <v>7615</v>
      </c>
      <c r="C311" s="100">
        <f>kopsavilkums!E59</f>
        <v>6047202.0499999998</v>
      </c>
    </row>
    <row r="312" spans="1:3" x14ac:dyDescent="0.25">
      <c r="A312" s="74">
        <v>65</v>
      </c>
      <c r="B312" s="79" t="s">
        <v>7663</v>
      </c>
      <c r="C312" s="100">
        <f>kopsavilkums!E117</f>
        <v>6079780.4100000001</v>
      </c>
    </row>
    <row r="313" spans="1:3" x14ac:dyDescent="0.25">
      <c r="A313" s="87">
        <v>66</v>
      </c>
      <c r="B313" s="79" t="s">
        <v>7659</v>
      </c>
      <c r="C313" s="100">
        <f>kopsavilkums!E113</f>
        <v>6199796.5500000007</v>
      </c>
    </row>
    <row r="314" spans="1:3" x14ac:dyDescent="0.25">
      <c r="A314" s="87">
        <v>67</v>
      </c>
      <c r="B314" s="79" t="s">
        <v>3613</v>
      </c>
      <c r="C314" s="100">
        <f>kopsavilkums!E72</f>
        <v>6334215.6599999992</v>
      </c>
    </row>
    <row r="315" spans="1:3" x14ac:dyDescent="0.25">
      <c r="A315" s="74">
        <v>68</v>
      </c>
      <c r="B315" s="79" t="s">
        <v>7600</v>
      </c>
      <c r="C315" s="100">
        <f>kopsavilkums!E36</f>
        <v>6400490.6600000001</v>
      </c>
    </row>
    <row r="316" spans="1:3" x14ac:dyDescent="0.25">
      <c r="A316" s="87">
        <v>69</v>
      </c>
      <c r="B316" s="79" t="s">
        <v>7613</v>
      </c>
      <c r="C316" s="100">
        <f>kopsavilkums!E57</f>
        <v>6661236.330000001</v>
      </c>
    </row>
    <row r="317" spans="1:3" x14ac:dyDescent="0.25">
      <c r="A317" s="87">
        <v>70</v>
      </c>
      <c r="B317" s="79" t="s">
        <v>7642</v>
      </c>
      <c r="C317" s="100">
        <f>kopsavilkums!E96</f>
        <v>7049372.8200000012</v>
      </c>
    </row>
    <row r="318" spans="1:3" x14ac:dyDescent="0.25">
      <c r="A318" s="74">
        <v>71</v>
      </c>
      <c r="B318" s="79" t="s">
        <v>7669</v>
      </c>
      <c r="C318" s="100">
        <f>kopsavilkums!E123</f>
        <v>7154167.5699999994</v>
      </c>
    </row>
    <row r="319" spans="1:3" x14ac:dyDescent="0.25">
      <c r="A319" s="87">
        <v>72</v>
      </c>
      <c r="B319" s="79" t="s">
        <v>7589</v>
      </c>
      <c r="C319" s="100">
        <f>kopsavilkums!E22</f>
        <v>7415679.6600000001</v>
      </c>
    </row>
    <row r="320" spans="1:3" x14ac:dyDescent="0.25">
      <c r="A320" s="87">
        <v>73</v>
      </c>
      <c r="B320" s="79" t="s">
        <v>2670</v>
      </c>
      <c r="C320" s="100">
        <f>kopsavilkums!E45</f>
        <v>7544238.1100000013</v>
      </c>
    </row>
    <row r="321" spans="1:3" x14ac:dyDescent="0.25">
      <c r="A321" s="74">
        <v>74</v>
      </c>
      <c r="B321" s="79" t="s">
        <v>7608</v>
      </c>
      <c r="C321" s="100">
        <f>kopsavilkums!E52</f>
        <v>7725940.8499999996</v>
      </c>
    </row>
    <row r="322" spans="1:3" x14ac:dyDescent="0.25">
      <c r="A322" s="87">
        <v>75</v>
      </c>
      <c r="B322" s="79" t="s">
        <v>4362</v>
      </c>
      <c r="C322" s="100">
        <f>kopsavilkums!E74</f>
        <v>7745491.5399999991</v>
      </c>
    </row>
    <row r="323" spans="1:3" x14ac:dyDescent="0.25">
      <c r="A323" s="87">
        <v>76</v>
      </c>
      <c r="B323" s="79" t="s">
        <v>7612</v>
      </c>
      <c r="C323" s="100">
        <f>kopsavilkums!E56</f>
        <v>7770462.29</v>
      </c>
    </row>
    <row r="324" spans="1:3" x14ac:dyDescent="0.25">
      <c r="A324" s="74">
        <v>77</v>
      </c>
      <c r="B324" s="79" t="s">
        <v>7650</v>
      </c>
      <c r="C324" s="100">
        <f>kopsavilkums!E104</f>
        <v>7900108.4199999999</v>
      </c>
    </row>
    <row r="325" spans="1:3" x14ac:dyDescent="0.25">
      <c r="A325" s="87">
        <v>78</v>
      </c>
      <c r="B325" s="79" t="s">
        <v>2414</v>
      </c>
      <c r="C325" s="100">
        <f>kopsavilkums!E39</f>
        <v>8169662.3700000001</v>
      </c>
    </row>
    <row r="326" spans="1:3" x14ac:dyDescent="0.25">
      <c r="A326" s="87">
        <v>79</v>
      </c>
      <c r="B326" s="79" t="s">
        <v>7656</v>
      </c>
      <c r="C326" s="100">
        <f>kopsavilkums!E110</f>
        <v>8406837.0900000017</v>
      </c>
    </row>
    <row r="327" spans="1:3" x14ac:dyDescent="0.25">
      <c r="A327" s="74">
        <v>80</v>
      </c>
      <c r="B327" s="79" t="s">
        <v>7628</v>
      </c>
      <c r="C327" s="100">
        <f>kopsavilkums!E82</f>
        <v>8408462.4199999999</v>
      </c>
    </row>
    <row r="328" spans="1:3" x14ac:dyDescent="0.25">
      <c r="A328" s="87">
        <v>81</v>
      </c>
      <c r="B328" s="79" t="s">
        <v>7640</v>
      </c>
      <c r="C328" s="100">
        <f>kopsavilkums!E94</f>
        <v>9757704.4599999972</v>
      </c>
    </row>
    <row r="329" spans="1:3" x14ac:dyDescent="0.25">
      <c r="A329" s="87">
        <v>82</v>
      </c>
      <c r="B329" s="79" t="s">
        <v>7629</v>
      </c>
      <c r="C329" s="100">
        <f>kopsavilkums!E83</f>
        <v>9971694.9999999981</v>
      </c>
    </row>
    <row r="330" spans="1:3" x14ac:dyDescent="0.25">
      <c r="A330" s="74">
        <v>83</v>
      </c>
      <c r="B330" s="79" t="s">
        <v>7597</v>
      </c>
      <c r="C330" s="100">
        <f>kopsavilkums!E33</f>
        <v>10621413.73</v>
      </c>
    </row>
    <row r="331" spans="1:3" x14ac:dyDescent="0.25">
      <c r="A331" s="87">
        <v>84</v>
      </c>
      <c r="B331" s="79" t="s">
        <v>7673</v>
      </c>
      <c r="C331" s="100">
        <f>kopsavilkums!E127</f>
        <v>10801657.530000001</v>
      </c>
    </row>
    <row r="332" spans="1:3" x14ac:dyDescent="0.25">
      <c r="A332" s="87">
        <v>85</v>
      </c>
      <c r="B332" s="79" t="s">
        <v>7592</v>
      </c>
      <c r="C332" s="100">
        <f>kopsavilkums!E25</f>
        <v>10879511.093499999</v>
      </c>
    </row>
    <row r="333" spans="1:3" x14ac:dyDescent="0.25">
      <c r="A333" s="74">
        <v>86</v>
      </c>
      <c r="B333" s="79" t="s">
        <v>7668</v>
      </c>
      <c r="C333" s="100">
        <f>kopsavilkums!E122</f>
        <v>11155522.6</v>
      </c>
    </row>
    <row r="334" spans="1:3" x14ac:dyDescent="0.25">
      <c r="A334" s="87">
        <v>87</v>
      </c>
      <c r="B334" s="79" t="s">
        <v>7652</v>
      </c>
      <c r="C334" s="100">
        <f>kopsavilkums!E106</f>
        <v>11724251.870000003</v>
      </c>
    </row>
    <row r="335" spans="1:3" x14ac:dyDescent="0.25">
      <c r="A335" s="87">
        <v>88</v>
      </c>
      <c r="B335" s="79" t="s">
        <v>3620</v>
      </c>
      <c r="C335" s="100">
        <f>kopsavilkums!E79</f>
        <v>11871445.1</v>
      </c>
    </row>
    <row r="336" spans="1:3" x14ac:dyDescent="0.25">
      <c r="A336" s="74">
        <v>89</v>
      </c>
      <c r="B336" s="79" t="s">
        <v>7655</v>
      </c>
      <c r="C336" s="100">
        <f>kopsavilkums!E109</f>
        <v>11956342.089999996</v>
      </c>
    </row>
    <row r="337" spans="1:3" x14ac:dyDescent="0.25">
      <c r="A337" s="87">
        <v>90</v>
      </c>
      <c r="B337" s="79" t="s">
        <v>7644</v>
      </c>
      <c r="C337" s="100">
        <f>kopsavilkums!E98</f>
        <v>12822603.609999998</v>
      </c>
    </row>
    <row r="338" spans="1:3" x14ac:dyDescent="0.25">
      <c r="A338" s="87">
        <v>91</v>
      </c>
      <c r="B338" s="79" t="s">
        <v>7601</v>
      </c>
      <c r="C338" s="100">
        <f>kopsavilkums!E37</f>
        <v>14881405.240000004</v>
      </c>
    </row>
    <row r="339" spans="1:3" x14ac:dyDescent="0.25">
      <c r="A339" s="74">
        <v>92</v>
      </c>
      <c r="B339" s="79" t="s">
        <v>7604</v>
      </c>
      <c r="C339" s="100">
        <f>kopsavilkums!E46</f>
        <v>15271224.989999996</v>
      </c>
    </row>
    <row r="340" spans="1:3" x14ac:dyDescent="0.25">
      <c r="A340" s="87">
        <v>93</v>
      </c>
      <c r="B340" s="79" t="s">
        <v>7654</v>
      </c>
      <c r="C340" s="100">
        <f>kopsavilkums!E108</f>
        <v>15395915.550000003</v>
      </c>
    </row>
    <row r="341" spans="1:3" x14ac:dyDescent="0.25">
      <c r="A341" s="87">
        <v>94</v>
      </c>
      <c r="B341" s="79" t="s">
        <v>7661</v>
      </c>
      <c r="C341" s="100">
        <f>kopsavilkums!E115</f>
        <v>15727941.210000005</v>
      </c>
    </row>
    <row r="342" spans="1:3" x14ac:dyDescent="0.25">
      <c r="A342" s="74">
        <v>95</v>
      </c>
      <c r="B342" s="79" t="s">
        <v>7610</v>
      </c>
      <c r="C342" s="100">
        <f>kopsavilkums!E54</f>
        <v>15739565.589999998</v>
      </c>
    </row>
    <row r="343" spans="1:3" x14ac:dyDescent="0.25">
      <c r="A343" s="87">
        <v>96</v>
      </c>
      <c r="B343" s="79" t="s">
        <v>7591</v>
      </c>
      <c r="C343" s="100">
        <f>kopsavilkums!E24</f>
        <v>16158305.120000001</v>
      </c>
    </row>
    <row r="344" spans="1:3" x14ac:dyDescent="0.25">
      <c r="A344" s="87">
        <v>97</v>
      </c>
      <c r="B344" s="79" t="s">
        <v>4420</v>
      </c>
      <c r="C344" s="100">
        <f>kopsavilkums!E76</f>
        <v>16483588.630000001</v>
      </c>
    </row>
    <row r="345" spans="1:3" x14ac:dyDescent="0.25">
      <c r="A345" s="74">
        <v>98</v>
      </c>
      <c r="B345" s="79" t="s">
        <v>3618</v>
      </c>
      <c r="C345" s="100">
        <f>kopsavilkums!E77</f>
        <v>16647463.449999999</v>
      </c>
    </row>
    <row r="346" spans="1:3" x14ac:dyDescent="0.25">
      <c r="A346" s="87">
        <v>99</v>
      </c>
      <c r="B346" s="79" t="s">
        <v>3614</v>
      </c>
      <c r="C346" s="100">
        <f>kopsavilkums!E73</f>
        <v>16933440.110000003</v>
      </c>
    </row>
    <row r="347" spans="1:3" x14ac:dyDescent="0.25">
      <c r="A347" s="87">
        <v>100</v>
      </c>
      <c r="B347" s="79" t="s">
        <v>7595</v>
      </c>
      <c r="C347" s="100">
        <f>kopsavilkums!E29</f>
        <v>17212923.24000001</v>
      </c>
    </row>
    <row r="348" spans="1:3" x14ac:dyDescent="0.25">
      <c r="A348" s="74">
        <v>101</v>
      </c>
      <c r="B348" s="79" t="s">
        <v>891</v>
      </c>
      <c r="C348" s="100">
        <f>kopsavilkums!E13</f>
        <v>17618662.060000002</v>
      </c>
    </row>
    <row r="349" spans="1:3" x14ac:dyDescent="0.25">
      <c r="A349" s="87">
        <v>102</v>
      </c>
      <c r="B349" s="79" t="s">
        <v>7635</v>
      </c>
      <c r="C349" s="100">
        <f>kopsavilkums!E89</f>
        <v>18204209.460000005</v>
      </c>
    </row>
    <row r="350" spans="1:3" x14ac:dyDescent="0.25">
      <c r="A350" s="87">
        <v>103</v>
      </c>
      <c r="B350" s="79" t="s">
        <v>7626</v>
      </c>
      <c r="C350" s="100">
        <f>kopsavilkums!E70</f>
        <v>18499346.27</v>
      </c>
    </row>
    <row r="351" spans="1:3" x14ac:dyDescent="0.25">
      <c r="A351" s="74">
        <v>104</v>
      </c>
      <c r="B351" s="79" t="s">
        <v>7664</v>
      </c>
      <c r="C351" s="100">
        <f>kopsavilkums!E118</f>
        <v>19156746.880000003</v>
      </c>
    </row>
    <row r="352" spans="1:3" x14ac:dyDescent="0.25">
      <c r="A352" s="87">
        <v>105</v>
      </c>
      <c r="B352" s="79" t="s">
        <v>7619</v>
      </c>
      <c r="C352" s="100">
        <f>kopsavilkums!E63</f>
        <v>23523716.549999997</v>
      </c>
    </row>
    <row r="353" spans="1:3" x14ac:dyDescent="0.25">
      <c r="A353" s="87">
        <v>106</v>
      </c>
      <c r="B353" s="79" t="s">
        <v>7624</v>
      </c>
      <c r="C353" s="100">
        <f>kopsavilkums!E68</f>
        <v>27125237.649999999</v>
      </c>
    </row>
    <row r="354" spans="1:3" x14ac:dyDescent="0.25">
      <c r="A354" s="74">
        <v>107</v>
      </c>
      <c r="B354" s="79" t="s">
        <v>7666</v>
      </c>
      <c r="C354" s="100">
        <f>kopsavilkums!E120</f>
        <v>27193714.780000009</v>
      </c>
    </row>
    <row r="355" spans="1:3" x14ac:dyDescent="0.25">
      <c r="A355" s="87">
        <v>108</v>
      </c>
      <c r="B355" s="79" t="s">
        <v>3612</v>
      </c>
      <c r="C355" s="100">
        <f>kopsavilkums!E71</f>
        <v>30071342.959999997</v>
      </c>
    </row>
    <row r="356" spans="1:3" x14ac:dyDescent="0.25">
      <c r="A356" s="87">
        <v>109</v>
      </c>
      <c r="B356" s="79" t="s">
        <v>2510</v>
      </c>
      <c r="C356" s="100">
        <f>kopsavilkums!E42</f>
        <v>30155898.889999989</v>
      </c>
    </row>
    <row r="357" spans="1:3" x14ac:dyDescent="0.25">
      <c r="A357" s="74">
        <v>110</v>
      </c>
      <c r="B357" s="79" t="s">
        <v>3621</v>
      </c>
      <c r="C357" s="100">
        <f>kopsavilkums!E80</f>
        <v>31634854.7775</v>
      </c>
    </row>
    <row r="358" spans="1:3" x14ac:dyDescent="0.25">
      <c r="A358" s="87">
        <v>111</v>
      </c>
      <c r="B358" s="79" t="s">
        <v>7634</v>
      </c>
      <c r="C358" s="100">
        <f>kopsavilkums!E88</f>
        <v>36162941.830000006</v>
      </c>
    </row>
    <row r="359" spans="1:3" x14ac:dyDescent="0.25">
      <c r="A359" s="87">
        <v>112</v>
      </c>
      <c r="B359" s="79" t="s">
        <v>1065</v>
      </c>
      <c r="C359" s="100">
        <f>kopsavilkums!E15</f>
        <v>43849351.609999999</v>
      </c>
    </row>
    <row r="360" spans="1:3" x14ac:dyDescent="0.25">
      <c r="A360" s="74">
        <v>113</v>
      </c>
      <c r="B360" s="79" t="s">
        <v>786</v>
      </c>
      <c r="C360" s="100">
        <f>kopsavilkums!E12</f>
        <v>48151517.904098392</v>
      </c>
    </row>
    <row r="361" spans="1:3" x14ac:dyDescent="0.25">
      <c r="A361" s="87">
        <v>114</v>
      </c>
      <c r="B361" s="79" t="s">
        <v>1134</v>
      </c>
      <c r="C361" s="100">
        <f>kopsavilkums!E16</f>
        <v>58023561.047000006</v>
      </c>
    </row>
    <row r="362" spans="1:3" x14ac:dyDescent="0.25">
      <c r="A362" s="87">
        <v>115</v>
      </c>
      <c r="B362" s="79" t="s">
        <v>622</v>
      </c>
      <c r="C362" s="100">
        <f>kopsavilkums!E11</f>
        <v>81060998.189798027</v>
      </c>
    </row>
    <row r="363" spans="1:3" x14ac:dyDescent="0.25">
      <c r="A363" s="74">
        <v>116</v>
      </c>
      <c r="B363" s="79" t="s">
        <v>1269</v>
      </c>
      <c r="C363" s="100">
        <f>kopsavilkums!E17</f>
        <v>109269536.19000004</v>
      </c>
    </row>
    <row r="364" spans="1:3" x14ac:dyDescent="0.25">
      <c r="A364" s="87">
        <v>117</v>
      </c>
      <c r="B364" s="79" t="s">
        <v>414</v>
      </c>
      <c r="C364" s="100">
        <f>kopsavilkums!E10</f>
        <v>136202466.36000001</v>
      </c>
    </row>
    <row r="365" spans="1:3" x14ac:dyDescent="0.25">
      <c r="A365" s="87">
        <v>118</v>
      </c>
      <c r="B365" s="79" t="s">
        <v>949</v>
      </c>
      <c r="C365" s="100">
        <f>kopsavilkums!E14</f>
        <v>139246143.44</v>
      </c>
    </row>
    <row r="366" spans="1:3" ht="15.75" thickBot="1" x14ac:dyDescent="0.3">
      <c r="A366" s="74">
        <v>119</v>
      </c>
      <c r="B366" s="97" t="s">
        <v>15</v>
      </c>
      <c r="C366" s="101">
        <f>kopsavilkums!E9</f>
        <v>182776129.56999987</v>
      </c>
    </row>
    <row r="367" spans="1:3" ht="15.75" thickBot="1" x14ac:dyDescent="0.3">
      <c r="A367" s="11"/>
      <c r="B367" s="11"/>
    </row>
    <row r="368" spans="1:3" ht="29.25" thickBot="1" x14ac:dyDescent="0.3">
      <c r="A368" s="233" t="s">
        <v>0</v>
      </c>
      <c r="B368" s="234" t="s">
        <v>7916</v>
      </c>
      <c r="C368" s="98" t="str">
        <f>kopsavilkums!F8</f>
        <v>Valsts budžets 1995-2013</v>
      </c>
    </row>
    <row r="369" spans="1:3" x14ac:dyDescent="0.25">
      <c r="A369" s="87">
        <v>1</v>
      </c>
      <c r="B369" s="78" t="s">
        <v>2413</v>
      </c>
      <c r="C369" s="99">
        <f>kopsavilkums!F41</f>
        <v>0</v>
      </c>
    </row>
    <row r="370" spans="1:3" x14ac:dyDescent="0.25">
      <c r="A370" s="74">
        <v>2</v>
      </c>
      <c r="B370" s="79" t="s">
        <v>7612</v>
      </c>
      <c r="C370" s="100">
        <f>kopsavilkums!F56</f>
        <v>12000</v>
      </c>
    </row>
    <row r="371" spans="1:3" x14ac:dyDescent="0.25">
      <c r="A371" s="87">
        <v>3</v>
      </c>
      <c r="B371" s="79" t="s">
        <v>7657</v>
      </c>
      <c r="C371" s="100">
        <f>kopsavilkums!F111</f>
        <v>20000</v>
      </c>
    </row>
    <row r="372" spans="1:3" x14ac:dyDescent="0.25">
      <c r="A372" s="87">
        <v>4</v>
      </c>
      <c r="B372" s="79" t="s">
        <v>7662</v>
      </c>
      <c r="C372" s="100">
        <f>kopsavilkums!F116</f>
        <v>39374</v>
      </c>
    </row>
    <row r="373" spans="1:3" x14ac:dyDescent="0.25">
      <c r="A373" s="74">
        <v>5</v>
      </c>
      <c r="B373" s="79" t="s">
        <v>7608</v>
      </c>
      <c r="C373" s="100">
        <f>kopsavilkums!F52</f>
        <v>41990</v>
      </c>
    </row>
    <row r="374" spans="1:3" x14ac:dyDescent="0.25">
      <c r="A374" s="87">
        <v>6</v>
      </c>
      <c r="B374" s="79" t="s">
        <v>7594</v>
      </c>
      <c r="C374" s="100">
        <f>kopsavilkums!F28</f>
        <v>60000</v>
      </c>
    </row>
    <row r="375" spans="1:3" x14ac:dyDescent="0.25">
      <c r="A375" s="87">
        <v>7</v>
      </c>
      <c r="B375" s="79" t="s">
        <v>7651</v>
      </c>
      <c r="C375" s="100">
        <f>kopsavilkums!F105</f>
        <v>83000</v>
      </c>
    </row>
    <row r="376" spans="1:3" x14ac:dyDescent="0.25">
      <c r="A376" s="74">
        <v>8</v>
      </c>
      <c r="B376" s="79" t="s">
        <v>7667</v>
      </c>
      <c r="C376" s="100">
        <f>kopsavilkums!F121</f>
        <v>165622</v>
      </c>
    </row>
    <row r="377" spans="1:3" x14ac:dyDescent="0.25">
      <c r="A377" s="87">
        <v>9</v>
      </c>
      <c r="B377" s="79" t="s">
        <v>7633</v>
      </c>
      <c r="C377" s="100">
        <f>kopsavilkums!F87</f>
        <v>166000</v>
      </c>
    </row>
    <row r="378" spans="1:3" x14ac:dyDescent="0.25">
      <c r="A378" s="87">
        <v>10</v>
      </c>
      <c r="B378" s="79" t="s">
        <v>3616</v>
      </c>
      <c r="C378" s="100">
        <f>kopsavilkums!F75</f>
        <v>172540</v>
      </c>
    </row>
    <row r="379" spans="1:3" x14ac:dyDescent="0.25">
      <c r="A379" s="74">
        <v>11</v>
      </c>
      <c r="B379" s="79" t="s">
        <v>7599</v>
      </c>
      <c r="C379" s="100">
        <f>kopsavilkums!F35</f>
        <v>250000</v>
      </c>
    </row>
    <row r="380" spans="1:3" x14ac:dyDescent="0.25">
      <c r="A380" s="87">
        <v>12</v>
      </c>
      <c r="B380" s="79" t="s">
        <v>7631</v>
      </c>
      <c r="C380" s="100">
        <f>kopsavilkums!F85</f>
        <v>253000</v>
      </c>
    </row>
    <row r="381" spans="1:3" x14ac:dyDescent="0.25">
      <c r="A381" s="87">
        <v>13</v>
      </c>
      <c r="B381" s="79" t="s">
        <v>7654</v>
      </c>
      <c r="C381" s="100">
        <f>kopsavilkums!F108</f>
        <v>276000</v>
      </c>
    </row>
    <row r="382" spans="1:3" x14ac:dyDescent="0.25">
      <c r="A382" s="74">
        <v>14</v>
      </c>
      <c r="B382" s="79" t="s">
        <v>7648</v>
      </c>
      <c r="C382" s="100">
        <f>kopsavilkums!F102</f>
        <v>277500</v>
      </c>
    </row>
    <row r="383" spans="1:3" x14ac:dyDescent="0.25">
      <c r="A383" s="87">
        <v>15</v>
      </c>
      <c r="B383" s="79" t="s">
        <v>7669</v>
      </c>
      <c r="C383" s="100">
        <f>kopsavilkums!F123</f>
        <v>287000</v>
      </c>
    </row>
    <row r="384" spans="1:3" x14ac:dyDescent="0.25">
      <c r="A384" s="87">
        <v>16</v>
      </c>
      <c r="B384" s="79" t="s">
        <v>7630</v>
      </c>
      <c r="C384" s="100">
        <f>kopsavilkums!F84</f>
        <v>296211</v>
      </c>
    </row>
    <row r="385" spans="1:3" x14ac:dyDescent="0.25">
      <c r="A385" s="74">
        <v>17</v>
      </c>
      <c r="B385" s="79" t="s">
        <v>7647</v>
      </c>
      <c r="C385" s="100">
        <f>kopsavilkums!F101</f>
        <v>369000</v>
      </c>
    </row>
    <row r="386" spans="1:3" x14ac:dyDescent="0.25">
      <c r="A386" s="87">
        <v>18</v>
      </c>
      <c r="B386" s="79" t="s">
        <v>7628</v>
      </c>
      <c r="C386" s="100">
        <f>kopsavilkums!F82</f>
        <v>389020.2</v>
      </c>
    </row>
    <row r="387" spans="1:3" x14ac:dyDescent="0.25">
      <c r="A387" s="87">
        <v>19</v>
      </c>
      <c r="B387" s="79" t="s">
        <v>7659</v>
      </c>
      <c r="C387" s="100">
        <f>kopsavilkums!F113</f>
        <v>406625</v>
      </c>
    </row>
    <row r="388" spans="1:3" x14ac:dyDescent="0.25">
      <c r="A388" s="74">
        <v>20</v>
      </c>
      <c r="B388" s="79" t="s">
        <v>7625</v>
      </c>
      <c r="C388" s="100">
        <f>kopsavilkums!F69</f>
        <v>416000</v>
      </c>
    </row>
    <row r="389" spans="1:3" x14ac:dyDescent="0.25">
      <c r="A389" s="87">
        <v>21</v>
      </c>
      <c r="B389" s="79" t="s">
        <v>7597</v>
      </c>
      <c r="C389" s="100">
        <f>kopsavilkums!F33</f>
        <v>437762</v>
      </c>
    </row>
    <row r="390" spans="1:3" x14ac:dyDescent="0.25">
      <c r="A390" s="87">
        <v>22</v>
      </c>
      <c r="B390" s="79" t="s">
        <v>7589</v>
      </c>
      <c r="C390" s="100">
        <f>kopsavilkums!F22</f>
        <v>457127</v>
      </c>
    </row>
    <row r="391" spans="1:3" x14ac:dyDescent="0.25">
      <c r="A391" s="74">
        <v>23</v>
      </c>
      <c r="B391" s="79" t="s">
        <v>7614</v>
      </c>
      <c r="C391" s="100">
        <f>kopsavilkums!F58</f>
        <v>463408</v>
      </c>
    </row>
    <row r="392" spans="1:3" x14ac:dyDescent="0.25">
      <c r="A392" s="87">
        <v>24</v>
      </c>
      <c r="B392" s="79" t="s">
        <v>7602</v>
      </c>
      <c r="C392" s="100">
        <f>kopsavilkums!F38</f>
        <v>491183.57</v>
      </c>
    </row>
    <row r="393" spans="1:3" x14ac:dyDescent="0.25">
      <c r="A393" s="87">
        <v>25</v>
      </c>
      <c r="B393" s="79" t="s">
        <v>7611</v>
      </c>
      <c r="C393" s="100">
        <f>kopsavilkums!F55</f>
        <v>500715</v>
      </c>
    </row>
    <row r="394" spans="1:3" x14ac:dyDescent="0.25">
      <c r="A394" s="74">
        <v>26</v>
      </c>
      <c r="B394" s="79" t="s">
        <v>7643</v>
      </c>
      <c r="C394" s="100">
        <f>kopsavilkums!F97</f>
        <v>514390.1</v>
      </c>
    </row>
    <row r="395" spans="1:3" x14ac:dyDescent="0.25">
      <c r="A395" s="87">
        <v>27</v>
      </c>
      <c r="B395" s="79" t="s">
        <v>7636</v>
      </c>
      <c r="C395" s="100">
        <f>kopsavilkums!F90</f>
        <v>598630</v>
      </c>
    </row>
    <row r="396" spans="1:3" x14ac:dyDescent="0.25">
      <c r="A396" s="87">
        <v>28</v>
      </c>
      <c r="B396" s="79" t="s">
        <v>7622</v>
      </c>
      <c r="C396" s="100">
        <f>kopsavilkums!F66</f>
        <v>625000</v>
      </c>
    </row>
    <row r="397" spans="1:3" x14ac:dyDescent="0.25">
      <c r="A397" s="74">
        <v>29</v>
      </c>
      <c r="B397" s="79" t="s">
        <v>3619</v>
      </c>
      <c r="C397" s="100">
        <f>kopsavilkums!F78</f>
        <v>629784</v>
      </c>
    </row>
    <row r="398" spans="1:3" x14ac:dyDescent="0.25">
      <c r="A398" s="87">
        <v>30</v>
      </c>
      <c r="B398" s="79" t="s">
        <v>7665</v>
      </c>
      <c r="C398" s="100">
        <f>kopsavilkums!F119</f>
        <v>648000</v>
      </c>
    </row>
    <row r="399" spans="1:3" x14ac:dyDescent="0.25">
      <c r="A399" s="87">
        <v>31</v>
      </c>
      <c r="B399" s="79" t="s">
        <v>7670</v>
      </c>
      <c r="C399" s="100">
        <f>kopsavilkums!F124</f>
        <v>673500</v>
      </c>
    </row>
    <row r="400" spans="1:3" x14ac:dyDescent="0.25">
      <c r="A400" s="74">
        <v>32</v>
      </c>
      <c r="B400" s="79" t="s">
        <v>3613</v>
      </c>
      <c r="C400" s="100">
        <f>kopsavilkums!F72</f>
        <v>683100</v>
      </c>
    </row>
    <row r="401" spans="1:3" x14ac:dyDescent="0.25">
      <c r="A401" s="87">
        <v>33</v>
      </c>
      <c r="B401" s="79" t="s">
        <v>7606</v>
      </c>
      <c r="C401" s="100">
        <f>kopsavilkums!F50</f>
        <v>691000</v>
      </c>
    </row>
    <row r="402" spans="1:3" x14ac:dyDescent="0.25">
      <c r="A402" s="87">
        <v>34</v>
      </c>
      <c r="B402" s="79" t="s">
        <v>7653</v>
      </c>
      <c r="C402" s="100">
        <f>kopsavilkums!F107</f>
        <v>764977</v>
      </c>
    </row>
    <row r="403" spans="1:3" x14ac:dyDescent="0.25">
      <c r="A403" s="74">
        <v>35</v>
      </c>
      <c r="B403" s="79" t="s">
        <v>7627</v>
      </c>
      <c r="C403" s="100">
        <f>kopsavilkums!F81</f>
        <v>779467.13</v>
      </c>
    </row>
    <row r="404" spans="1:3" x14ac:dyDescent="0.25">
      <c r="A404" s="87">
        <v>36</v>
      </c>
      <c r="B404" s="79" t="s">
        <v>7632</v>
      </c>
      <c r="C404" s="100">
        <f>kopsavilkums!F86</f>
        <v>856900</v>
      </c>
    </row>
    <row r="405" spans="1:3" x14ac:dyDescent="0.25">
      <c r="A405" s="87">
        <v>37</v>
      </c>
      <c r="B405" s="79" t="s">
        <v>7677</v>
      </c>
      <c r="C405" s="100">
        <f>kopsavilkums!F131</f>
        <v>860000</v>
      </c>
    </row>
    <row r="406" spans="1:3" x14ac:dyDescent="0.25">
      <c r="A406" s="74">
        <v>38</v>
      </c>
      <c r="B406" s="79" t="s">
        <v>7593</v>
      </c>
      <c r="C406" s="100">
        <f>kopsavilkums!F26</f>
        <v>888192</v>
      </c>
    </row>
    <row r="407" spans="1:3" x14ac:dyDescent="0.25">
      <c r="A407" s="87">
        <v>39</v>
      </c>
      <c r="B407" s="79" t="s">
        <v>7638</v>
      </c>
      <c r="C407" s="100">
        <f>kopsavilkums!F92</f>
        <v>889427</v>
      </c>
    </row>
    <row r="408" spans="1:3" x14ac:dyDescent="0.25">
      <c r="A408" s="87">
        <v>40</v>
      </c>
      <c r="B408" s="79" t="s">
        <v>7635</v>
      </c>
      <c r="C408" s="100">
        <f>kopsavilkums!F89</f>
        <v>915000</v>
      </c>
    </row>
    <row r="409" spans="1:3" x14ac:dyDescent="0.25">
      <c r="A409" s="74">
        <v>41</v>
      </c>
      <c r="B409" s="79" t="s">
        <v>7676</v>
      </c>
      <c r="C409" s="100">
        <f>kopsavilkums!F130</f>
        <v>920000</v>
      </c>
    </row>
    <row r="410" spans="1:3" x14ac:dyDescent="0.25">
      <c r="A410" s="87">
        <v>42</v>
      </c>
      <c r="B410" s="79" t="s">
        <v>3614</v>
      </c>
      <c r="C410" s="100">
        <f>kopsavilkums!F73</f>
        <v>926043</v>
      </c>
    </row>
    <row r="411" spans="1:3" x14ac:dyDescent="0.25">
      <c r="A411" s="87">
        <v>43</v>
      </c>
      <c r="B411" s="79" t="s">
        <v>7649</v>
      </c>
      <c r="C411" s="100">
        <f>kopsavilkums!F103</f>
        <v>929622.02</v>
      </c>
    </row>
    <row r="412" spans="1:3" x14ac:dyDescent="0.25">
      <c r="A412" s="74">
        <v>44</v>
      </c>
      <c r="B412" s="79" t="s">
        <v>7674</v>
      </c>
      <c r="C412" s="100">
        <f>kopsavilkums!F128</f>
        <v>949000</v>
      </c>
    </row>
    <row r="413" spans="1:3" x14ac:dyDescent="0.25">
      <c r="A413" s="87">
        <v>45</v>
      </c>
      <c r="B413" s="79" t="s">
        <v>7590</v>
      </c>
      <c r="C413" s="100">
        <f>kopsavilkums!F23</f>
        <v>976839</v>
      </c>
    </row>
    <row r="414" spans="1:3" x14ac:dyDescent="0.25">
      <c r="A414" s="87">
        <v>46</v>
      </c>
      <c r="B414" s="79" t="s">
        <v>2414</v>
      </c>
      <c r="C414" s="100">
        <f>kopsavilkums!F39</f>
        <v>1012644</v>
      </c>
    </row>
    <row r="415" spans="1:3" x14ac:dyDescent="0.25">
      <c r="A415" s="74">
        <v>47</v>
      </c>
      <c r="B415" s="79" t="s">
        <v>7616</v>
      </c>
      <c r="C415" s="100">
        <f>kopsavilkums!F60</f>
        <v>1030500</v>
      </c>
    </row>
    <row r="416" spans="1:3" x14ac:dyDescent="0.25">
      <c r="A416" s="87">
        <v>48</v>
      </c>
      <c r="B416" s="79" t="s">
        <v>7646</v>
      </c>
      <c r="C416" s="100">
        <f>kopsavilkums!F100</f>
        <v>1046000</v>
      </c>
    </row>
    <row r="417" spans="1:3" x14ac:dyDescent="0.25">
      <c r="A417" s="87">
        <v>49</v>
      </c>
      <c r="B417" s="79" t="s">
        <v>2924</v>
      </c>
      <c r="C417" s="100">
        <f>kopsavilkums!F48</f>
        <v>1069630</v>
      </c>
    </row>
    <row r="418" spans="1:3" x14ac:dyDescent="0.25">
      <c r="A418" s="74">
        <v>50</v>
      </c>
      <c r="B418" s="79" t="s">
        <v>7629</v>
      </c>
      <c r="C418" s="100">
        <f>kopsavilkums!F83</f>
        <v>1070595</v>
      </c>
    </row>
    <row r="419" spans="1:3" x14ac:dyDescent="0.25">
      <c r="A419" s="87">
        <v>51</v>
      </c>
      <c r="B419" s="79" t="s">
        <v>7650</v>
      </c>
      <c r="C419" s="100">
        <f>kopsavilkums!F104</f>
        <v>1072000</v>
      </c>
    </row>
    <row r="420" spans="1:3" x14ac:dyDescent="0.25">
      <c r="A420" s="87">
        <v>52</v>
      </c>
      <c r="B420" s="79" t="s">
        <v>7637</v>
      </c>
      <c r="C420" s="100">
        <f>kopsavilkums!F91</f>
        <v>1111641</v>
      </c>
    </row>
    <row r="421" spans="1:3" x14ac:dyDescent="0.25">
      <c r="A421" s="74">
        <v>53</v>
      </c>
      <c r="B421" s="79" t="s">
        <v>2636</v>
      </c>
      <c r="C421" s="100">
        <f>kopsavilkums!F44</f>
        <v>1113660</v>
      </c>
    </row>
    <row r="422" spans="1:3" x14ac:dyDescent="0.25">
      <c r="A422" s="87">
        <v>54</v>
      </c>
      <c r="B422" s="79" t="s">
        <v>7607</v>
      </c>
      <c r="C422" s="100">
        <f>kopsavilkums!F51</f>
        <v>1184000</v>
      </c>
    </row>
    <row r="423" spans="1:3" x14ac:dyDescent="0.25">
      <c r="A423" s="87">
        <v>55</v>
      </c>
      <c r="B423" s="79" t="s">
        <v>1836</v>
      </c>
      <c r="C423" s="100">
        <f>kopsavilkums!F30</f>
        <v>1236246</v>
      </c>
    </row>
    <row r="424" spans="1:3" x14ac:dyDescent="0.25">
      <c r="A424" s="74">
        <v>56</v>
      </c>
      <c r="B424" s="79" t="s">
        <v>7596</v>
      </c>
      <c r="C424" s="100">
        <f>kopsavilkums!F31</f>
        <v>1287232.1799999997</v>
      </c>
    </row>
    <row r="425" spans="1:3" x14ac:dyDescent="0.25">
      <c r="A425" s="87">
        <v>57</v>
      </c>
      <c r="B425" s="79" t="s">
        <v>7605</v>
      </c>
      <c r="C425" s="100">
        <f>kopsavilkums!F49</f>
        <v>1317538</v>
      </c>
    </row>
    <row r="426" spans="1:3" x14ac:dyDescent="0.25">
      <c r="A426" s="87">
        <v>58</v>
      </c>
      <c r="B426" s="79" t="s">
        <v>7672</v>
      </c>
      <c r="C426" s="100">
        <f>kopsavilkums!F126</f>
        <v>1320337</v>
      </c>
    </row>
    <row r="427" spans="1:3" x14ac:dyDescent="0.25">
      <c r="A427" s="74">
        <v>59</v>
      </c>
      <c r="B427" s="79" t="s">
        <v>7598</v>
      </c>
      <c r="C427" s="100">
        <f>kopsavilkums!F34</f>
        <v>1367440</v>
      </c>
    </row>
    <row r="428" spans="1:3" x14ac:dyDescent="0.25">
      <c r="A428" s="87">
        <v>60</v>
      </c>
      <c r="B428" s="79" t="s">
        <v>7642</v>
      </c>
      <c r="C428" s="100">
        <f>kopsavilkums!F96</f>
        <v>1391731</v>
      </c>
    </row>
    <row r="429" spans="1:3" x14ac:dyDescent="0.25">
      <c r="A429" s="87">
        <v>61</v>
      </c>
      <c r="B429" s="79" t="s">
        <v>7615</v>
      </c>
      <c r="C429" s="100">
        <f>kopsavilkums!F59</f>
        <v>1393347.8699999999</v>
      </c>
    </row>
    <row r="430" spans="1:3" x14ac:dyDescent="0.25">
      <c r="A430" s="74">
        <v>62</v>
      </c>
      <c r="B430" s="79" t="s">
        <v>7618</v>
      </c>
      <c r="C430" s="100">
        <f>kopsavilkums!F62</f>
        <v>1398300.9999999998</v>
      </c>
    </row>
    <row r="431" spans="1:3" x14ac:dyDescent="0.25">
      <c r="A431" s="87">
        <v>63</v>
      </c>
      <c r="B431" s="79" t="s">
        <v>1594</v>
      </c>
      <c r="C431" s="100">
        <f>kopsavilkums!F27</f>
        <v>1411477.71</v>
      </c>
    </row>
    <row r="432" spans="1:3" x14ac:dyDescent="0.25">
      <c r="A432" s="87">
        <v>64</v>
      </c>
      <c r="B432" s="79" t="s">
        <v>7656</v>
      </c>
      <c r="C432" s="100">
        <f>kopsavilkums!F110</f>
        <v>1421474</v>
      </c>
    </row>
    <row r="433" spans="1:3" x14ac:dyDescent="0.25">
      <c r="A433" s="74">
        <v>65</v>
      </c>
      <c r="B433" s="79" t="s">
        <v>7617</v>
      </c>
      <c r="C433" s="100">
        <f>kopsavilkums!F61</f>
        <v>1461985</v>
      </c>
    </row>
    <row r="434" spans="1:3" x14ac:dyDescent="0.25">
      <c r="A434" s="87">
        <v>66</v>
      </c>
      <c r="B434" s="79" t="s">
        <v>7621</v>
      </c>
      <c r="C434" s="100">
        <f>kopsavilkums!F65</f>
        <v>1585820</v>
      </c>
    </row>
    <row r="435" spans="1:3" x14ac:dyDescent="0.25">
      <c r="A435" s="87">
        <v>67</v>
      </c>
      <c r="B435" s="79" t="s">
        <v>7626</v>
      </c>
      <c r="C435" s="100">
        <f>kopsavilkums!F70</f>
        <v>1612000</v>
      </c>
    </row>
    <row r="436" spans="1:3" x14ac:dyDescent="0.25">
      <c r="A436" s="74">
        <v>68</v>
      </c>
      <c r="B436" s="79" t="s">
        <v>4362</v>
      </c>
      <c r="C436" s="100">
        <f>kopsavilkums!F74</f>
        <v>1621701</v>
      </c>
    </row>
    <row r="437" spans="1:3" x14ac:dyDescent="0.25">
      <c r="A437" s="87">
        <v>69</v>
      </c>
      <c r="B437" s="79" t="s">
        <v>7671</v>
      </c>
      <c r="C437" s="100">
        <f>kopsavilkums!F125</f>
        <v>1703386</v>
      </c>
    </row>
    <row r="438" spans="1:3" x14ac:dyDescent="0.25">
      <c r="A438" s="87">
        <v>70</v>
      </c>
      <c r="B438" s="79" t="s">
        <v>7652</v>
      </c>
      <c r="C438" s="100">
        <f>kopsavilkums!F106</f>
        <v>1715237</v>
      </c>
    </row>
    <row r="439" spans="1:3" x14ac:dyDescent="0.25">
      <c r="A439" s="74">
        <v>71</v>
      </c>
      <c r="B439" s="79" t="s">
        <v>2412</v>
      </c>
      <c r="C439" s="100">
        <f>kopsavilkums!F40</f>
        <v>1715735</v>
      </c>
    </row>
    <row r="440" spans="1:3" x14ac:dyDescent="0.25">
      <c r="A440" s="87">
        <v>72</v>
      </c>
      <c r="B440" s="79" t="s">
        <v>7660</v>
      </c>
      <c r="C440" s="100">
        <f>kopsavilkums!F114</f>
        <v>1723547.27</v>
      </c>
    </row>
    <row r="441" spans="1:3" x14ac:dyDescent="0.25">
      <c r="A441" s="87">
        <v>73</v>
      </c>
      <c r="B441" s="79" t="s">
        <v>7658</v>
      </c>
      <c r="C441" s="100">
        <f>kopsavilkums!F112</f>
        <v>1743658</v>
      </c>
    </row>
    <row r="442" spans="1:3" x14ac:dyDescent="0.25">
      <c r="A442" s="74">
        <v>74</v>
      </c>
      <c r="B442" s="79" t="s">
        <v>7639</v>
      </c>
      <c r="C442" s="100">
        <f>kopsavilkums!F93</f>
        <v>1898000</v>
      </c>
    </row>
    <row r="443" spans="1:3" x14ac:dyDescent="0.25">
      <c r="A443" s="87">
        <v>75</v>
      </c>
      <c r="B443" s="79" t="s">
        <v>7645</v>
      </c>
      <c r="C443" s="100">
        <f>kopsavilkums!F99</f>
        <v>1939419</v>
      </c>
    </row>
    <row r="444" spans="1:3" x14ac:dyDescent="0.25">
      <c r="A444" s="87">
        <v>76</v>
      </c>
      <c r="B444" s="79" t="s">
        <v>1971</v>
      </c>
      <c r="C444" s="100">
        <f>kopsavilkums!F32</f>
        <v>2039584.6600000001</v>
      </c>
    </row>
    <row r="445" spans="1:3" x14ac:dyDescent="0.25">
      <c r="A445" s="74">
        <v>77</v>
      </c>
      <c r="B445" s="79" t="s">
        <v>7675</v>
      </c>
      <c r="C445" s="100">
        <f>kopsavilkums!F129</f>
        <v>2090248</v>
      </c>
    </row>
    <row r="446" spans="1:3" x14ac:dyDescent="0.25">
      <c r="A446" s="87">
        <v>78</v>
      </c>
      <c r="B446" s="79" t="s">
        <v>7663</v>
      </c>
      <c r="C446" s="100">
        <f>kopsavilkums!F117</f>
        <v>2137048</v>
      </c>
    </row>
    <row r="447" spans="1:3" x14ac:dyDescent="0.25">
      <c r="A447" s="87">
        <v>79</v>
      </c>
      <c r="B447" s="79" t="s">
        <v>7620</v>
      </c>
      <c r="C447" s="100">
        <f>kopsavilkums!F64</f>
        <v>2252138</v>
      </c>
    </row>
    <row r="448" spans="1:3" x14ac:dyDescent="0.25">
      <c r="A448" s="74">
        <v>80</v>
      </c>
      <c r="B448" s="79" t="s">
        <v>1065</v>
      </c>
      <c r="C448" s="100">
        <f>kopsavilkums!F15</f>
        <v>2257922</v>
      </c>
    </row>
    <row r="449" spans="1:3" x14ac:dyDescent="0.25">
      <c r="A449" s="87">
        <v>81</v>
      </c>
      <c r="B449" s="79" t="s">
        <v>7623</v>
      </c>
      <c r="C449" s="100">
        <f>kopsavilkums!F67</f>
        <v>2286756</v>
      </c>
    </row>
    <row r="450" spans="1:3" x14ac:dyDescent="0.25">
      <c r="A450" s="87">
        <v>82</v>
      </c>
      <c r="B450" s="79" t="s">
        <v>7592</v>
      </c>
      <c r="C450" s="100">
        <f>kopsavilkums!F25</f>
        <v>2506936</v>
      </c>
    </row>
    <row r="451" spans="1:3" x14ac:dyDescent="0.25">
      <c r="A451" s="74">
        <v>83</v>
      </c>
      <c r="B451" s="79" t="s">
        <v>7613</v>
      </c>
      <c r="C451" s="100">
        <f>kopsavilkums!F57</f>
        <v>2557604</v>
      </c>
    </row>
    <row r="452" spans="1:3" x14ac:dyDescent="0.25">
      <c r="A452" s="87">
        <v>84</v>
      </c>
      <c r="B452" s="79" t="s">
        <v>7673</v>
      </c>
      <c r="C452" s="100">
        <f>kopsavilkums!F127</f>
        <v>2595593</v>
      </c>
    </row>
    <row r="453" spans="1:3" x14ac:dyDescent="0.25">
      <c r="A453" s="87">
        <v>85</v>
      </c>
      <c r="B453" s="79" t="s">
        <v>2670</v>
      </c>
      <c r="C453" s="100">
        <f>kopsavilkums!F45</f>
        <v>2797430.99</v>
      </c>
    </row>
    <row r="454" spans="1:3" x14ac:dyDescent="0.25">
      <c r="A454" s="74">
        <v>86</v>
      </c>
      <c r="B454" s="79" t="s">
        <v>7591</v>
      </c>
      <c r="C454" s="100">
        <f>kopsavilkums!F24</f>
        <v>3011301</v>
      </c>
    </row>
    <row r="455" spans="1:3" x14ac:dyDescent="0.25">
      <c r="A455" s="87">
        <v>87</v>
      </c>
      <c r="B455" s="79" t="s">
        <v>7641</v>
      </c>
      <c r="C455" s="100">
        <f>kopsavilkums!F95</f>
        <v>3203331</v>
      </c>
    </row>
    <row r="456" spans="1:3" x14ac:dyDescent="0.25">
      <c r="A456" s="87">
        <v>88</v>
      </c>
      <c r="B456" s="79" t="s">
        <v>7609</v>
      </c>
      <c r="C456" s="100">
        <f>kopsavilkums!F53</f>
        <v>3216309</v>
      </c>
    </row>
    <row r="457" spans="1:3" x14ac:dyDescent="0.25">
      <c r="A457" s="74">
        <v>89</v>
      </c>
      <c r="B457" s="79" t="s">
        <v>7603</v>
      </c>
      <c r="C457" s="100">
        <f>kopsavilkums!F43</f>
        <v>3287800</v>
      </c>
    </row>
    <row r="458" spans="1:3" x14ac:dyDescent="0.25">
      <c r="A458" s="87">
        <v>90</v>
      </c>
      <c r="B458" s="79" t="s">
        <v>891</v>
      </c>
      <c r="C458" s="100">
        <f>kopsavilkums!F13</f>
        <v>3428937.27</v>
      </c>
    </row>
    <row r="459" spans="1:3" x14ac:dyDescent="0.25">
      <c r="A459" s="87">
        <v>91</v>
      </c>
      <c r="B459" s="79" t="s">
        <v>7668</v>
      </c>
      <c r="C459" s="100">
        <f>kopsavilkums!F122</f>
        <v>3432649</v>
      </c>
    </row>
    <row r="460" spans="1:3" x14ac:dyDescent="0.25">
      <c r="A460" s="74">
        <v>92</v>
      </c>
      <c r="B460" s="79" t="s">
        <v>7661</v>
      </c>
      <c r="C460" s="100">
        <f>kopsavilkums!F115</f>
        <v>3579259</v>
      </c>
    </row>
    <row r="461" spans="1:3" x14ac:dyDescent="0.25">
      <c r="A461" s="87">
        <v>93</v>
      </c>
      <c r="B461" s="79" t="s">
        <v>7619</v>
      </c>
      <c r="C461" s="100">
        <f>kopsavilkums!F63</f>
        <v>3729804.6</v>
      </c>
    </row>
    <row r="462" spans="1:3" x14ac:dyDescent="0.25">
      <c r="A462" s="87">
        <v>94</v>
      </c>
      <c r="B462" s="79" t="s">
        <v>7640</v>
      </c>
      <c r="C462" s="100">
        <f>kopsavilkums!F94</f>
        <v>3830050</v>
      </c>
    </row>
    <row r="463" spans="1:3" x14ac:dyDescent="0.25">
      <c r="A463" s="74">
        <v>95</v>
      </c>
      <c r="B463" s="79" t="s">
        <v>7601</v>
      </c>
      <c r="C463" s="100">
        <f>kopsavilkums!F37</f>
        <v>3966453</v>
      </c>
    </row>
    <row r="464" spans="1:3" x14ac:dyDescent="0.25">
      <c r="A464" s="87">
        <v>96</v>
      </c>
      <c r="B464" s="79" t="s">
        <v>7634</v>
      </c>
      <c r="C464" s="100">
        <f>kopsavilkums!F88</f>
        <v>4182895.1499999994</v>
      </c>
    </row>
    <row r="465" spans="1:3" x14ac:dyDescent="0.25">
      <c r="A465" s="87">
        <v>97</v>
      </c>
      <c r="B465" s="79" t="s">
        <v>4420</v>
      </c>
      <c r="C465" s="100">
        <f>kopsavilkums!F76</f>
        <v>4339397</v>
      </c>
    </row>
    <row r="466" spans="1:3" x14ac:dyDescent="0.25">
      <c r="A466" s="74">
        <v>98</v>
      </c>
      <c r="B466" s="79" t="s">
        <v>786</v>
      </c>
      <c r="C466" s="100">
        <f>kopsavilkums!F12</f>
        <v>4459041</v>
      </c>
    </row>
    <row r="467" spans="1:3" x14ac:dyDescent="0.25">
      <c r="A467" s="87">
        <v>99</v>
      </c>
      <c r="B467" s="79" t="s">
        <v>7595</v>
      </c>
      <c r="C467" s="100">
        <f>kopsavilkums!F29</f>
        <v>5201263</v>
      </c>
    </row>
    <row r="468" spans="1:3" x14ac:dyDescent="0.25">
      <c r="A468" s="87">
        <v>100</v>
      </c>
      <c r="B468" s="79" t="s">
        <v>7600</v>
      </c>
      <c r="C468" s="100">
        <f>kopsavilkums!F36</f>
        <v>5696487</v>
      </c>
    </row>
    <row r="469" spans="1:3" x14ac:dyDescent="0.25">
      <c r="A469" s="74">
        <v>101</v>
      </c>
      <c r="B469" s="79" t="s">
        <v>7624</v>
      </c>
      <c r="C469" s="100">
        <f>kopsavilkums!F68</f>
        <v>6138372</v>
      </c>
    </row>
    <row r="470" spans="1:3" x14ac:dyDescent="0.25">
      <c r="A470" s="87">
        <v>102</v>
      </c>
      <c r="B470" s="79" t="s">
        <v>2923</v>
      </c>
      <c r="C470" s="100">
        <f>kopsavilkums!F47</f>
        <v>6366828</v>
      </c>
    </row>
    <row r="471" spans="1:3" x14ac:dyDescent="0.25">
      <c r="A471" s="87">
        <v>103</v>
      </c>
      <c r="B471" s="79" t="s">
        <v>7666</v>
      </c>
      <c r="C471" s="100">
        <f>kopsavilkums!F120</f>
        <v>6440145</v>
      </c>
    </row>
    <row r="472" spans="1:3" x14ac:dyDescent="0.25">
      <c r="A472" s="74">
        <v>104</v>
      </c>
      <c r="B472" s="79" t="s">
        <v>7655</v>
      </c>
      <c r="C472" s="100">
        <f>kopsavilkums!F109</f>
        <v>6480708</v>
      </c>
    </row>
    <row r="473" spans="1:3" x14ac:dyDescent="0.25">
      <c r="A473" s="87">
        <v>105</v>
      </c>
      <c r="B473" s="79" t="s">
        <v>1134</v>
      </c>
      <c r="C473" s="100">
        <f>kopsavilkums!F16</f>
        <v>6758675.4000000004</v>
      </c>
    </row>
    <row r="474" spans="1:3" x14ac:dyDescent="0.25">
      <c r="A474" s="87">
        <v>106</v>
      </c>
      <c r="B474" s="79" t="s">
        <v>7644</v>
      </c>
      <c r="C474" s="100">
        <f>kopsavilkums!F98</f>
        <v>7149110</v>
      </c>
    </row>
    <row r="475" spans="1:3" x14ac:dyDescent="0.25">
      <c r="A475" s="74">
        <v>107</v>
      </c>
      <c r="B475" s="79" t="s">
        <v>7604</v>
      </c>
      <c r="C475" s="100">
        <f>kopsavilkums!F46</f>
        <v>7681649</v>
      </c>
    </row>
    <row r="476" spans="1:3" x14ac:dyDescent="0.25">
      <c r="A476" s="87">
        <v>108</v>
      </c>
      <c r="B476" s="79" t="s">
        <v>7610</v>
      </c>
      <c r="C476" s="100">
        <f>kopsavilkums!F54</f>
        <v>7895431</v>
      </c>
    </row>
    <row r="477" spans="1:3" x14ac:dyDescent="0.25">
      <c r="A477" s="87">
        <v>109</v>
      </c>
      <c r="B477" s="79" t="s">
        <v>1269</v>
      </c>
      <c r="C477" s="100">
        <f>kopsavilkums!F17</f>
        <v>8019955</v>
      </c>
    </row>
    <row r="478" spans="1:3" x14ac:dyDescent="0.25">
      <c r="A478" s="74">
        <v>110</v>
      </c>
      <c r="B478" s="79" t="s">
        <v>3620</v>
      </c>
      <c r="C478" s="100">
        <f>kopsavilkums!F79</f>
        <v>8077595.7300000004</v>
      </c>
    </row>
    <row r="479" spans="1:3" x14ac:dyDescent="0.25">
      <c r="A479" s="87">
        <v>111</v>
      </c>
      <c r="B479" s="79" t="s">
        <v>3618</v>
      </c>
      <c r="C479" s="100">
        <f>kopsavilkums!F77</f>
        <v>8090326.6100000003</v>
      </c>
    </row>
    <row r="480" spans="1:3" x14ac:dyDescent="0.25">
      <c r="A480" s="87">
        <v>112</v>
      </c>
      <c r="B480" s="79" t="s">
        <v>2510</v>
      </c>
      <c r="C480" s="100">
        <f>kopsavilkums!F42</f>
        <v>8735372</v>
      </c>
    </row>
    <row r="481" spans="1:3" x14ac:dyDescent="0.25">
      <c r="A481" s="74">
        <v>113</v>
      </c>
      <c r="B481" s="79" t="s">
        <v>3621</v>
      </c>
      <c r="C481" s="100">
        <f>kopsavilkums!F80</f>
        <v>8905984</v>
      </c>
    </row>
    <row r="482" spans="1:3" x14ac:dyDescent="0.25">
      <c r="A482" s="87">
        <v>114</v>
      </c>
      <c r="B482" s="79" t="s">
        <v>15</v>
      </c>
      <c r="C482" s="100">
        <f>kopsavilkums!F9</f>
        <v>9098628.5999999996</v>
      </c>
    </row>
    <row r="483" spans="1:3" x14ac:dyDescent="0.25">
      <c r="A483" s="87">
        <v>115</v>
      </c>
      <c r="B483" s="79" t="s">
        <v>7664</v>
      </c>
      <c r="C483" s="100">
        <f>kopsavilkums!F118</f>
        <v>9894388</v>
      </c>
    </row>
    <row r="484" spans="1:3" x14ac:dyDescent="0.25">
      <c r="A484" s="74">
        <v>116</v>
      </c>
      <c r="B484" s="79" t="s">
        <v>3612</v>
      </c>
      <c r="C484" s="100">
        <f>kopsavilkums!F71</f>
        <v>10581960</v>
      </c>
    </row>
    <row r="485" spans="1:3" x14ac:dyDescent="0.25">
      <c r="A485" s="87">
        <v>117</v>
      </c>
      <c r="B485" s="79" t="s">
        <v>622</v>
      </c>
      <c r="C485" s="100">
        <f>kopsavilkums!F11</f>
        <v>10975890.9</v>
      </c>
    </row>
    <row r="486" spans="1:3" x14ac:dyDescent="0.25">
      <c r="A486" s="87">
        <v>118</v>
      </c>
      <c r="B486" s="79" t="s">
        <v>949</v>
      </c>
      <c r="C486" s="100">
        <f>kopsavilkums!F14</f>
        <v>11740244</v>
      </c>
    </row>
    <row r="487" spans="1:3" ht="15.75" thickBot="1" x14ac:dyDescent="0.3">
      <c r="A487" s="74">
        <v>119</v>
      </c>
      <c r="B487" s="97" t="s">
        <v>414</v>
      </c>
      <c r="C487" s="101">
        <f>kopsavilkums!F10</f>
        <v>11745979.469999997</v>
      </c>
    </row>
    <row r="488" spans="1:3" s="177" customFormat="1" x14ac:dyDescent="0.25">
      <c r="A488" s="175"/>
      <c r="B488" s="175"/>
      <c r="C488" s="176"/>
    </row>
    <row r="489" spans="1:3" s="177" customFormat="1" x14ac:dyDescent="0.25">
      <c r="A489" s="175"/>
      <c r="B489" s="175"/>
      <c r="C489" s="176"/>
    </row>
    <row r="490" spans="1:3" s="177" customFormat="1" x14ac:dyDescent="0.25">
      <c r="A490" s="175"/>
      <c r="B490" s="175"/>
      <c r="C490" s="176"/>
    </row>
    <row r="491" spans="1:3" ht="15.75" thickBot="1" x14ac:dyDescent="0.3"/>
    <row r="492" spans="1:3" ht="15.75" thickBot="1" x14ac:dyDescent="0.3">
      <c r="A492" s="233" t="s">
        <v>0</v>
      </c>
      <c r="B492" s="234" t="s">
        <v>7916</v>
      </c>
      <c r="C492" s="98" t="str">
        <f>kopsavilkums!G8</f>
        <v>KOPĀ</v>
      </c>
    </row>
    <row r="493" spans="1:3" x14ac:dyDescent="0.25">
      <c r="A493" s="87">
        <v>1</v>
      </c>
      <c r="B493" s="78" t="s">
        <v>7594</v>
      </c>
      <c r="C493" s="99">
        <f>kopsavilkums!G28</f>
        <v>296532.14</v>
      </c>
    </row>
    <row r="494" spans="1:3" x14ac:dyDescent="0.25">
      <c r="A494" s="74">
        <v>2</v>
      </c>
      <c r="B494" s="79" t="s">
        <v>7648</v>
      </c>
      <c r="C494" s="100">
        <f>kopsavilkums!G102</f>
        <v>842027.28999999992</v>
      </c>
    </row>
    <row r="495" spans="1:3" x14ac:dyDescent="0.25">
      <c r="A495" s="87">
        <v>3</v>
      </c>
      <c r="B495" s="79" t="s">
        <v>7657</v>
      </c>
      <c r="C495" s="100">
        <f>kopsavilkums!G111</f>
        <v>891852.53</v>
      </c>
    </row>
    <row r="496" spans="1:3" x14ac:dyDescent="0.25">
      <c r="A496" s="87">
        <v>4</v>
      </c>
      <c r="B496" s="79" t="s">
        <v>7633</v>
      </c>
      <c r="C496" s="100">
        <f>kopsavilkums!G87</f>
        <v>997745.08</v>
      </c>
    </row>
    <row r="497" spans="1:3" x14ac:dyDescent="0.25">
      <c r="A497" s="74">
        <v>5</v>
      </c>
      <c r="B497" s="79" t="s">
        <v>7599</v>
      </c>
      <c r="C497" s="100">
        <f>kopsavilkums!G35</f>
        <v>1040264.8500000001</v>
      </c>
    </row>
    <row r="498" spans="1:3" x14ac:dyDescent="0.25">
      <c r="A498" s="87">
        <v>6</v>
      </c>
      <c r="B498" s="79" t="s">
        <v>7602</v>
      </c>
      <c r="C498" s="100">
        <f>kopsavilkums!G38</f>
        <v>1544114.28</v>
      </c>
    </row>
    <row r="499" spans="1:3" x14ac:dyDescent="0.25">
      <c r="A499" s="87">
        <v>7</v>
      </c>
      <c r="B499" s="79" t="s">
        <v>2636</v>
      </c>
      <c r="C499" s="100">
        <f>kopsavilkums!G44</f>
        <v>1581006.7</v>
      </c>
    </row>
    <row r="500" spans="1:3" x14ac:dyDescent="0.25">
      <c r="A500" s="74">
        <v>8</v>
      </c>
      <c r="B500" s="79" t="s">
        <v>7631</v>
      </c>
      <c r="C500" s="100">
        <f>kopsavilkums!G85</f>
        <v>1670756.49</v>
      </c>
    </row>
    <row r="501" spans="1:3" x14ac:dyDescent="0.25">
      <c r="A501" s="87">
        <v>9</v>
      </c>
      <c r="B501" s="79" t="s">
        <v>7670</v>
      </c>
      <c r="C501" s="100">
        <f>kopsavilkums!G124</f>
        <v>1756903.6800000002</v>
      </c>
    </row>
    <row r="502" spans="1:3" x14ac:dyDescent="0.25">
      <c r="A502" s="87">
        <v>10</v>
      </c>
      <c r="B502" s="79" t="s">
        <v>7653</v>
      </c>
      <c r="C502" s="100">
        <f>kopsavilkums!G107</f>
        <v>1873737.35</v>
      </c>
    </row>
    <row r="503" spans="1:3" x14ac:dyDescent="0.25">
      <c r="A503" s="74">
        <v>11</v>
      </c>
      <c r="B503" s="79" t="s">
        <v>7665</v>
      </c>
      <c r="C503" s="100">
        <f>kopsavilkums!G119</f>
        <v>1901387.91</v>
      </c>
    </row>
    <row r="504" spans="1:3" x14ac:dyDescent="0.25">
      <c r="A504" s="87">
        <v>12</v>
      </c>
      <c r="B504" s="79" t="s">
        <v>7676</v>
      </c>
      <c r="C504" s="100">
        <f>kopsavilkums!G130</f>
        <v>1934288.31</v>
      </c>
    </row>
    <row r="505" spans="1:3" x14ac:dyDescent="0.25">
      <c r="A505" s="87">
        <v>13</v>
      </c>
      <c r="B505" s="79" t="s">
        <v>7617</v>
      </c>
      <c r="C505" s="100">
        <f>kopsavilkums!G61</f>
        <v>2054016.6600000001</v>
      </c>
    </row>
    <row r="506" spans="1:3" x14ac:dyDescent="0.25">
      <c r="A506" s="74">
        <v>14</v>
      </c>
      <c r="B506" s="79" t="s">
        <v>3619</v>
      </c>
      <c r="C506" s="100">
        <f>kopsavilkums!G78</f>
        <v>2126350.96</v>
      </c>
    </row>
    <row r="507" spans="1:3" x14ac:dyDescent="0.25">
      <c r="A507" s="87">
        <v>15</v>
      </c>
      <c r="B507" s="79" t="s">
        <v>7643</v>
      </c>
      <c r="C507" s="100">
        <f>kopsavilkums!G97</f>
        <v>2146458.9500000002</v>
      </c>
    </row>
    <row r="508" spans="1:3" x14ac:dyDescent="0.25">
      <c r="A508" s="87">
        <v>16</v>
      </c>
      <c r="B508" s="79" t="s">
        <v>7649</v>
      </c>
      <c r="C508" s="100">
        <f>kopsavilkums!G103</f>
        <v>2325286.71</v>
      </c>
    </row>
    <row r="509" spans="1:3" x14ac:dyDescent="0.25">
      <c r="A509" s="74">
        <v>17</v>
      </c>
      <c r="B509" s="79" t="s">
        <v>7625</v>
      </c>
      <c r="C509" s="100">
        <f>kopsavilkums!G69</f>
        <v>2345635.73</v>
      </c>
    </row>
    <row r="510" spans="1:3" x14ac:dyDescent="0.25">
      <c r="A510" s="87">
        <v>18</v>
      </c>
      <c r="B510" s="79" t="s">
        <v>7590</v>
      </c>
      <c r="C510" s="100">
        <f>kopsavilkums!G23</f>
        <v>2654451.31</v>
      </c>
    </row>
    <row r="511" spans="1:3" x14ac:dyDescent="0.25">
      <c r="A511" s="87">
        <v>19</v>
      </c>
      <c r="B511" s="79" t="s">
        <v>7637</v>
      </c>
      <c r="C511" s="100">
        <f>kopsavilkums!G91</f>
        <v>2655059.2000000002</v>
      </c>
    </row>
    <row r="512" spans="1:3" x14ac:dyDescent="0.25">
      <c r="A512" s="74">
        <v>20</v>
      </c>
      <c r="B512" s="79" t="s">
        <v>7667</v>
      </c>
      <c r="C512" s="100">
        <f>kopsavilkums!G121</f>
        <v>2737423.3499999996</v>
      </c>
    </row>
    <row r="513" spans="1:3" x14ac:dyDescent="0.25">
      <c r="A513" s="87">
        <v>21</v>
      </c>
      <c r="B513" s="79" t="s">
        <v>7605</v>
      </c>
      <c r="C513" s="100">
        <f>kopsavilkums!G49</f>
        <v>2826029.05</v>
      </c>
    </row>
    <row r="514" spans="1:3" x14ac:dyDescent="0.25">
      <c r="A514" s="87">
        <v>22</v>
      </c>
      <c r="B514" s="79" t="s">
        <v>7647</v>
      </c>
      <c r="C514" s="100">
        <f>kopsavilkums!G101</f>
        <v>2989161.2300000009</v>
      </c>
    </row>
    <row r="515" spans="1:3" x14ac:dyDescent="0.25">
      <c r="A515" s="74">
        <v>23</v>
      </c>
      <c r="B515" s="79" t="s">
        <v>3616</v>
      </c>
      <c r="C515" s="100">
        <f>kopsavilkums!G75</f>
        <v>3074392.27</v>
      </c>
    </row>
    <row r="516" spans="1:3" x14ac:dyDescent="0.25">
      <c r="A516" s="87">
        <v>24</v>
      </c>
      <c r="B516" s="79" t="s">
        <v>1836</v>
      </c>
      <c r="C516" s="100">
        <f>kopsavilkums!G30</f>
        <v>3347236.2199999997</v>
      </c>
    </row>
    <row r="517" spans="1:3" x14ac:dyDescent="0.25">
      <c r="A517" s="87">
        <v>25</v>
      </c>
      <c r="B517" s="79" t="s">
        <v>7674</v>
      </c>
      <c r="C517" s="100">
        <f>kopsavilkums!G128</f>
        <v>3368684.6200000006</v>
      </c>
    </row>
    <row r="518" spans="1:3" x14ac:dyDescent="0.25">
      <c r="A518" s="74">
        <v>26</v>
      </c>
      <c r="B518" s="79" t="s">
        <v>7651</v>
      </c>
      <c r="C518" s="100">
        <f>kopsavilkums!G105</f>
        <v>3434285.620000001</v>
      </c>
    </row>
    <row r="519" spans="1:3" x14ac:dyDescent="0.25">
      <c r="A519" s="87">
        <v>27</v>
      </c>
      <c r="B519" s="79" t="s">
        <v>7645</v>
      </c>
      <c r="C519" s="100">
        <f>kopsavilkums!G99</f>
        <v>3643335.07</v>
      </c>
    </row>
    <row r="520" spans="1:3" x14ac:dyDescent="0.25">
      <c r="A520" s="87">
        <v>28</v>
      </c>
      <c r="B520" s="79" t="s">
        <v>7646</v>
      </c>
      <c r="C520" s="100">
        <f>kopsavilkums!G100</f>
        <v>3649457.6899999995</v>
      </c>
    </row>
    <row r="521" spans="1:3" x14ac:dyDescent="0.25">
      <c r="A521" s="74">
        <v>29</v>
      </c>
      <c r="B521" s="79" t="s">
        <v>2924</v>
      </c>
      <c r="C521" s="100">
        <f>kopsavilkums!G48</f>
        <v>3804126.4399999995</v>
      </c>
    </row>
    <row r="522" spans="1:3" x14ac:dyDescent="0.25">
      <c r="A522" s="87">
        <v>30</v>
      </c>
      <c r="B522" s="79" t="s">
        <v>7677</v>
      </c>
      <c r="C522" s="100">
        <f>kopsavilkums!G131</f>
        <v>3814022.7899999996</v>
      </c>
    </row>
    <row r="523" spans="1:3" x14ac:dyDescent="0.25">
      <c r="A523" s="87">
        <v>31</v>
      </c>
      <c r="B523" s="79" t="s">
        <v>7638</v>
      </c>
      <c r="C523" s="100">
        <f>kopsavilkums!G92</f>
        <v>3925302.0100000002</v>
      </c>
    </row>
    <row r="524" spans="1:3" x14ac:dyDescent="0.25">
      <c r="A524" s="74">
        <v>32</v>
      </c>
      <c r="B524" s="79" t="s">
        <v>7630</v>
      </c>
      <c r="C524" s="100">
        <f>kopsavilkums!G84</f>
        <v>3940889.5599999996</v>
      </c>
    </row>
    <row r="525" spans="1:3" x14ac:dyDescent="0.25">
      <c r="A525" s="87">
        <v>33</v>
      </c>
      <c r="B525" s="79" t="s">
        <v>7618</v>
      </c>
      <c r="C525" s="100">
        <f>kopsavilkums!G62</f>
        <v>4110736.5599999996</v>
      </c>
    </row>
    <row r="526" spans="1:3" x14ac:dyDescent="0.25">
      <c r="A526" s="87">
        <v>34</v>
      </c>
      <c r="B526" s="79" t="s">
        <v>7660</v>
      </c>
      <c r="C526" s="100">
        <f>kopsavilkums!G114</f>
        <v>4121742.6999999993</v>
      </c>
    </row>
    <row r="527" spans="1:3" x14ac:dyDescent="0.25">
      <c r="A527" s="74">
        <v>35</v>
      </c>
      <c r="B527" s="79" t="s">
        <v>7636</v>
      </c>
      <c r="C527" s="100">
        <f>kopsavilkums!G90</f>
        <v>4201902.7299999995</v>
      </c>
    </row>
    <row r="528" spans="1:3" x14ac:dyDescent="0.25">
      <c r="A528" s="87">
        <v>36</v>
      </c>
      <c r="B528" s="79" t="s">
        <v>7606</v>
      </c>
      <c r="C528" s="100">
        <f>kopsavilkums!G50</f>
        <v>4225123.74</v>
      </c>
    </row>
    <row r="529" spans="1:3" x14ac:dyDescent="0.25">
      <c r="A529" s="87">
        <v>37</v>
      </c>
      <c r="B529" s="79" t="s">
        <v>7671</v>
      </c>
      <c r="C529" s="100">
        <f>kopsavilkums!G125</f>
        <v>4259318.4800000004</v>
      </c>
    </row>
    <row r="530" spans="1:3" x14ac:dyDescent="0.25">
      <c r="A530" s="74">
        <v>38</v>
      </c>
      <c r="B530" s="79" t="s">
        <v>7616</v>
      </c>
      <c r="C530" s="100">
        <f>kopsavilkums!G60</f>
        <v>4563105.7700000005</v>
      </c>
    </row>
    <row r="531" spans="1:3" x14ac:dyDescent="0.25">
      <c r="A531" s="87">
        <v>39</v>
      </c>
      <c r="B531" s="79" t="s">
        <v>7622</v>
      </c>
      <c r="C531" s="100">
        <f>kopsavilkums!G66</f>
        <v>4569531.8100000005</v>
      </c>
    </row>
    <row r="532" spans="1:3" x14ac:dyDescent="0.25">
      <c r="A532" s="87">
        <v>40</v>
      </c>
      <c r="B532" s="79" t="s">
        <v>7621</v>
      </c>
      <c r="C532" s="100">
        <f>kopsavilkums!G65</f>
        <v>4712604.9400000013</v>
      </c>
    </row>
    <row r="533" spans="1:3" x14ac:dyDescent="0.25">
      <c r="A533" s="74">
        <v>41</v>
      </c>
      <c r="B533" s="79" t="s">
        <v>7593</v>
      </c>
      <c r="C533" s="100">
        <f>kopsavilkums!G26</f>
        <v>4749926.0000000009</v>
      </c>
    </row>
    <row r="534" spans="1:3" x14ac:dyDescent="0.25">
      <c r="A534" s="87">
        <v>42</v>
      </c>
      <c r="B534" s="79" t="s">
        <v>7632</v>
      </c>
      <c r="C534" s="100">
        <f>kopsavilkums!G86</f>
        <v>5020874.4600000009</v>
      </c>
    </row>
    <row r="535" spans="1:3" x14ac:dyDescent="0.25">
      <c r="A535" s="87">
        <v>43</v>
      </c>
      <c r="B535" s="79" t="s">
        <v>2412</v>
      </c>
      <c r="C535" s="100">
        <f>kopsavilkums!G40</f>
        <v>5092287.8099999996</v>
      </c>
    </row>
    <row r="536" spans="1:3" x14ac:dyDescent="0.25">
      <c r="A536" s="74">
        <v>44</v>
      </c>
      <c r="B536" s="79" t="s">
        <v>1971</v>
      </c>
      <c r="C536" s="100">
        <f>kopsavilkums!G32</f>
        <v>5315043.5399999991</v>
      </c>
    </row>
    <row r="537" spans="1:3" x14ac:dyDescent="0.25">
      <c r="A537" s="87">
        <v>45</v>
      </c>
      <c r="B537" s="79" t="s">
        <v>7623</v>
      </c>
      <c r="C537" s="100">
        <f>kopsavilkums!G67</f>
        <v>5631836.459999999</v>
      </c>
    </row>
    <row r="538" spans="1:3" x14ac:dyDescent="0.25">
      <c r="A538" s="87">
        <v>46</v>
      </c>
      <c r="B538" s="79" t="s">
        <v>7596</v>
      </c>
      <c r="C538" s="100">
        <f>kopsavilkums!G31</f>
        <v>5636194.4000000004</v>
      </c>
    </row>
    <row r="539" spans="1:3" x14ac:dyDescent="0.25">
      <c r="A539" s="74">
        <v>47</v>
      </c>
      <c r="B539" s="79" t="s">
        <v>2413</v>
      </c>
      <c r="C539" s="100">
        <f>kopsavilkums!G41</f>
        <v>5656212.5000000009</v>
      </c>
    </row>
    <row r="540" spans="1:3" x14ac:dyDescent="0.25">
      <c r="A540" s="87">
        <v>48</v>
      </c>
      <c r="B540" s="79" t="s">
        <v>7662</v>
      </c>
      <c r="C540" s="100">
        <f>kopsavilkums!G116</f>
        <v>5695061.5800000001</v>
      </c>
    </row>
    <row r="541" spans="1:3" x14ac:dyDescent="0.25">
      <c r="A541" s="87">
        <v>49</v>
      </c>
      <c r="B541" s="79" t="s">
        <v>7627</v>
      </c>
      <c r="C541" s="100">
        <f>kopsavilkums!G81</f>
        <v>5815630.7899999991</v>
      </c>
    </row>
    <row r="542" spans="1:3" x14ac:dyDescent="0.25">
      <c r="A542" s="74">
        <v>50</v>
      </c>
      <c r="B542" s="79" t="s">
        <v>7672</v>
      </c>
      <c r="C542" s="100">
        <f>kopsavilkums!G126</f>
        <v>5889319.2399999984</v>
      </c>
    </row>
    <row r="543" spans="1:3" x14ac:dyDescent="0.25">
      <c r="A543" s="87">
        <v>51</v>
      </c>
      <c r="B543" s="79" t="s">
        <v>7611</v>
      </c>
      <c r="C543" s="100">
        <f>kopsavilkums!G55</f>
        <v>5987886.8999999994</v>
      </c>
    </row>
    <row r="544" spans="1:3" x14ac:dyDescent="0.25">
      <c r="A544" s="87">
        <v>52</v>
      </c>
      <c r="B544" s="79" t="s">
        <v>1594</v>
      </c>
      <c r="C544" s="100">
        <f>kopsavilkums!G27</f>
        <v>6131420.540000001</v>
      </c>
    </row>
    <row r="545" spans="1:3" x14ac:dyDescent="0.25">
      <c r="A545" s="74">
        <v>53</v>
      </c>
      <c r="B545" s="79" t="s">
        <v>7639</v>
      </c>
      <c r="C545" s="100">
        <f>kopsavilkums!G93</f>
        <v>6333168.3799999999</v>
      </c>
    </row>
    <row r="546" spans="1:3" x14ac:dyDescent="0.25">
      <c r="A546" s="87">
        <v>54</v>
      </c>
      <c r="B546" s="79" t="s">
        <v>7614</v>
      </c>
      <c r="C546" s="100">
        <f>kopsavilkums!G58</f>
        <v>6335363.9800000004</v>
      </c>
    </row>
    <row r="547" spans="1:3" x14ac:dyDescent="0.25">
      <c r="A547" s="87">
        <v>55</v>
      </c>
      <c r="B547" s="79" t="s">
        <v>7598</v>
      </c>
      <c r="C547" s="100">
        <f>kopsavilkums!G34</f>
        <v>6560548.8899999997</v>
      </c>
    </row>
    <row r="548" spans="1:3" x14ac:dyDescent="0.25">
      <c r="A548" s="74">
        <v>56</v>
      </c>
      <c r="B548" s="79" t="s">
        <v>7659</v>
      </c>
      <c r="C548" s="100">
        <f>kopsavilkums!G113</f>
        <v>6606421.5500000007</v>
      </c>
    </row>
    <row r="549" spans="1:3" x14ac:dyDescent="0.25">
      <c r="A549" s="87">
        <v>57</v>
      </c>
      <c r="B549" s="79" t="s">
        <v>7675</v>
      </c>
      <c r="C549" s="100">
        <f>kopsavilkums!G129</f>
        <v>6654403.8700000001</v>
      </c>
    </row>
    <row r="550" spans="1:3" x14ac:dyDescent="0.25">
      <c r="A550" s="87">
        <v>58</v>
      </c>
      <c r="B550" s="79" t="s">
        <v>7607</v>
      </c>
      <c r="C550" s="100">
        <f>kopsavilkums!G51</f>
        <v>6673533.9799999995</v>
      </c>
    </row>
    <row r="551" spans="1:3" x14ac:dyDescent="0.25">
      <c r="A551" s="74">
        <v>59</v>
      </c>
      <c r="B551" s="79" t="s">
        <v>7658</v>
      </c>
      <c r="C551" s="100">
        <f>kopsavilkums!G112</f>
        <v>6720842.29</v>
      </c>
    </row>
    <row r="552" spans="1:3" x14ac:dyDescent="0.25">
      <c r="A552" s="87">
        <v>60</v>
      </c>
      <c r="B552" s="79" t="s">
        <v>3613</v>
      </c>
      <c r="C552" s="100">
        <f>kopsavilkums!G72</f>
        <v>7017315.6599999992</v>
      </c>
    </row>
    <row r="553" spans="1:3" x14ac:dyDescent="0.25">
      <c r="A553" s="87">
        <v>61</v>
      </c>
      <c r="B553" s="79" t="s">
        <v>7603</v>
      </c>
      <c r="C553" s="100">
        <f>kopsavilkums!G43</f>
        <v>7113199.1500000004</v>
      </c>
    </row>
    <row r="554" spans="1:3" x14ac:dyDescent="0.25">
      <c r="A554" s="74">
        <v>62</v>
      </c>
      <c r="B554" s="79" t="s">
        <v>7615</v>
      </c>
      <c r="C554" s="100">
        <f>kopsavilkums!G59</f>
        <v>7440549.9199999999</v>
      </c>
    </row>
    <row r="555" spans="1:3" x14ac:dyDescent="0.25">
      <c r="A555" s="87">
        <v>63</v>
      </c>
      <c r="B555" s="79" t="s">
        <v>7669</v>
      </c>
      <c r="C555" s="100">
        <f>kopsavilkums!G123</f>
        <v>7441167.5699999994</v>
      </c>
    </row>
    <row r="556" spans="1:3" x14ac:dyDescent="0.25">
      <c r="A556" s="87">
        <v>64</v>
      </c>
      <c r="B556" s="79" t="s">
        <v>7620</v>
      </c>
      <c r="C556" s="100">
        <f>kopsavilkums!G64</f>
        <v>7543954.709999999</v>
      </c>
    </row>
    <row r="557" spans="1:3" x14ac:dyDescent="0.25">
      <c r="A557" s="74">
        <v>65</v>
      </c>
      <c r="B557" s="79" t="s">
        <v>7608</v>
      </c>
      <c r="C557" s="100">
        <f>kopsavilkums!G52</f>
        <v>7767930.8499999996</v>
      </c>
    </row>
    <row r="558" spans="1:3" x14ac:dyDescent="0.25">
      <c r="A558" s="87">
        <v>66</v>
      </c>
      <c r="B558" s="79" t="s">
        <v>7612</v>
      </c>
      <c r="C558" s="100">
        <f>kopsavilkums!G56</f>
        <v>7782462.29</v>
      </c>
    </row>
    <row r="559" spans="1:3" x14ac:dyDescent="0.25">
      <c r="A559" s="87">
        <v>67</v>
      </c>
      <c r="B559" s="79" t="s">
        <v>7589</v>
      </c>
      <c r="C559" s="100">
        <f>kopsavilkums!G22</f>
        <v>7872806.6600000001</v>
      </c>
    </row>
    <row r="560" spans="1:3" x14ac:dyDescent="0.25">
      <c r="A560" s="74">
        <v>68</v>
      </c>
      <c r="B560" s="79" t="s">
        <v>7641</v>
      </c>
      <c r="C560" s="100">
        <f>kopsavilkums!G95</f>
        <v>8047174.5499999989</v>
      </c>
    </row>
    <row r="561" spans="1:3" x14ac:dyDescent="0.25">
      <c r="A561" s="87">
        <v>69</v>
      </c>
      <c r="B561" s="79" t="s">
        <v>7663</v>
      </c>
      <c r="C561" s="100">
        <f>kopsavilkums!G117</f>
        <v>8216828.4100000001</v>
      </c>
    </row>
    <row r="562" spans="1:3" x14ac:dyDescent="0.25">
      <c r="A562" s="87">
        <v>70</v>
      </c>
      <c r="B562" s="79" t="s">
        <v>7609</v>
      </c>
      <c r="C562" s="100">
        <f>kopsavilkums!G53</f>
        <v>8396257.7599999979</v>
      </c>
    </row>
    <row r="563" spans="1:3" x14ac:dyDescent="0.25">
      <c r="A563" s="74">
        <v>71</v>
      </c>
      <c r="B563" s="79" t="s">
        <v>7642</v>
      </c>
      <c r="C563" s="100">
        <f>kopsavilkums!G96</f>
        <v>8441103.8200000003</v>
      </c>
    </row>
    <row r="564" spans="1:3" x14ac:dyDescent="0.25">
      <c r="A564" s="87">
        <v>72</v>
      </c>
      <c r="B564" s="79" t="s">
        <v>7628</v>
      </c>
      <c r="C564" s="100">
        <f>kopsavilkums!G82</f>
        <v>8797482.6199999992</v>
      </c>
    </row>
    <row r="565" spans="1:3" x14ac:dyDescent="0.25">
      <c r="A565" s="87">
        <v>73</v>
      </c>
      <c r="B565" s="79" t="s">
        <v>7650</v>
      </c>
      <c r="C565" s="100">
        <f>kopsavilkums!G104</f>
        <v>8972108.4199999999</v>
      </c>
    </row>
    <row r="566" spans="1:3" x14ac:dyDescent="0.25">
      <c r="A566" s="74">
        <v>74</v>
      </c>
      <c r="B566" s="79" t="s">
        <v>2414</v>
      </c>
      <c r="C566" s="100">
        <f>kopsavilkums!G39</f>
        <v>9182306.370000001</v>
      </c>
    </row>
    <row r="567" spans="1:3" x14ac:dyDescent="0.25">
      <c r="A567" s="87">
        <v>75</v>
      </c>
      <c r="B567" s="79" t="s">
        <v>7613</v>
      </c>
      <c r="C567" s="100">
        <f>kopsavilkums!G57</f>
        <v>9218840.3300000019</v>
      </c>
    </row>
    <row r="568" spans="1:3" x14ac:dyDescent="0.25">
      <c r="A568" s="87">
        <v>76</v>
      </c>
      <c r="B568" s="79" t="s">
        <v>4362</v>
      </c>
      <c r="C568" s="100">
        <f>kopsavilkums!G74</f>
        <v>9367192.5399999991</v>
      </c>
    </row>
    <row r="569" spans="1:3" x14ac:dyDescent="0.25">
      <c r="A569" s="74">
        <v>77</v>
      </c>
      <c r="B569" s="79" t="s">
        <v>7656</v>
      </c>
      <c r="C569" s="100">
        <f>kopsavilkums!G110</f>
        <v>9828311.0900000017</v>
      </c>
    </row>
    <row r="570" spans="1:3" x14ac:dyDescent="0.25">
      <c r="A570" s="87">
        <v>78</v>
      </c>
      <c r="B570" s="79" t="s">
        <v>2670</v>
      </c>
      <c r="C570" s="100">
        <f>kopsavilkums!G45</f>
        <v>10341669.100000001</v>
      </c>
    </row>
    <row r="571" spans="1:3" x14ac:dyDescent="0.25">
      <c r="A571" s="87">
        <v>79</v>
      </c>
      <c r="B571" s="79" t="s">
        <v>7629</v>
      </c>
      <c r="C571" s="100">
        <f>kopsavilkums!G83</f>
        <v>11042289.999999998</v>
      </c>
    </row>
    <row r="572" spans="1:3" x14ac:dyDescent="0.25">
      <c r="A572" s="74">
        <v>80</v>
      </c>
      <c r="B572" s="79" t="s">
        <v>7597</v>
      </c>
      <c r="C572" s="100">
        <f>kopsavilkums!G33</f>
        <v>11059175.73</v>
      </c>
    </row>
    <row r="573" spans="1:3" x14ac:dyDescent="0.25">
      <c r="A573" s="87">
        <v>81</v>
      </c>
      <c r="B573" s="79" t="s">
        <v>2923</v>
      </c>
      <c r="C573" s="100">
        <f>kopsavilkums!G47</f>
        <v>11184936.827834001</v>
      </c>
    </row>
    <row r="574" spans="1:3" x14ac:dyDescent="0.25">
      <c r="A574" s="87">
        <v>82</v>
      </c>
      <c r="B574" s="79" t="s">
        <v>7600</v>
      </c>
      <c r="C574" s="100">
        <f>kopsavilkums!G36</f>
        <v>12096977.66</v>
      </c>
    </row>
    <row r="575" spans="1:3" x14ac:dyDescent="0.25">
      <c r="A575" s="74">
        <v>83</v>
      </c>
      <c r="B575" s="79" t="s">
        <v>7592</v>
      </c>
      <c r="C575" s="100">
        <f>kopsavilkums!G25</f>
        <v>13386447.093499999</v>
      </c>
    </row>
    <row r="576" spans="1:3" x14ac:dyDescent="0.25">
      <c r="A576" s="87">
        <v>84</v>
      </c>
      <c r="B576" s="79" t="s">
        <v>7673</v>
      </c>
      <c r="C576" s="100">
        <f>kopsavilkums!G127</f>
        <v>13397250.530000001</v>
      </c>
    </row>
    <row r="577" spans="1:3" x14ac:dyDescent="0.25">
      <c r="A577" s="87">
        <v>85</v>
      </c>
      <c r="B577" s="79" t="s">
        <v>7652</v>
      </c>
      <c r="C577" s="100">
        <f>kopsavilkums!G106</f>
        <v>13439488.870000003</v>
      </c>
    </row>
    <row r="578" spans="1:3" x14ac:dyDescent="0.25">
      <c r="A578" s="74">
        <v>86</v>
      </c>
      <c r="B578" s="79" t="s">
        <v>7640</v>
      </c>
      <c r="C578" s="100">
        <f>kopsavilkums!G94</f>
        <v>13587754.459999997</v>
      </c>
    </row>
    <row r="579" spans="1:3" x14ac:dyDescent="0.25">
      <c r="A579" s="87">
        <v>87</v>
      </c>
      <c r="B579" s="79" t="s">
        <v>7668</v>
      </c>
      <c r="C579" s="100">
        <f>kopsavilkums!G122</f>
        <v>14588171.6</v>
      </c>
    </row>
    <row r="580" spans="1:3" x14ac:dyDescent="0.25">
      <c r="A580" s="87">
        <v>88</v>
      </c>
      <c r="B580" s="79" t="s">
        <v>7654</v>
      </c>
      <c r="C580" s="100">
        <f>kopsavilkums!G108</f>
        <v>15671915.550000003</v>
      </c>
    </row>
    <row r="581" spans="1:3" x14ac:dyDescent="0.25">
      <c r="A581" s="74">
        <v>89</v>
      </c>
      <c r="B581" s="79" t="s">
        <v>3614</v>
      </c>
      <c r="C581" s="100">
        <f>kopsavilkums!G73</f>
        <v>17859483.110000003</v>
      </c>
    </row>
    <row r="582" spans="1:3" x14ac:dyDescent="0.25">
      <c r="A582" s="87">
        <v>90</v>
      </c>
      <c r="B582" s="79" t="s">
        <v>7655</v>
      </c>
      <c r="C582" s="100">
        <f>kopsavilkums!G109</f>
        <v>18437050.089999996</v>
      </c>
    </row>
    <row r="583" spans="1:3" x14ac:dyDescent="0.25">
      <c r="A583" s="87">
        <v>91</v>
      </c>
      <c r="B583" s="79" t="s">
        <v>7601</v>
      </c>
      <c r="C583" s="100">
        <f>kopsavilkums!G37</f>
        <v>18847858.240000002</v>
      </c>
    </row>
    <row r="584" spans="1:3" x14ac:dyDescent="0.25">
      <c r="A584" s="74">
        <v>92</v>
      </c>
      <c r="B584" s="79" t="s">
        <v>7635</v>
      </c>
      <c r="C584" s="100">
        <f>kopsavilkums!G89</f>
        <v>19119209.460000005</v>
      </c>
    </row>
    <row r="585" spans="1:3" x14ac:dyDescent="0.25">
      <c r="A585" s="87">
        <v>93</v>
      </c>
      <c r="B585" s="79" t="s">
        <v>7591</v>
      </c>
      <c r="C585" s="100">
        <f>kopsavilkums!G24</f>
        <v>19169606.120000001</v>
      </c>
    </row>
    <row r="586" spans="1:3" x14ac:dyDescent="0.25">
      <c r="A586" s="87">
        <v>94</v>
      </c>
      <c r="B586" s="79" t="s">
        <v>7661</v>
      </c>
      <c r="C586" s="100">
        <f>kopsavilkums!G115</f>
        <v>19307200.210000005</v>
      </c>
    </row>
    <row r="587" spans="1:3" x14ac:dyDescent="0.25">
      <c r="A587" s="74">
        <v>95</v>
      </c>
      <c r="B587" s="79" t="s">
        <v>3620</v>
      </c>
      <c r="C587" s="100">
        <f>kopsavilkums!G79</f>
        <v>19949040.829999998</v>
      </c>
    </row>
    <row r="588" spans="1:3" x14ac:dyDescent="0.25">
      <c r="A588" s="87">
        <v>96</v>
      </c>
      <c r="B588" s="79" t="s">
        <v>7644</v>
      </c>
      <c r="C588" s="100">
        <f>kopsavilkums!G98</f>
        <v>19971713.609999999</v>
      </c>
    </row>
    <row r="589" spans="1:3" x14ac:dyDescent="0.25">
      <c r="A589" s="87">
        <v>97</v>
      </c>
      <c r="B589" s="79" t="s">
        <v>7626</v>
      </c>
      <c r="C589" s="100">
        <f>kopsavilkums!G70</f>
        <v>20111346.27</v>
      </c>
    </row>
    <row r="590" spans="1:3" x14ac:dyDescent="0.25">
      <c r="A590" s="74">
        <v>98</v>
      </c>
      <c r="B590" s="79" t="s">
        <v>4420</v>
      </c>
      <c r="C590" s="100">
        <f>kopsavilkums!G76</f>
        <v>20822985.630000003</v>
      </c>
    </row>
    <row r="591" spans="1:3" x14ac:dyDescent="0.25">
      <c r="A591" s="87">
        <v>99</v>
      </c>
      <c r="B591" s="79" t="s">
        <v>891</v>
      </c>
      <c r="C591" s="100">
        <f>kopsavilkums!G13</f>
        <v>21047599.330000002</v>
      </c>
    </row>
    <row r="592" spans="1:3" x14ac:dyDescent="0.25">
      <c r="A592" s="87">
        <v>100</v>
      </c>
      <c r="B592" s="79" t="s">
        <v>7595</v>
      </c>
      <c r="C592" s="100">
        <f>kopsavilkums!G29</f>
        <v>22414186.24000001</v>
      </c>
    </row>
    <row r="593" spans="1:3" x14ac:dyDescent="0.25">
      <c r="A593" s="74">
        <v>101</v>
      </c>
      <c r="B593" s="79" t="s">
        <v>7604</v>
      </c>
      <c r="C593" s="100">
        <f>kopsavilkums!G46</f>
        <v>22952873.989999995</v>
      </c>
    </row>
    <row r="594" spans="1:3" x14ac:dyDescent="0.25">
      <c r="A594" s="87">
        <v>102</v>
      </c>
      <c r="B594" s="79" t="s">
        <v>7610</v>
      </c>
      <c r="C594" s="100">
        <f>kopsavilkums!G54</f>
        <v>23634996.589999996</v>
      </c>
    </row>
    <row r="595" spans="1:3" x14ac:dyDescent="0.25">
      <c r="A595" s="87">
        <v>103</v>
      </c>
      <c r="B595" s="79" t="s">
        <v>3618</v>
      </c>
      <c r="C595" s="100">
        <f>kopsavilkums!G77</f>
        <v>24737790.059999999</v>
      </c>
    </row>
    <row r="596" spans="1:3" x14ac:dyDescent="0.25">
      <c r="A596" s="74">
        <v>104</v>
      </c>
      <c r="B596" s="79" t="s">
        <v>7619</v>
      </c>
      <c r="C596" s="100">
        <f>kopsavilkums!G63</f>
        <v>27253521.149999999</v>
      </c>
    </row>
    <row r="597" spans="1:3" x14ac:dyDescent="0.25">
      <c r="A597" s="87">
        <v>105</v>
      </c>
      <c r="B597" s="79" t="s">
        <v>7664</v>
      </c>
      <c r="C597" s="100">
        <f>kopsavilkums!G118</f>
        <v>29051134.880000003</v>
      </c>
    </row>
    <row r="598" spans="1:3" x14ac:dyDescent="0.25">
      <c r="A598" s="87">
        <v>106</v>
      </c>
      <c r="B598" s="79" t="s">
        <v>7624</v>
      </c>
      <c r="C598" s="100">
        <f>kopsavilkums!G68</f>
        <v>33263609.649999999</v>
      </c>
    </row>
    <row r="599" spans="1:3" x14ac:dyDescent="0.25">
      <c r="A599" s="74">
        <v>107</v>
      </c>
      <c r="B599" s="79" t="s">
        <v>7666</v>
      </c>
      <c r="C599" s="100">
        <f>kopsavilkums!G120</f>
        <v>33633859.780000009</v>
      </c>
    </row>
    <row r="600" spans="1:3" x14ac:dyDescent="0.25">
      <c r="A600" s="87">
        <v>108</v>
      </c>
      <c r="B600" s="79" t="s">
        <v>2510</v>
      </c>
      <c r="C600" s="100">
        <f>kopsavilkums!G42</f>
        <v>38891270.889999986</v>
      </c>
    </row>
    <row r="601" spans="1:3" x14ac:dyDescent="0.25">
      <c r="A601" s="87">
        <v>109</v>
      </c>
      <c r="B601" s="79" t="s">
        <v>7634</v>
      </c>
      <c r="C601" s="100">
        <f>kopsavilkums!G88</f>
        <v>40345836.980000004</v>
      </c>
    </row>
    <row r="602" spans="1:3" x14ac:dyDescent="0.25">
      <c r="A602" s="74">
        <v>110</v>
      </c>
      <c r="B602" s="79" t="s">
        <v>3621</v>
      </c>
      <c r="C602" s="100">
        <f>kopsavilkums!G80</f>
        <v>40540838.777500004</v>
      </c>
    </row>
    <row r="603" spans="1:3" x14ac:dyDescent="0.25">
      <c r="A603" s="87">
        <v>111</v>
      </c>
      <c r="B603" s="79" t="s">
        <v>3612</v>
      </c>
      <c r="C603" s="100">
        <f>kopsavilkums!G71</f>
        <v>40653302.959999993</v>
      </c>
    </row>
    <row r="604" spans="1:3" x14ac:dyDescent="0.25">
      <c r="A604" s="87">
        <v>112</v>
      </c>
      <c r="B604" s="79" t="s">
        <v>1065</v>
      </c>
      <c r="C604" s="100">
        <f>kopsavilkums!G15</f>
        <v>46107273.609999999</v>
      </c>
    </row>
    <row r="605" spans="1:3" x14ac:dyDescent="0.25">
      <c r="A605" s="74">
        <v>113</v>
      </c>
      <c r="B605" s="79" t="s">
        <v>786</v>
      </c>
      <c r="C605" s="100">
        <f>kopsavilkums!G12</f>
        <v>52610558.904098392</v>
      </c>
    </row>
    <row r="606" spans="1:3" x14ac:dyDescent="0.25">
      <c r="A606" s="87">
        <v>114</v>
      </c>
      <c r="B606" s="79" t="s">
        <v>1134</v>
      </c>
      <c r="C606" s="100">
        <f>kopsavilkums!G16</f>
        <v>64782236.447000004</v>
      </c>
    </row>
    <row r="607" spans="1:3" x14ac:dyDescent="0.25">
      <c r="A607" s="87">
        <v>115</v>
      </c>
      <c r="B607" s="79" t="s">
        <v>622</v>
      </c>
      <c r="C607" s="100">
        <f>kopsavilkums!G11</f>
        <v>92036889.089798033</v>
      </c>
    </row>
    <row r="608" spans="1:3" x14ac:dyDescent="0.25">
      <c r="A608" s="74">
        <v>116</v>
      </c>
      <c r="B608" s="79" t="s">
        <v>1269</v>
      </c>
      <c r="C608" s="100">
        <f>kopsavilkums!G17</f>
        <v>117289491.19000004</v>
      </c>
    </row>
    <row r="609" spans="1:3" x14ac:dyDescent="0.25">
      <c r="A609" s="87">
        <v>117</v>
      </c>
      <c r="B609" s="79" t="s">
        <v>414</v>
      </c>
      <c r="C609" s="100">
        <f>kopsavilkums!G10</f>
        <v>147948445.83000001</v>
      </c>
    </row>
    <row r="610" spans="1:3" x14ac:dyDescent="0.25">
      <c r="A610" s="87">
        <v>118</v>
      </c>
      <c r="B610" s="79" t="s">
        <v>949</v>
      </c>
      <c r="C610" s="100">
        <f>kopsavilkums!G14</f>
        <v>150986387.44</v>
      </c>
    </row>
    <row r="611" spans="1:3" ht="15.75" thickBot="1" x14ac:dyDescent="0.3">
      <c r="A611" s="74">
        <v>119</v>
      </c>
      <c r="B611" s="97" t="s">
        <v>15</v>
      </c>
      <c r="C611" s="101">
        <f>kopsavilkums!G9</f>
        <v>191874758.16999987</v>
      </c>
    </row>
    <row r="612" spans="1:3" s="177" customFormat="1" x14ac:dyDescent="0.25">
      <c r="A612" s="175"/>
      <c r="B612" s="175"/>
      <c r="C612" s="176"/>
    </row>
    <row r="613" spans="1:3" s="177" customFormat="1" x14ac:dyDescent="0.25">
      <c r="A613" s="175"/>
      <c r="B613" s="175"/>
      <c r="C613" s="176"/>
    </row>
    <row r="614" spans="1:3" s="177" customFormat="1" x14ac:dyDescent="0.25">
      <c r="A614" s="175"/>
      <c r="B614" s="175"/>
      <c r="C614" s="176"/>
    </row>
    <row r="615" spans="1:3" ht="15.75" thickBot="1" x14ac:dyDescent="0.3">
      <c r="A615" s="11"/>
      <c r="B615" s="11"/>
    </row>
    <row r="616" spans="1:3" ht="15.75" thickBot="1" x14ac:dyDescent="0.3">
      <c r="A616" s="233" t="s">
        <v>0</v>
      </c>
      <c r="B616" s="234" t="s">
        <v>7916</v>
      </c>
      <c r="C616" s="237" t="str">
        <f>kopsavilkums!H8</f>
        <v>Iedzīvotāju skaits 2013</v>
      </c>
    </row>
    <row r="617" spans="1:3" x14ac:dyDescent="0.25">
      <c r="A617" s="87">
        <v>1</v>
      </c>
      <c r="B617" s="78" t="s">
        <v>7599</v>
      </c>
      <c r="C617" s="102">
        <f>kopsavilkums!H35</f>
        <v>1288</v>
      </c>
    </row>
    <row r="618" spans="1:3" x14ac:dyDescent="0.25">
      <c r="A618" s="74">
        <v>2</v>
      </c>
      <c r="B618" s="79" t="s">
        <v>7594</v>
      </c>
      <c r="C618" s="103">
        <f>kopsavilkums!H28</f>
        <v>1602</v>
      </c>
    </row>
    <row r="619" spans="1:3" x14ac:dyDescent="0.25">
      <c r="A619" s="87">
        <v>3</v>
      </c>
      <c r="B619" s="79" t="s">
        <v>7630</v>
      </c>
      <c r="C619" s="103">
        <f>kopsavilkums!H84</f>
        <v>1782</v>
      </c>
    </row>
    <row r="620" spans="1:3" x14ac:dyDescent="0.25">
      <c r="A620" s="87">
        <v>4</v>
      </c>
      <c r="B620" s="79" t="s">
        <v>7648</v>
      </c>
      <c r="C620" s="103">
        <f>kopsavilkums!H102</f>
        <v>1930</v>
      </c>
    </row>
    <row r="621" spans="1:3" x14ac:dyDescent="0.25">
      <c r="A621" s="74">
        <v>5</v>
      </c>
      <c r="B621" s="79" t="s">
        <v>7631</v>
      </c>
      <c r="C621" s="103">
        <f>kopsavilkums!H85</f>
        <v>2158</v>
      </c>
    </row>
    <row r="622" spans="1:3" x14ac:dyDescent="0.25">
      <c r="A622" s="87">
        <v>6</v>
      </c>
      <c r="B622" s="79" t="s">
        <v>7670</v>
      </c>
      <c r="C622" s="103">
        <f>kopsavilkums!H124</f>
        <v>2268</v>
      </c>
    </row>
    <row r="623" spans="1:3" x14ac:dyDescent="0.25">
      <c r="A623" s="87">
        <v>7</v>
      </c>
      <c r="B623" s="79" t="s">
        <v>7657</v>
      </c>
      <c r="C623" s="103">
        <f>kopsavilkums!H111</f>
        <v>2452</v>
      </c>
    </row>
    <row r="624" spans="1:3" x14ac:dyDescent="0.25">
      <c r="A624" s="74">
        <v>8</v>
      </c>
      <c r="B624" s="79" t="s">
        <v>7616</v>
      </c>
      <c r="C624" s="103">
        <f>kopsavilkums!H60</f>
        <v>2554</v>
      </c>
    </row>
    <row r="625" spans="1:3" x14ac:dyDescent="0.25">
      <c r="A625" s="87">
        <v>9</v>
      </c>
      <c r="B625" s="79" t="s">
        <v>7649</v>
      </c>
      <c r="C625" s="103">
        <f>kopsavilkums!H103</f>
        <v>2589</v>
      </c>
    </row>
    <row r="626" spans="1:3" x14ac:dyDescent="0.25">
      <c r="A626" s="87">
        <v>10</v>
      </c>
      <c r="B626" s="79" t="s">
        <v>7617</v>
      </c>
      <c r="C626" s="103">
        <f>kopsavilkums!H61</f>
        <v>2698</v>
      </c>
    </row>
    <row r="627" spans="1:3" x14ac:dyDescent="0.25">
      <c r="A627" s="74">
        <v>11</v>
      </c>
      <c r="B627" s="79" t="s">
        <v>3619</v>
      </c>
      <c r="C627" s="103">
        <f>kopsavilkums!H78</f>
        <v>2765</v>
      </c>
    </row>
    <row r="628" spans="1:3" x14ac:dyDescent="0.25">
      <c r="A628" s="87">
        <v>12</v>
      </c>
      <c r="B628" s="79" t="s">
        <v>7667</v>
      </c>
      <c r="C628" s="103">
        <f>kopsavilkums!H121</f>
        <v>2850</v>
      </c>
    </row>
    <row r="629" spans="1:3" x14ac:dyDescent="0.25">
      <c r="A629" s="87">
        <v>13</v>
      </c>
      <c r="B629" s="79" t="s">
        <v>7603</v>
      </c>
      <c r="C629" s="103">
        <f>kopsavilkums!H43</f>
        <v>3033</v>
      </c>
    </row>
    <row r="630" spans="1:3" x14ac:dyDescent="0.25">
      <c r="A630" s="74">
        <v>14</v>
      </c>
      <c r="B630" s="79" t="s">
        <v>7593</v>
      </c>
      <c r="C630" s="103">
        <f>kopsavilkums!H26</f>
        <v>3084</v>
      </c>
    </row>
    <row r="631" spans="1:3" x14ac:dyDescent="0.25">
      <c r="A631" s="87">
        <v>15</v>
      </c>
      <c r="B631" s="79" t="s">
        <v>7638</v>
      </c>
      <c r="C631" s="103">
        <f>kopsavilkums!H92</f>
        <v>3128</v>
      </c>
    </row>
    <row r="632" spans="1:3" x14ac:dyDescent="0.25">
      <c r="A632" s="87">
        <v>16</v>
      </c>
      <c r="B632" s="79" t="s">
        <v>2636</v>
      </c>
      <c r="C632" s="103">
        <f>kopsavilkums!H44</f>
        <v>3166</v>
      </c>
    </row>
    <row r="633" spans="1:3" x14ac:dyDescent="0.25">
      <c r="A633" s="74">
        <v>17</v>
      </c>
      <c r="B633" s="79" t="s">
        <v>7605</v>
      </c>
      <c r="C633" s="103">
        <f>kopsavilkums!H49</f>
        <v>3264</v>
      </c>
    </row>
    <row r="634" spans="1:3" x14ac:dyDescent="0.25">
      <c r="A634" s="87">
        <v>18</v>
      </c>
      <c r="B634" s="79" t="s">
        <v>7607</v>
      </c>
      <c r="C634" s="103">
        <f>kopsavilkums!H51</f>
        <v>3399</v>
      </c>
    </row>
    <row r="635" spans="1:3" x14ac:dyDescent="0.25">
      <c r="A635" s="87">
        <v>19</v>
      </c>
      <c r="B635" s="79" t="s">
        <v>7602</v>
      </c>
      <c r="C635" s="103">
        <f>kopsavilkums!H38</f>
        <v>3516</v>
      </c>
    </row>
    <row r="636" spans="1:3" x14ac:dyDescent="0.25">
      <c r="A636" s="74">
        <v>20</v>
      </c>
      <c r="B636" s="79" t="s">
        <v>7677</v>
      </c>
      <c r="C636" s="103">
        <f>kopsavilkums!H131</f>
        <v>3517</v>
      </c>
    </row>
    <row r="637" spans="1:3" x14ac:dyDescent="0.25">
      <c r="A637" s="87">
        <v>21</v>
      </c>
      <c r="B637" s="79" t="s">
        <v>7633</v>
      </c>
      <c r="C637" s="103">
        <f>kopsavilkums!H87</f>
        <v>3752</v>
      </c>
    </row>
    <row r="638" spans="1:3" x14ac:dyDescent="0.25">
      <c r="A638" s="87">
        <v>22</v>
      </c>
      <c r="B638" s="79" t="s">
        <v>7629</v>
      </c>
      <c r="C638" s="103">
        <f>kopsavilkums!H83</f>
        <v>3762</v>
      </c>
    </row>
    <row r="639" spans="1:3" x14ac:dyDescent="0.25">
      <c r="A639" s="74">
        <v>23</v>
      </c>
      <c r="B639" s="79" t="s">
        <v>7669</v>
      </c>
      <c r="C639" s="103">
        <f>kopsavilkums!H123</f>
        <v>3783</v>
      </c>
    </row>
    <row r="640" spans="1:3" x14ac:dyDescent="0.25">
      <c r="A640" s="87">
        <v>24</v>
      </c>
      <c r="B640" s="79" t="s">
        <v>7627</v>
      </c>
      <c r="C640" s="103">
        <f>kopsavilkums!H81</f>
        <v>3855</v>
      </c>
    </row>
    <row r="641" spans="1:3" x14ac:dyDescent="0.25">
      <c r="A641" s="87">
        <v>25</v>
      </c>
      <c r="B641" s="79" t="s">
        <v>7643</v>
      </c>
      <c r="C641" s="103">
        <f>kopsavilkums!H97</f>
        <v>3865</v>
      </c>
    </row>
    <row r="642" spans="1:3" x14ac:dyDescent="0.25">
      <c r="A642" s="74">
        <v>26</v>
      </c>
      <c r="B642" s="79" t="s">
        <v>3616</v>
      </c>
      <c r="C642" s="103">
        <f>kopsavilkums!H75</f>
        <v>3869</v>
      </c>
    </row>
    <row r="643" spans="1:3" x14ac:dyDescent="0.25">
      <c r="A643" s="87">
        <v>27</v>
      </c>
      <c r="B643" s="79" t="s">
        <v>7665</v>
      </c>
      <c r="C643" s="103">
        <f>kopsavilkums!H119</f>
        <v>3924</v>
      </c>
    </row>
    <row r="644" spans="1:3" x14ac:dyDescent="0.25">
      <c r="A644" s="87">
        <v>28</v>
      </c>
      <c r="B644" s="79" t="s">
        <v>7659</v>
      </c>
      <c r="C644" s="103">
        <f>kopsavilkums!H113</f>
        <v>3942</v>
      </c>
    </row>
    <row r="645" spans="1:3" x14ac:dyDescent="0.25">
      <c r="A645" s="74">
        <v>29</v>
      </c>
      <c r="B645" s="79" t="s">
        <v>7663</v>
      </c>
      <c r="C645" s="103">
        <f>kopsavilkums!H117</f>
        <v>4006</v>
      </c>
    </row>
    <row r="646" spans="1:3" x14ac:dyDescent="0.25">
      <c r="A646" s="87">
        <v>30</v>
      </c>
      <c r="B646" s="79" t="s">
        <v>1971</v>
      </c>
      <c r="C646" s="103">
        <f>kopsavilkums!H32</f>
        <v>4010</v>
      </c>
    </row>
    <row r="647" spans="1:3" x14ac:dyDescent="0.25">
      <c r="A647" s="87">
        <v>31</v>
      </c>
      <c r="B647" s="79" t="s">
        <v>7650</v>
      </c>
      <c r="C647" s="103">
        <f>kopsavilkums!H104</f>
        <v>4157</v>
      </c>
    </row>
    <row r="648" spans="1:3" x14ac:dyDescent="0.25">
      <c r="A648" s="74">
        <v>32</v>
      </c>
      <c r="B648" s="79" t="s">
        <v>7632</v>
      </c>
      <c r="C648" s="103">
        <f>kopsavilkums!H86</f>
        <v>4183</v>
      </c>
    </row>
    <row r="649" spans="1:3" x14ac:dyDescent="0.25">
      <c r="A649" s="87">
        <v>33</v>
      </c>
      <c r="B649" s="79" t="s">
        <v>7590</v>
      </c>
      <c r="C649" s="103">
        <f>kopsavilkums!H23</f>
        <v>4194</v>
      </c>
    </row>
    <row r="650" spans="1:3" x14ac:dyDescent="0.25">
      <c r="A650" s="87">
        <v>34</v>
      </c>
      <c r="B650" s="79" t="s">
        <v>7653</v>
      </c>
      <c r="C650" s="103">
        <f>kopsavilkums!H107</f>
        <v>4229</v>
      </c>
    </row>
    <row r="651" spans="1:3" x14ac:dyDescent="0.25">
      <c r="A651" s="74">
        <v>35</v>
      </c>
      <c r="B651" s="79" t="s">
        <v>7637</v>
      </c>
      <c r="C651" s="103">
        <f>kopsavilkums!H91</f>
        <v>4314</v>
      </c>
    </row>
    <row r="652" spans="1:3" x14ac:dyDescent="0.25">
      <c r="A652" s="87">
        <v>36</v>
      </c>
      <c r="B652" s="79" t="s">
        <v>7646</v>
      </c>
      <c r="C652" s="103">
        <f>kopsavilkums!H100</f>
        <v>4361</v>
      </c>
    </row>
    <row r="653" spans="1:3" x14ac:dyDescent="0.25">
      <c r="A653" s="87">
        <v>37</v>
      </c>
      <c r="B653" s="79" t="s">
        <v>7674</v>
      </c>
      <c r="C653" s="103">
        <f>kopsavilkums!H128</f>
        <v>4375</v>
      </c>
    </row>
    <row r="654" spans="1:3" x14ac:dyDescent="0.25">
      <c r="A654" s="74">
        <v>38</v>
      </c>
      <c r="B654" s="79" t="s">
        <v>7671</v>
      </c>
      <c r="C654" s="103">
        <f>kopsavilkums!H125</f>
        <v>4547</v>
      </c>
    </row>
    <row r="655" spans="1:3" x14ac:dyDescent="0.25">
      <c r="A655" s="87">
        <v>39</v>
      </c>
      <c r="B655" s="79" t="s">
        <v>2924</v>
      </c>
      <c r="C655" s="103">
        <f>kopsavilkums!H48</f>
        <v>4638</v>
      </c>
    </row>
    <row r="656" spans="1:3" x14ac:dyDescent="0.25">
      <c r="A656" s="87">
        <v>40</v>
      </c>
      <c r="B656" s="79" t="s">
        <v>7618</v>
      </c>
      <c r="C656" s="103">
        <f>kopsavilkums!H62</f>
        <v>5462</v>
      </c>
    </row>
    <row r="657" spans="1:3" x14ac:dyDescent="0.25">
      <c r="A657" s="74">
        <v>41</v>
      </c>
      <c r="B657" s="79" t="s">
        <v>7625</v>
      </c>
      <c r="C657" s="103">
        <f>kopsavilkums!H69</f>
        <v>5609</v>
      </c>
    </row>
    <row r="658" spans="1:3" x14ac:dyDescent="0.25">
      <c r="A658" s="87">
        <v>42</v>
      </c>
      <c r="B658" s="79" t="s">
        <v>7598</v>
      </c>
      <c r="C658" s="103">
        <f>kopsavilkums!H34</f>
        <v>5701</v>
      </c>
    </row>
    <row r="659" spans="1:3" x14ac:dyDescent="0.25">
      <c r="A659" s="87">
        <v>43</v>
      </c>
      <c r="B659" s="79" t="s">
        <v>7660</v>
      </c>
      <c r="C659" s="103">
        <f>kopsavilkums!H114</f>
        <v>5782</v>
      </c>
    </row>
    <row r="660" spans="1:3" x14ac:dyDescent="0.25">
      <c r="A660" s="74">
        <v>44</v>
      </c>
      <c r="B660" s="79" t="s">
        <v>1594</v>
      </c>
      <c r="C660" s="103">
        <f>kopsavilkums!H27</f>
        <v>5799</v>
      </c>
    </row>
    <row r="661" spans="1:3" x14ac:dyDescent="0.25">
      <c r="A661" s="87">
        <v>45</v>
      </c>
      <c r="B661" s="79" t="s">
        <v>7623</v>
      </c>
      <c r="C661" s="103">
        <f>kopsavilkums!H67</f>
        <v>5901</v>
      </c>
    </row>
    <row r="662" spans="1:3" x14ac:dyDescent="0.25">
      <c r="A662" s="87">
        <v>46</v>
      </c>
      <c r="B662" s="79" t="s">
        <v>7645</v>
      </c>
      <c r="C662" s="103">
        <f>kopsavilkums!H99</f>
        <v>5913</v>
      </c>
    </row>
    <row r="663" spans="1:3" x14ac:dyDescent="0.25">
      <c r="A663" s="74">
        <v>47</v>
      </c>
      <c r="B663" s="79" t="s">
        <v>7651</v>
      </c>
      <c r="C663" s="103">
        <f>kopsavilkums!H105</f>
        <v>5941</v>
      </c>
    </row>
    <row r="664" spans="1:3" x14ac:dyDescent="0.25">
      <c r="A664" s="87">
        <v>48</v>
      </c>
      <c r="B664" s="79" t="s">
        <v>7675</v>
      </c>
      <c r="C664" s="103">
        <f>kopsavilkums!H129</f>
        <v>6049</v>
      </c>
    </row>
    <row r="665" spans="1:3" x14ac:dyDescent="0.25">
      <c r="A665" s="87">
        <v>49</v>
      </c>
      <c r="B665" s="79" t="s">
        <v>7639</v>
      </c>
      <c r="C665" s="103">
        <f>kopsavilkums!H93</f>
        <v>6067</v>
      </c>
    </row>
    <row r="666" spans="1:3" x14ac:dyDescent="0.25">
      <c r="A666" s="74">
        <v>50</v>
      </c>
      <c r="B666" s="79" t="s">
        <v>3613</v>
      </c>
      <c r="C666" s="103">
        <f>kopsavilkums!H72</f>
        <v>6171</v>
      </c>
    </row>
    <row r="667" spans="1:3" x14ac:dyDescent="0.25">
      <c r="A667" s="87">
        <v>51</v>
      </c>
      <c r="B667" s="79" t="s">
        <v>7656</v>
      </c>
      <c r="C667" s="103">
        <f>kopsavilkums!H110</f>
        <v>6226</v>
      </c>
    </row>
    <row r="668" spans="1:3" x14ac:dyDescent="0.25">
      <c r="A668" s="87">
        <v>52</v>
      </c>
      <c r="B668" s="79" t="s">
        <v>1836</v>
      </c>
      <c r="C668" s="103">
        <f>kopsavilkums!H30</f>
        <v>6246</v>
      </c>
    </row>
    <row r="669" spans="1:3" x14ac:dyDescent="0.25">
      <c r="A669" s="74">
        <v>53</v>
      </c>
      <c r="B669" s="79" t="s">
        <v>7641</v>
      </c>
      <c r="C669" s="103">
        <f>kopsavilkums!H95</f>
        <v>6337</v>
      </c>
    </row>
    <row r="670" spans="1:3" x14ac:dyDescent="0.25">
      <c r="A670" s="87">
        <v>54</v>
      </c>
      <c r="B670" s="79" t="s">
        <v>7615</v>
      </c>
      <c r="C670" s="103">
        <f>kopsavilkums!H59</f>
        <v>6350</v>
      </c>
    </row>
    <row r="671" spans="1:3" x14ac:dyDescent="0.25">
      <c r="A671" s="87">
        <v>55</v>
      </c>
      <c r="B671" s="79" t="s">
        <v>7626</v>
      </c>
      <c r="C671" s="103">
        <f>kopsavilkums!H70</f>
        <v>6622</v>
      </c>
    </row>
    <row r="672" spans="1:3" x14ac:dyDescent="0.25">
      <c r="A672" s="74">
        <v>56</v>
      </c>
      <c r="B672" s="79" t="s">
        <v>7621</v>
      </c>
      <c r="C672" s="103">
        <f>kopsavilkums!H65</f>
        <v>6630</v>
      </c>
    </row>
    <row r="673" spans="1:3" x14ac:dyDescent="0.25">
      <c r="A673" s="87">
        <v>57</v>
      </c>
      <c r="B673" s="79" t="s">
        <v>2414</v>
      </c>
      <c r="C673" s="103">
        <f>kopsavilkums!H39</f>
        <v>6710</v>
      </c>
    </row>
    <row r="674" spans="1:3" x14ac:dyDescent="0.25">
      <c r="A674" s="87">
        <v>58</v>
      </c>
      <c r="B674" s="79" t="s">
        <v>7676</v>
      </c>
      <c r="C674" s="103">
        <f>kopsavilkums!H130</f>
        <v>6807</v>
      </c>
    </row>
    <row r="675" spans="1:3" x14ac:dyDescent="0.25">
      <c r="A675" s="74">
        <v>59</v>
      </c>
      <c r="B675" s="79" t="s">
        <v>7622</v>
      </c>
      <c r="C675" s="103">
        <f>kopsavilkums!H66</f>
        <v>6820</v>
      </c>
    </row>
    <row r="676" spans="1:3" x14ac:dyDescent="0.25">
      <c r="A676" s="87">
        <v>60</v>
      </c>
      <c r="B676" s="79" t="s">
        <v>2413</v>
      </c>
      <c r="C676" s="103">
        <f>kopsavilkums!H41</f>
        <v>6838</v>
      </c>
    </row>
    <row r="677" spans="1:3" x14ac:dyDescent="0.25">
      <c r="A677" s="87">
        <v>61</v>
      </c>
      <c r="B677" s="79" t="s">
        <v>7647</v>
      </c>
      <c r="C677" s="103">
        <f>kopsavilkums!H101</f>
        <v>7142</v>
      </c>
    </row>
    <row r="678" spans="1:3" x14ac:dyDescent="0.25">
      <c r="A678" s="74">
        <v>62</v>
      </c>
      <c r="B678" s="79" t="s">
        <v>7608</v>
      </c>
      <c r="C678" s="103">
        <f>kopsavilkums!H52</f>
        <v>7821</v>
      </c>
    </row>
    <row r="679" spans="1:3" x14ac:dyDescent="0.25">
      <c r="A679" s="87">
        <v>63</v>
      </c>
      <c r="B679" s="79" t="s">
        <v>7606</v>
      </c>
      <c r="C679" s="103">
        <f>kopsavilkums!H50</f>
        <v>7870</v>
      </c>
    </row>
    <row r="680" spans="1:3" x14ac:dyDescent="0.25">
      <c r="A680" s="87">
        <v>64</v>
      </c>
      <c r="B680" s="79" t="s">
        <v>7596</v>
      </c>
      <c r="C680" s="103">
        <f>kopsavilkums!H31</f>
        <v>8197</v>
      </c>
    </row>
    <row r="681" spans="1:3" x14ac:dyDescent="0.25">
      <c r="A681" s="74">
        <v>65</v>
      </c>
      <c r="B681" s="79" t="s">
        <v>2412</v>
      </c>
      <c r="C681" s="103">
        <f>kopsavilkums!H40</f>
        <v>8215</v>
      </c>
    </row>
    <row r="682" spans="1:3" x14ac:dyDescent="0.25">
      <c r="A682" s="87">
        <v>66</v>
      </c>
      <c r="B682" s="79" t="s">
        <v>7614</v>
      </c>
      <c r="C682" s="103">
        <f>kopsavilkums!H58</f>
        <v>8422</v>
      </c>
    </row>
    <row r="683" spans="1:3" x14ac:dyDescent="0.25">
      <c r="A683" s="87">
        <v>67</v>
      </c>
      <c r="B683" s="79" t="s">
        <v>7613</v>
      </c>
      <c r="C683" s="103">
        <f>kopsavilkums!H57</f>
        <v>8699</v>
      </c>
    </row>
    <row r="684" spans="1:3" x14ac:dyDescent="0.25">
      <c r="A684" s="74">
        <v>68</v>
      </c>
      <c r="B684" s="79" t="s">
        <v>2670</v>
      </c>
      <c r="C684" s="103">
        <f>kopsavilkums!H45</f>
        <v>8886</v>
      </c>
    </row>
    <row r="685" spans="1:3" x14ac:dyDescent="0.25">
      <c r="A685" s="87">
        <v>69</v>
      </c>
      <c r="B685" s="79" t="s">
        <v>7652</v>
      </c>
      <c r="C685" s="103">
        <f>kopsavilkums!H106</f>
        <v>9021</v>
      </c>
    </row>
    <row r="686" spans="1:3" x14ac:dyDescent="0.25">
      <c r="A686" s="87">
        <v>70</v>
      </c>
      <c r="B686" s="79" t="s">
        <v>7642</v>
      </c>
      <c r="C686" s="103">
        <f>kopsavilkums!H96</f>
        <v>9057</v>
      </c>
    </row>
    <row r="687" spans="1:3" x14ac:dyDescent="0.25">
      <c r="A687" s="74">
        <v>71</v>
      </c>
      <c r="B687" s="79" t="s">
        <v>7612</v>
      </c>
      <c r="C687" s="103">
        <f>kopsavilkums!H56</f>
        <v>9088</v>
      </c>
    </row>
    <row r="688" spans="1:3" x14ac:dyDescent="0.25">
      <c r="A688" s="87">
        <v>72</v>
      </c>
      <c r="B688" s="79" t="s">
        <v>7672</v>
      </c>
      <c r="C688" s="103">
        <f>kopsavilkums!H126</f>
        <v>9414</v>
      </c>
    </row>
    <row r="689" spans="1:3" x14ac:dyDescent="0.25">
      <c r="A689" s="87">
        <v>73</v>
      </c>
      <c r="B689" s="79" t="s">
        <v>7591</v>
      </c>
      <c r="C689" s="103">
        <f>kopsavilkums!H24</f>
        <v>9505</v>
      </c>
    </row>
    <row r="690" spans="1:3" x14ac:dyDescent="0.25">
      <c r="A690" s="74">
        <v>74</v>
      </c>
      <c r="B690" s="79" t="s">
        <v>7611</v>
      </c>
      <c r="C690" s="103">
        <f>kopsavilkums!H55</f>
        <v>9600</v>
      </c>
    </row>
    <row r="691" spans="1:3" x14ac:dyDescent="0.25">
      <c r="A691" s="87">
        <v>75</v>
      </c>
      <c r="B691" s="79" t="s">
        <v>7620</v>
      </c>
      <c r="C691" s="103">
        <f>kopsavilkums!H64</f>
        <v>9605</v>
      </c>
    </row>
    <row r="692" spans="1:3" x14ac:dyDescent="0.25">
      <c r="A692" s="87">
        <v>76</v>
      </c>
      <c r="B692" s="79" t="s">
        <v>7597</v>
      </c>
      <c r="C692" s="103">
        <f>kopsavilkums!H33</f>
        <v>9782</v>
      </c>
    </row>
    <row r="693" spans="1:3" x14ac:dyDescent="0.25">
      <c r="A693" s="74">
        <v>77</v>
      </c>
      <c r="B693" s="79" t="s">
        <v>7609</v>
      </c>
      <c r="C693" s="103">
        <f>kopsavilkums!H53</f>
        <v>10000</v>
      </c>
    </row>
    <row r="694" spans="1:3" x14ac:dyDescent="0.25">
      <c r="A694" s="87">
        <v>78</v>
      </c>
      <c r="B694" s="79" t="s">
        <v>7592</v>
      </c>
      <c r="C694" s="103">
        <f>kopsavilkums!H25</f>
        <v>10025</v>
      </c>
    </row>
    <row r="695" spans="1:3" x14ac:dyDescent="0.25">
      <c r="A695" s="87">
        <v>79</v>
      </c>
      <c r="B695" s="79" t="s">
        <v>7668</v>
      </c>
      <c r="C695" s="103">
        <f>kopsavilkums!H122</f>
        <v>10109</v>
      </c>
    </row>
    <row r="696" spans="1:3" x14ac:dyDescent="0.25">
      <c r="A696" s="74">
        <v>80</v>
      </c>
      <c r="B696" s="79" t="s">
        <v>7589</v>
      </c>
      <c r="C696" s="103">
        <f>kopsavilkums!H22</f>
        <v>10263</v>
      </c>
    </row>
    <row r="697" spans="1:3" x14ac:dyDescent="0.25">
      <c r="A697" s="87">
        <v>81</v>
      </c>
      <c r="B697" s="79" t="s">
        <v>7662</v>
      </c>
      <c r="C697" s="103">
        <f>kopsavilkums!H116</f>
        <v>10372</v>
      </c>
    </row>
    <row r="698" spans="1:3" x14ac:dyDescent="0.25">
      <c r="A698" s="87">
        <v>82</v>
      </c>
      <c r="B698" s="79" t="s">
        <v>7636</v>
      </c>
      <c r="C698" s="103">
        <f>kopsavilkums!H90</f>
        <v>10538</v>
      </c>
    </row>
    <row r="699" spans="1:3" x14ac:dyDescent="0.25">
      <c r="A699" s="74">
        <v>83</v>
      </c>
      <c r="B699" s="79" t="s">
        <v>4362</v>
      </c>
      <c r="C699" s="103">
        <f>kopsavilkums!H74</f>
        <v>11131</v>
      </c>
    </row>
    <row r="700" spans="1:3" x14ac:dyDescent="0.25">
      <c r="A700" s="87">
        <v>84</v>
      </c>
      <c r="B700" s="79" t="s">
        <v>7640</v>
      </c>
      <c r="C700" s="103">
        <f>kopsavilkums!H94</f>
        <v>11239</v>
      </c>
    </row>
    <row r="701" spans="1:3" x14ac:dyDescent="0.25">
      <c r="A701" s="87">
        <v>85</v>
      </c>
      <c r="B701" s="79" t="s">
        <v>7673</v>
      </c>
      <c r="C701" s="103">
        <f>kopsavilkums!H127</f>
        <v>13171</v>
      </c>
    </row>
    <row r="702" spans="1:3" x14ac:dyDescent="0.25">
      <c r="A702" s="74">
        <v>86</v>
      </c>
      <c r="B702" s="79" t="s">
        <v>3618</v>
      </c>
      <c r="C702" s="103">
        <f>kopsavilkums!H77</f>
        <v>13538</v>
      </c>
    </row>
    <row r="703" spans="1:3" x14ac:dyDescent="0.25">
      <c r="A703" s="87">
        <v>87</v>
      </c>
      <c r="B703" s="79" t="s">
        <v>7661</v>
      </c>
      <c r="C703" s="103">
        <f>kopsavilkums!H115</f>
        <v>13917</v>
      </c>
    </row>
    <row r="704" spans="1:3" x14ac:dyDescent="0.25">
      <c r="A704" s="87">
        <v>88</v>
      </c>
      <c r="B704" s="79" t="s">
        <v>3620</v>
      </c>
      <c r="C704" s="103">
        <f>kopsavilkums!H79</f>
        <v>14900</v>
      </c>
    </row>
    <row r="705" spans="1:3" x14ac:dyDescent="0.25">
      <c r="A705" s="74">
        <v>89</v>
      </c>
      <c r="B705" s="79" t="s">
        <v>7600</v>
      </c>
      <c r="C705" s="103">
        <f>kopsavilkums!H36</f>
        <v>14972</v>
      </c>
    </row>
    <row r="706" spans="1:3" x14ac:dyDescent="0.25">
      <c r="A706" s="87">
        <v>90</v>
      </c>
      <c r="B706" s="79" t="s">
        <v>7628</v>
      </c>
      <c r="C706" s="103">
        <f>kopsavilkums!H82</f>
        <v>16601</v>
      </c>
    </row>
    <row r="707" spans="1:3" x14ac:dyDescent="0.25">
      <c r="A707" s="87">
        <v>91</v>
      </c>
      <c r="B707" s="79" t="s">
        <v>7658</v>
      </c>
      <c r="C707" s="103">
        <f>kopsavilkums!H112</f>
        <v>18178</v>
      </c>
    </row>
    <row r="708" spans="1:3" x14ac:dyDescent="0.25">
      <c r="A708" s="74">
        <v>92</v>
      </c>
      <c r="B708" s="79" t="s">
        <v>7595</v>
      </c>
      <c r="C708" s="103">
        <f>kopsavilkums!H29</f>
        <v>18501</v>
      </c>
    </row>
    <row r="709" spans="1:3" x14ac:dyDescent="0.25">
      <c r="A709" s="87">
        <v>93</v>
      </c>
      <c r="B709" s="79" t="s">
        <v>4420</v>
      </c>
      <c r="C709" s="103">
        <f>kopsavilkums!H76</f>
        <v>18895</v>
      </c>
    </row>
    <row r="710" spans="1:3" x14ac:dyDescent="0.25">
      <c r="A710" s="87">
        <v>94</v>
      </c>
      <c r="B710" s="79" t="s">
        <v>7624</v>
      </c>
      <c r="C710" s="103">
        <f>kopsavilkums!H68</f>
        <v>18936</v>
      </c>
    </row>
    <row r="711" spans="1:3" x14ac:dyDescent="0.25">
      <c r="A711" s="74">
        <v>95</v>
      </c>
      <c r="B711" s="79" t="s">
        <v>2510</v>
      </c>
      <c r="C711" s="103">
        <f>kopsavilkums!H42</f>
        <v>19155</v>
      </c>
    </row>
    <row r="712" spans="1:3" x14ac:dyDescent="0.25">
      <c r="A712" s="87">
        <v>96</v>
      </c>
      <c r="B712" s="79" t="s">
        <v>7635</v>
      </c>
      <c r="C712" s="103">
        <f>kopsavilkums!H89</f>
        <v>20496</v>
      </c>
    </row>
    <row r="713" spans="1:3" x14ac:dyDescent="0.25">
      <c r="A713" s="87">
        <v>97</v>
      </c>
      <c r="B713" s="79" t="s">
        <v>3614</v>
      </c>
      <c r="C713" s="103">
        <f>kopsavilkums!H73</f>
        <v>22412</v>
      </c>
    </row>
    <row r="714" spans="1:3" x14ac:dyDescent="0.25">
      <c r="A714" s="74">
        <v>98</v>
      </c>
      <c r="B714" s="79" t="s">
        <v>7654</v>
      </c>
      <c r="C714" s="103">
        <f>kopsavilkums!H108</f>
        <v>23352</v>
      </c>
    </row>
    <row r="715" spans="1:3" x14ac:dyDescent="0.25">
      <c r="A715" s="87">
        <v>99</v>
      </c>
      <c r="B715" s="79" t="s">
        <v>2923</v>
      </c>
      <c r="C715" s="103">
        <f>kopsavilkums!H47</f>
        <v>23532</v>
      </c>
    </row>
    <row r="716" spans="1:3" x14ac:dyDescent="0.25">
      <c r="A716" s="87">
        <v>100</v>
      </c>
      <c r="B716" s="79" t="s">
        <v>7610</v>
      </c>
      <c r="C716" s="103">
        <f>kopsavilkums!H54</f>
        <v>24311</v>
      </c>
    </row>
    <row r="717" spans="1:3" x14ac:dyDescent="0.25">
      <c r="A717" s="74">
        <v>101</v>
      </c>
      <c r="B717" s="79" t="s">
        <v>786</v>
      </c>
      <c r="C717" s="103">
        <f>kopsavilkums!H12</f>
        <v>25539</v>
      </c>
    </row>
    <row r="718" spans="1:3" x14ac:dyDescent="0.25">
      <c r="A718" s="87">
        <v>102</v>
      </c>
      <c r="B718" s="79" t="s">
        <v>1134</v>
      </c>
      <c r="C718" s="103">
        <f>kopsavilkums!H16</f>
        <v>26284</v>
      </c>
    </row>
    <row r="719" spans="1:3" x14ac:dyDescent="0.25">
      <c r="A719" s="87">
        <v>103</v>
      </c>
      <c r="B719" s="79" t="s">
        <v>7619</v>
      </c>
      <c r="C719" s="103">
        <f>kopsavilkums!H63</f>
        <v>26439</v>
      </c>
    </row>
    <row r="720" spans="1:3" x14ac:dyDescent="0.25">
      <c r="A720" s="74">
        <v>104</v>
      </c>
      <c r="B720" s="79" t="s">
        <v>3612</v>
      </c>
      <c r="C720" s="103">
        <f>kopsavilkums!H71</f>
        <v>26530</v>
      </c>
    </row>
    <row r="721" spans="1:3" x14ac:dyDescent="0.25">
      <c r="A721" s="87">
        <v>105</v>
      </c>
      <c r="B721" s="79" t="s">
        <v>7601</v>
      </c>
      <c r="C721" s="103">
        <f>kopsavilkums!H37</f>
        <v>26841</v>
      </c>
    </row>
    <row r="722" spans="1:3" x14ac:dyDescent="0.25">
      <c r="A722" s="87">
        <v>106</v>
      </c>
      <c r="B722" s="79" t="s">
        <v>7604</v>
      </c>
      <c r="C722" s="103">
        <f>kopsavilkums!H46</f>
        <v>26913</v>
      </c>
    </row>
    <row r="723" spans="1:3" x14ac:dyDescent="0.25">
      <c r="A723" s="74">
        <v>107</v>
      </c>
      <c r="B723" s="79" t="s">
        <v>3621</v>
      </c>
      <c r="C723" s="103">
        <f>kopsavilkums!H80</f>
        <v>26953</v>
      </c>
    </row>
    <row r="724" spans="1:3" x14ac:dyDescent="0.25">
      <c r="A724" s="87">
        <v>108</v>
      </c>
      <c r="B724" s="79" t="s">
        <v>7655</v>
      </c>
      <c r="C724" s="103">
        <f>kopsavilkums!H109</f>
        <v>27772</v>
      </c>
    </row>
    <row r="725" spans="1:3" x14ac:dyDescent="0.25">
      <c r="A725" s="87">
        <v>109</v>
      </c>
      <c r="B725" s="79" t="s">
        <v>7644</v>
      </c>
      <c r="C725" s="103">
        <f>kopsavilkums!H98</f>
        <v>30901</v>
      </c>
    </row>
    <row r="726" spans="1:3" x14ac:dyDescent="0.25">
      <c r="A726" s="74">
        <v>110</v>
      </c>
      <c r="B726" s="79" t="s">
        <v>7666</v>
      </c>
      <c r="C726" s="103">
        <f>kopsavilkums!H120</f>
        <v>32455</v>
      </c>
    </row>
    <row r="727" spans="1:3" x14ac:dyDescent="0.25">
      <c r="A727" s="87">
        <v>111</v>
      </c>
      <c r="B727" s="79" t="s">
        <v>7664</v>
      </c>
      <c r="C727" s="103">
        <f>kopsavilkums!H118</f>
        <v>33397</v>
      </c>
    </row>
    <row r="728" spans="1:3" x14ac:dyDescent="0.25">
      <c r="A728" s="87">
        <v>112</v>
      </c>
      <c r="B728" s="79" t="s">
        <v>1065</v>
      </c>
      <c r="C728" s="103">
        <f>kopsavilkums!H15</f>
        <v>33438</v>
      </c>
    </row>
    <row r="729" spans="1:3" x14ac:dyDescent="0.25">
      <c r="A729" s="74">
        <v>113</v>
      </c>
      <c r="B729" s="79" t="s">
        <v>7634</v>
      </c>
      <c r="C729" s="103">
        <f>kopsavilkums!H88</f>
        <v>37951</v>
      </c>
    </row>
    <row r="730" spans="1:3" x14ac:dyDescent="0.25">
      <c r="A730" s="87">
        <v>114</v>
      </c>
      <c r="B730" s="79" t="s">
        <v>1269</v>
      </c>
      <c r="C730" s="103">
        <f>kopsavilkums!H17</f>
        <v>41431</v>
      </c>
    </row>
    <row r="731" spans="1:3" x14ac:dyDescent="0.25">
      <c r="A731" s="87">
        <v>115</v>
      </c>
      <c r="B731" s="79" t="s">
        <v>891</v>
      </c>
      <c r="C731" s="103">
        <f>kopsavilkums!H13</f>
        <v>57479</v>
      </c>
    </row>
    <row r="732" spans="1:3" x14ac:dyDescent="0.25">
      <c r="A732" s="74">
        <v>116</v>
      </c>
      <c r="B732" s="79" t="s">
        <v>622</v>
      </c>
      <c r="C732" s="103">
        <f>kopsavilkums!H11</f>
        <v>63046</v>
      </c>
    </row>
    <row r="733" spans="1:3" x14ac:dyDescent="0.25">
      <c r="A733" s="87">
        <v>117</v>
      </c>
      <c r="B733" s="79" t="s">
        <v>949</v>
      </c>
      <c r="C733" s="103">
        <f>kopsavilkums!H14</f>
        <v>81454</v>
      </c>
    </row>
    <row r="734" spans="1:3" x14ac:dyDescent="0.25">
      <c r="A734" s="87">
        <v>118</v>
      </c>
      <c r="B734" s="79" t="s">
        <v>414</v>
      </c>
      <c r="C734" s="103">
        <f>kopsavilkums!H10</f>
        <v>100006</v>
      </c>
    </row>
    <row r="735" spans="1:3" ht="15.75" thickBot="1" x14ac:dyDescent="0.3">
      <c r="A735" s="74">
        <v>119</v>
      </c>
      <c r="B735" s="97" t="s">
        <v>15</v>
      </c>
      <c r="C735" s="104">
        <f>kopsavilkums!H9</f>
        <v>696618</v>
      </c>
    </row>
    <row r="736" spans="1:3" ht="15.75" thickBot="1" x14ac:dyDescent="0.3">
      <c r="A736" s="11"/>
      <c r="B736" s="11"/>
    </row>
    <row r="737" spans="1:3" ht="43.5" thickBot="1" x14ac:dyDescent="0.3">
      <c r="A737" s="233" t="s">
        <v>0</v>
      </c>
      <c r="B737" s="234" t="s">
        <v>7916</v>
      </c>
      <c r="C737" s="237" t="str">
        <f>kopsavilkums!I8</f>
        <v>Neatmaksājamā palīdzība t.sk. ES fondi uz vienu iedzīvotāju</v>
      </c>
    </row>
    <row r="738" spans="1:3" x14ac:dyDescent="0.25">
      <c r="A738" s="87">
        <v>1</v>
      </c>
      <c r="B738" s="78" t="s">
        <v>2636</v>
      </c>
      <c r="C738" s="99">
        <f>kopsavilkums!I44</f>
        <v>147.61424510423248</v>
      </c>
    </row>
    <row r="739" spans="1:3" x14ac:dyDescent="0.25">
      <c r="A739" s="74">
        <v>2</v>
      </c>
      <c r="B739" s="79" t="s">
        <v>7594</v>
      </c>
      <c r="C739" s="100">
        <f>kopsavilkums!I28</f>
        <v>147.64802746566795</v>
      </c>
    </row>
    <row r="740" spans="1:3" x14ac:dyDescent="0.25">
      <c r="A740" s="87">
        <v>3</v>
      </c>
      <c r="B740" s="79" t="s">
        <v>7676</v>
      </c>
      <c r="C740" s="100">
        <f>kopsavilkums!I130</f>
        <v>149.00665638313501</v>
      </c>
    </row>
    <row r="741" spans="1:3" x14ac:dyDescent="0.25">
      <c r="A741" s="87">
        <v>4</v>
      </c>
      <c r="B741" s="79" t="s">
        <v>2923</v>
      </c>
      <c r="C741" s="100">
        <f>kopsavilkums!I47</f>
        <v>204.74710300161485</v>
      </c>
    </row>
    <row r="742" spans="1:3" x14ac:dyDescent="0.25">
      <c r="A742" s="74">
        <v>5</v>
      </c>
      <c r="B742" s="79" t="s">
        <v>7617</v>
      </c>
      <c r="C742" s="100">
        <f>kopsavilkums!I61</f>
        <v>219.43352853965902</v>
      </c>
    </row>
    <row r="743" spans="1:3" x14ac:dyDescent="0.25">
      <c r="A743" s="87">
        <v>6</v>
      </c>
      <c r="B743" s="79" t="s">
        <v>7633</v>
      </c>
      <c r="C743" s="100">
        <f>kopsavilkums!I87</f>
        <v>221.68045842217484</v>
      </c>
    </row>
    <row r="744" spans="1:3" x14ac:dyDescent="0.25">
      <c r="A744" s="87">
        <v>7</v>
      </c>
      <c r="B744" s="79" t="s">
        <v>7653</v>
      </c>
      <c r="C744" s="100">
        <f>kopsavilkums!I107</f>
        <v>262.18026720264839</v>
      </c>
    </row>
    <row r="745" spans="1:3" x14ac:dyDescent="0.25">
      <c r="A745" s="74">
        <v>8</v>
      </c>
      <c r="B745" s="79" t="s">
        <v>15</v>
      </c>
      <c r="C745" s="100">
        <f>kopsavilkums!I9</f>
        <v>262.37640940946096</v>
      </c>
    </row>
    <row r="746" spans="1:3" x14ac:dyDescent="0.25">
      <c r="A746" s="87">
        <v>9</v>
      </c>
      <c r="B746" s="79" t="s">
        <v>7658</v>
      </c>
      <c r="C746" s="100">
        <f>kopsavilkums!I112</f>
        <v>273.80263450324566</v>
      </c>
    </row>
    <row r="747" spans="1:3" x14ac:dyDescent="0.25">
      <c r="A747" s="87">
        <v>10</v>
      </c>
      <c r="B747" s="79" t="s">
        <v>7645</v>
      </c>
      <c r="C747" s="100">
        <f>kopsavilkums!I99</f>
        <v>288.16439539996617</v>
      </c>
    </row>
    <row r="748" spans="1:3" x14ac:dyDescent="0.25">
      <c r="A748" s="74">
        <v>11</v>
      </c>
      <c r="B748" s="79" t="s">
        <v>7648</v>
      </c>
      <c r="C748" s="100">
        <f>kopsavilkums!I102</f>
        <v>292.50118652849739</v>
      </c>
    </row>
    <row r="749" spans="1:3" x14ac:dyDescent="0.25">
      <c r="A749" s="87">
        <v>12</v>
      </c>
      <c r="B749" s="79" t="s">
        <v>7602</v>
      </c>
      <c r="C749" s="100">
        <f>kopsavilkums!I38</f>
        <v>299.46834755403864</v>
      </c>
    </row>
    <row r="750" spans="1:3" x14ac:dyDescent="0.25">
      <c r="A750" s="87">
        <v>13</v>
      </c>
      <c r="B750" s="79" t="s">
        <v>891</v>
      </c>
      <c r="C750" s="100">
        <f>kopsavilkums!I13</f>
        <v>306.52346178604364</v>
      </c>
    </row>
    <row r="751" spans="1:3" x14ac:dyDescent="0.25">
      <c r="A751" s="74">
        <v>14</v>
      </c>
      <c r="B751" s="79" t="s">
        <v>7665</v>
      </c>
      <c r="C751" s="100">
        <f>kopsavilkums!I119</f>
        <v>319.41587920489292</v>
      </c>
    </row>
    <row r="752" spans="1:3" x14ac:dyDescent="0.25">
      <c r="A752" s="87">
        <v>15</v>
      </c>
      <c r="B752" s="79" t="s">
        <v>1836</v>
      </c>
      <c r="C752" s="100">
        <f>kopsavilkums!I30</f>
        <v>337.97473903298106</v>
      </c>
    </row>
    <row r="753" spans="1:3" x14ac:dyDescent="0.25">
      <c r="A753" s="87">
        <v>16</v>
      </c>
      <c r="B753" s="79" t="s">
        <v>7636</v>
      </c>
      <c r="C753" s="100">
        <f>kopsavilkums!I90</f>
        <v>341.93136553425694</v>
      </c>
    </row>
    <row r="754" spans="1:3" x14ac:dyDescent="0.25">
      <c r="A754" s="74">
        <v>17</v>
      </c>
      <c r="B754" s="79" t="s">
        <v>7625</v>
      </c>
      <c r="C754" s="100">
        <f>kopsavilkums!I69</f>
        <v>344.02491174897489</v>
      </c>
    </row>
    <row r="755" spans="1:3" x14ac:dyDescent="0.25">
      <c r="A755" s="87">
        <v>18</v>
      </c>
      <c r="B755" s="79" t="s">
        <v>7657</v>
      </c>
      <c r="C755" s="100">
        <f>kopsavilkums!I111</f>
        <v>355.56791598694946</v>
      </c>
    </row>
    <row r="756" spans="1:3" x14ac:dyDescent="0.25">
      <c r="A756" s="87">
        <v>19</v>
      </c>
      <c r="B756" s="79" t="s">
        <v>7637</v>
      </c>
      <c r="C756" s="100">
        <f>kopsavilkums!I91</f>
        <v>357.76963375057954</v>
      </c>
    </row>
    <row r="757" spans="1:3" x14ac:dyDescent="0.25">
      <c r="A757" s="74">
        <v>20</v>
      </c>
      <c r="B757" s="79" t="s">
        <v>7647</v>
      </c>
      <c r="C757" s="100">
        <f>kopsavilkums!I101</f>
        <v>366.86659619154312</v>
      </c>
    </row>
    <row r="758" spans="1:3" x14ac:dyDescent="0.25">
      <c r="A758" s="87">
        <v>21</v>
      </c>
      <c r="B758" s="79" t="s">
        <v>7590</v>
      </c>
      <c r="C758" s="100">
        <f>kopsavilkums!I23</f>
        <v>400.00293514544586</v>
      </c>
    </row>
    <row r="759" spans="1:3" x14ac:dyDescent="0.25">
      <c r="A759" s="87">
        <v>22</v>
      </c>
      <c r="B759" s="79" t="s">
        <v>2412</v>
      </c>
      <c r="C759" s="100">
        <f>kopsavilkums!I40</f>
        <v>411.02286183810099</v>
      </c>
    </row>
    <row r="760" spans="1:3" x14ac:dyDescent="0.25">
      <c r="A760" s="74">
        <v>23</v>
      </c>
      <c r="B760" s="79" t="s">
        <v>7660</v>
      </c>
      <c r="C760" s="100">
        <f>kopsavilkums!I114</f>
        <v>414.76918540297464</v>
      </c>
    </row>
    <row r="761" spans="1:3" x14ac:dyDescent="0.25">
      <c r="A761" s="87">
        <v>24</v>
      </c>
      <c r="B761" s="79" t="s">
        <v>7644</v>
      </c>
      <c r="C761" s="100">
        <f>kopsavilkums!I98</f>
        <v>414.95756156758671</v>
      </c>
    </row>
    <row r="762" spans="1:3" x14ac:dyDescent="0.25">
      <c r="A762" s="87">
        <v>25</v>
      </c>
      <c r="B762" s="79" t="s">
        <v>7643</v>
      </c>
      <c r="C762" s="100">
        <f>kopsavilkums!I97</f>
        <v>422.26878395860285</v>
      </c>
    </row>
    <row r="763" spans="1:3" x14ac:dyDescent="0.25">
      <c r="A763" s="74">
        <v>26</v>
      </c>
      <c r="B763" s="79" t="s">
        <v>7600</v>
      </c>
      <c r="C763" s="100">
        <f>kopsavilkums!I36</f>
        <v>427.49737242853325</v>
      </c>
    </row>
    <row r="764" spans="1:3" x14ac:dyDescent="0.25">
      <c r="A764" s="87">
        <v>27</v>
      </c>
      <c r="B764" s="79" t="s">
        <v>7655</v>
      </c>
      <c r="C764" s="100">
        <f>kopsavilkums!I109</f>
        <v>430.51786295549459</v>
      </c>
    </row>
    <row r="765" spans="1:3" x14ac:dyDescent="0.25">
      <c r="A765" s="87">
        <v>28</v>
      </c>
      <c r="B765" s="79" t="s">
        <v>7606</v>
      </c>
      <c r="C765" s="100">
        <f>kopsavilkums!I50</f>
        <v>449.06273697585772</v>
      </c>
    </row>
    <row r="766" spans="1:3" x14ac:dyDescent="0.25">
      <c r="A766" s="74">
        <v>29</v>
      </c>
      <c r="B766" s="79" t="s">
        <v>7605</v>
      </c>
      <c r="C766" s="100">
        <f>kopsavilkums!I49</f>
        <v>462.16024816176474</v>
      </c>
    </row>
    <row r="767" spans="1:3" x14ac:dyDescent="0.25">
      <c r="A767" s="87">
        <v>30</v>
      </c>
      <c r="B767" s="79" t="s">
        <v>7621</v>
      </c>
      <c r="C767" s="100">
        <f>kopsavilkums!I65</f>
        <v>471.61160482654611</v>
      </c>
    </row>
    <row r="768" spans="1:3" x14ac:dyDescent="0.25">
      <c r="A768" s="87">
        <v>31</v>
      </c>
      <c r="B768" s="79" t="s">
        <v>7670</v>
      </c>
      <c r="C768" s="100">
        <f>kopsavilkums!I124</f>
        <v>477.69121693121701</v>
      </c>
    </row>
    <row r="769" spans="1:3" x14ac:dyDescent="0.25">
      <c r="A769" s="74">
        <v>32</v>
      </c>
      <c r="B769" s="79" t="s">
        <v>7672</v>
      </c>
      <c r="C769" s="100">
        <f>kopsavilkums!I126</f>
        <v>485.33909496494567</v>
      </c>
    </row>
    <row r="770" spans="1:3" x14ac:dyDescent="0.25">
      <c r="A770" s="87">
        <v>33</v>
      </c>
      <c r="B770" s="79" t="s">
        <v>7618</v>
      </c>
      <c r="C770" s="100">
        <f>kopsavilkums!I62</f>
        <v>496.60116440864147</v>
      </c>
    </row>
    <row r="771" spans="1:3" x14ac:dyDescent="0.25">
      <c r="A771" s="87">
        <v>34</v>
      </c>
      <c r="B771" s="79" t="s">
        <v>7628</v>
      </c>
      <c r="C771" s="100">
        <f>kopsavilkums!I82</f>
        <v>506.5033684717788</v>
      </c>
    </row>
    <row r="772" spans="1:3" x14ac:dyDescent="0.25">
      <c r="A772" s="74">
        <v>35</v>
      </c>
      <c r="B772" s="79" t="s">
        <v>7609</v>
      </c>
      <c r="C772" s="100">
        <f>kopsavilkums!I53</f>
        <v>517.99487599999986</v>
      </c>
    </row>
    <row r="773" spans="1:3" x14ac:dyDescent="0.25">
      <c r="A773" s="87">
        <v>36</v>
      </c>
      <c r="B773" s="79" t="s">
        <v>7596</v>
      </c>
      <c r="C773" s="100">
        <f>kopsavilkums!I31</f>
        <v>530.5553519580335</v>
      </c>
    </row>
    <row r="774" spans="1:3" x14ac:dyDescent="0.25">
      <c r="A774" s="87">
        <v>37</v>
      </c>
      <c r="B774" s="79" t="s">
        <v>7649</v>
      </c>
      <c r="C774" s="100">
        <f>kopsavilkums!I103</f>
        <v>539.07481266898424</v>
      </c>
    </row>
    <row r="775" spans="1:3" x14ac:dyDescent="0.25">
      <c r="A775" s="74">
        <v>38</v>
      </c>
      <c r="B775" s="79" t="s">
        <v>3619</v>
      </c>
      <c r="C775" s="100">
        <f>kopsavilkums!I78</f>
        <v>541.25387341772159</v>
      </c>
    </row>
    <row r="776" spans="1:3" x14ac:dyDescent="0.25">
      <c r="A776" s="87">
        <v>39</v>
      </c>
      <c r="B776" s="79" t="s">
        <v>7662</v>
      </c>
      <c r="C776" s="100">
        <f>kopsavilkums!I116</f>
        <v>545.28418627072892</v>
      </c>
    </row>
    <row r="777" spans="1:3" x14ac:dyDescent="0.25">
      <c r="A777" s="87">
        <v>40</v>
      </c>
      <c r="B777" s="79" t="s">
        <v>7620</v>
      </c>
      <c r="C777" s="100">
        <f>kopsavilkums!I64</f>
        <v>550.94395731389886</v>
      </c>
    </row>
    <row r="778" spans="1:3" x14ac:dyDescent="0.25">
      <c r="A778" s="74">
        <v>41</v>
      </c>
      <c r="B778" s="79" t="s">
        <v>7674</v>
      </c>
      <c r="C778" s="100">
        <f>kopsavilkums!I128</f>
        <v>553.07077028571439</v>
      </c>
    </row>
    <row r="779" spans="1:3" x14ac:dyDescent="0.25">
      <c r="A779" s="87">
        <v>42</v>
      </c>
      <c r="B779" s="79" t="s">
        <v>7601</v>
      </c>
      <c r="C779" s="100">
        <f>kopsavilkums!I37</f>
        <v>554.42812264818758</v>
      </c>
    </row>
    <row r="780" spans="1:3" x14ac:dyDescent="0.25">
      <c r="A780" s="87">
        <v>43</v>
      </c>
      <c r="B780" s="79" t="s">
        <v>7671</v>
      </c>
      <c r="C780" s="100">
        <f>kopsavilkums!I125</f>
        <v>562.11402683087749</v>
      </c>
    </row>
    <row r="781" spans="1:3" x14ac:dyDescent="0.25">
      <c r="A781" s="74">
        <v>44</v>
      </c>
      <c r="B781" s="79" t="s">
        <v>7651</v>
      </c>
      <c r="C781" s="100">
        <f>kopsavilkums!I105</f>
        <v>564.09453290691818</v>
      </c>
    </row>
    <row r="782" spans="1:3" x14ac:dyDescent="0.25">
      <c r="A782" s="87">
        <v>45</v>
      </c>
      <c r="B782" s="79" t="s">
        <v>7623</v>
      </c>
      <c r="C782" s="100">
        <f>kopsavilkums!I67</f>
        <v>566.86671072699539</v>
      </c>
    </row>
    <row r="783" spans="1:3" x14ac:dyDescent="0.25">
      <c r="A783" s="87">
        <v>46</v>
      </c>
      <c r="B783" s="79" t="s">
        <v>7604</v>
      </c>
      <c r="C783" s="100">
        <f>kopsavilkums!I46</f>
        <v>567.42930888418221</v>
      </c>
    </row>
    <row r="784" spans="1:3" x14ac:dyDescent="0.25">
      <c r="A784" s="74">
        <v>47</v>
      </c>
      <c r="B784" s="79" t="s">
        <v>7611</v>
      </c>
      <c r="C784" s="100">
        <f>kopsavilkums!I55</f>
        <v>571.5804062499999</v>
      </c>
    </row>
    <row r="785" spans="1:3" x14ac:dyDescent="0.25">
      <c r="A785" s="87">
        <v>48</v>
      </c>
      <c r="B785" s="79" t="s">
        <v>7664</v>
      </c>
      <c r="C785" s="100">
        <f>kopsavilkums!I118</f>
        <v>573.60681737880657</v>
      </c>
    </row>
    <row r="786" spans="1:3" x14ac:dyDescent="0.25">
      <c r="A786" s="87">
        <v>49</v>
      </c>
      <c r="B786" s="79" t="s">
        <v>7622</v>
      </c>
      <c r="C786" s="100">
        <f>kopsavilkums!I66</f>
        <v>578.37709824046919</v>
      </c>
    </row>
    <row r="787" spans="1:3" x14ac:dyDescent="0.25">
      <c r="A787" s="74">
        <v>50</v>
      </c>
      <c r="B787" s="79" t="s">
        <v>2924</v>
      </c>
      <c r="C787" s="100">
        <f>kopsavilkums!I48</f>
        <v>589.58526088831377</v>
      </c>
    </row>
    <row r="788" spans="1:3" x14ac:dyDescent="0.25">
      <c r="A788" s="87">
        <v>51</v>
      </c>
      <c r="B788" s="79" t="s">
        <v>7646</v>
      </c>
      <c r="C788" s="100">
        <f>kopsavilkums!I100</f>
        <v>596.9863999082778</v>
      </c>
    </row>
    <row r="789" spans="1:3" x14ac:dyDescent="0.25">
      <c r="A789" s="87">
        <v>52</v>
      </c>
      <c r="B789" s="79" t="s">
        <v>7599</v>
      </c>
      <c r="C789" s="100">
        <f>kopsavilkums!I35</f>
        <v>613.55966614906845</v>
      </c>
    </row>
    <row r="790" spans="1:3" x14ac:dyDescent="0.25">
      <c r="A790" s="74">
        <v>53</v>
      </c>
      <c r="B790" s="79" t="s">
        <v>7610</v>
      </c>
      <c r="C790" s="100">
        <f>kopsavilkums!I54</f>
        <v>647.4256752087532</v>
      </c>
    </row>
    <row r="791" spans="1:3" x14ac:dyDescent="0.25">
      <c r="A791" s="87">
        <v>54</v>
      </c>
      <c r="B791" s="79" t="s">
        <v>7631</v>
      </c>
      <c r="C791" s="100">
        <f>kopsavilkums!I85</f>
        <v>656.97705746061172</v>
      </c>
    </row>
    <row r="792" spans="1:3" x14ac:dyDescent="0.25">
      <c r="A792" s="87">
        <v>55</v>
      </c>
      <c r="B792" s="79" t="s">
        <v>7654</v>
      </c>
      <c r="C792" s="100">
        <f>kopsavilkums!I108</f>
        <v>659.29751413155202</v>
      </c>
    </row>
    <row r="793" spans="1:3" x14ac:dyDescent="0.25">
      <c r="A793" s="74">
        <v>56</v>
      </c>
      <c r="B793" s="79" t="s">
        <v>4362</v>
      </c>
      <c r="C793" s="100">
        <f>kopsavilkums!I74</f>
        <v>695.84866948162778</v>
      </c>
    </row>
    <row r="794" spans="1:3" x14ac:dyDescent="0.25">
      <c r="A794" s="87">
        <v>57</v>
      </c>
      <c r="B794" s="79" t="s">
        <v>7614</v>
      </c>
      <c r="C794" s="100">
        <f>kopsavilkums!I58</f>
        <v>697.21633578722401</v>
      </c>
    </row>
    <row r="795" spans="1:3" x14ac:dyDescent="0.25">
      <c r="A795" s="87">
        <v>58</v>
      </c>
      <c r="B795" s="79" t="s">
        <v>7589</v>
      </c>
      <c r="C795" s="100">
        <f>kopsavilkums!I22</f>
        <v>722.56451914644845</v>
      </c>
    </row>
    <row r="796" spans="1:3" x14ac:dyDescent="0.25">
      <c r="A796" s="74">
        <v>59</v>
      </c>
      <c r="B796" s="79" t="s">
        <v>7639</v>
      </c>
      <c r="C796" s="100">
        <f>kopsavilkums!I93</f>
        <v>731.03154442063624</v>
      </c>
    </row>
    <row r="797" spans="1:3" x14ac:dyDescent="0.25">
      <c r="A797" s="87">
        <v>60</v>
      </c>
      <c r="B797" s="79" t="s">
        <v>3616</v>
      </c>
      <c r="C797" s="100">
        <f>kopsavilkums!I75</f>
        <v>750.02643318687001</v>
      </c>
    </row>
    <row r="798" spans="1:3" x14ac:dyDescent="0.25">
      <c r="A798" s="87">
        <v>61</v>
      </c>
      <c r="B798" s="79" t="s">
        <v>7675</v>
      </c>
      <c r="C798" s="100">
        <f>kopsavilkums!I129</f>
        <v>754.53064473466691</v>
      </c>
    </row>
    <row r="799" spans="1:3" x14ac:dyDescent="0.25">
      <c r="A799" s="74">
        <v>62</v>
      </c>
      <c r="B799" s="79" t="s">
        <v>3614</v>
      </c>
      <c r="C799" s="100">
        <f>kopsavilkums!I73</f>
        <v>755.55238756023573</v>
      </c>
    </row>
    <row r="800" spans="1:3" x14ac:dyDescent="0.25">
      <c r="A800" s="87">
        <v>63</v>
      </c>
      <c r="B800" s="79" t="s">
        <v>7641</v>
      </c>
      <c r="C800" s="100">
        <f>kopsavilkums!I95</f>
        <v>764.37486981221377</v>
      </c>
    </row>
    <row r="801" spans="1:3" x14ac:dyDescent="0.25">
      <c r="A801" s="87">
        <v>64</v>
      </c>
      <c r="B801" s="79" t="s">
        <v>7613</v>
      </c>
      <c r="C801" s="100">
        <f>kopsavilkums!I57</f>
        <v>765.74736521439263</v>
      </c>
    </row>
    <row r="802" spans="1:3" x14ac:dyDescent="0.25">
      <c r="A802" s="74">
        <v>65</v>
      </c>
      <c r="B802" s="79" t="s">
        <v>7642</v>
      </c>
      <c r="C802" s="100">
        <f>kopsavilkums!I96</f>
        <v>778.33419675389212</v>
      </c>
    </row>
    <row r="803" spans="1:3" x14ac:dyDescent="0.25">
      <c r="A803" s="87">
        <v>66</v>
      </c>
      <c r="B803" s="79" t="s">
        <v>3620</v>
      </c>
      <c r="C803" s="100">
        <f>kopsavilkums!I79</f>
        <v>796.74128187919462</v>
      </c>
    </row>
    <row r="804" spans="1:3" x14ac:dyDescent="0.25">
      <c r="A804" s="87">
        <v>67</v>
      </c>
      <c r="B804" s="79" t="s">
        <v>1594</v>
      </c>
      <c r="C804" s="100">
        <f>kopsavilkums!I27</f>
        <v>813.92357820313862</v>
      </c>
    </row>
    <row r="805" spans="1:3" x14ac:dyDescent="0.25">
      <c r="A805" s="74">
        <v>68</v>
      </c>
      <c r="B805" s="79" t="s">
        <v>1971</v>
      </c>
      <c r="C805" s="100">
        <f>kopsavilkums!I32</f>
        <v>816.82266334164558</v>
      </c>
    </row>
    <row r="806" spans="1:3" x14ac:dyDescent="0.25">
      <c r="A806" s="87">
        <v>69</v>
      </c>
      <c r="B806" s="79" t="s">
        <v>7673</v>
      </c>
      <c r="C806" s="100">
        <f>kopsavilkums!I127</f>
        <v>820.10914357300135</v>
      </c>
    </row>
    <row r="807" spans="1:3" x14ac:dyDescent="0.25">
      <c r="A807" s="87">
        <v>70</v>
      </c>
      <c r="B807" s="79" t="s">
        <v>2413</v>
      </c>
      <c r="C807" s="100">
        <f>kopsavilkums!I41</f>
        <v>827.17351564785042</v>
      </c>
    </row>
    <row r="808" spans="1:3" x14ac:dyDescent="0.25">
      <c r="A808" s="74">
        <v>71</v>
      </c>
      <c r="B808" s="79" t="s">
        <v>7666</v>
      </c>
      <c r="C808" s="100">
        <f>kopsavilkums!I120</f>
        <v>837.88984070251149</v>
      </c>
    </row>
    <row r="809" spans="1:3" x14ac:dyDescent="0.25">
      <c r="A809" s="87">
        <v>72</v>
      </c>
      <c r="B809" s="79" t="s">
        <v>7677</v>
      </c>
      <c r="C809" s="100">
        <f>kopsavilkums!I131</f>
        <v>839.92686664771099</v>
      </c>
    </row>
    <row r="810" spans="1:3" x14ac:dyDescent="0.25">
      <c r="A810" s="87">
        <v>73</v>
      </c>
      <c r="B810" s="79" t="s">
        <v>2670</v>
      </c>
      <c r="C810" s="100">
        <f>kopsavilkums!I45</f>
        <v>849.00271325680865</v>
      </c>
    </row>
    <row r="811" spans="1:3" x14ac:dyDescent="0.25">
      <c r="A811" s="74">
        <v>74</v>
      </c>
      <c r="B811" s="79" t="s">
        <v>7612</v>
      </c>
      <c r="C811" s="100">
        <f>kopsavilkums!I56</f>
        <v>855.02445972711268</v>
      </c>
    </row>
    <row r="812" spans="1:3" x14ac:dyDescent="0.25">
      <c r="A812" s="87">
        <v>75</v>
      </c>
      <c r="B812" s="79" t="s">
        <v>7640</v>
      </c>
      <c r="C812" s="100">
        <f>kopsavilkums!I94</f>
        <v>868.20041462763561</v>
      </c>
    </row>
    <row r="813" spans="1:3" x14ac:dyDescent="0.25">
      <c r="A813" s="87">
        <v>76</v>
      </c>
      <c r="B813" s="79" t="s">
        <v>4420</v>
      </c>
      <c r="C813" s="100">
        <f>kopsavilkums!I76</f>
        <v>872.37833448002118</v>
      </c>
    </row>
    <row r="814" spans="1:3" x14ac:dyDescent="0.25">
      <c r="A814" s="74">
        <v>77</v>
      </c>
      <c r="B814" s="79" t="s">
        <v>7635</v>
      </c>
      <c r="C814" s="100">
        <f>kopsavilkums!I89</f>
        <v>888.18352166276372</v>
      </c>
    </row>
    <row r="815" spans="1:3" x14ac:dyDescent="0.25">
      <c r="A815" s="87">
        <v>78</v>
      </c>
      <c r="B815" s="79" t="s">
        <v>7619</v>
      </c>
      <c r="C815" s="100">
        <f>kopsavilkums!I63</f>
        <v>889.73548734823544</v>
      </c>
    </row>
    <row r="816" spans="1:3" x14ac:dyDescent="0.25">
      <c r="A816" s="87">
        <v>79</v>
      </c>
      <c r="B816" s="79" t="s">
        <v>7667</v>
      </c>
      <c r="C816" s="100">
        <f>kopsavilkums!I121</f>
        <v>902.38643859649108</v>
      </c>
    </row>
    <row r="817" spans="1:3" x14ac:dyDescent="0.25">
      <c r="A817" s="74">
        <v>80</v>
      </c>
      <c r="B817" s="79" t="s">
        <v>7598</v>
      </c>
      <c r="C817" s="100">
        <f>kopsavilkums!I34</f>
        <v>910.91192597789859</v>
      </c>
    </row>
    <row r="818" spans="1:3" x14ac:dyDescent="0.25">
      <c r="A818" s="87">
        <v>81</v>
      </c>
      <c r="B818" s="79" t="s">
        <v>7595</v>
      </c>
      <c r="C818" s="100">
        <f>kopsavilkums!I29</f>
        <v>930.37799254094421</v>
      </c>
    </row>
    <row r="819" spans="1:3" x14ac:dyDescent="0.25">
      <c r="A819" s="87">
        <v>82</v>
      </c>
      <c r="B819" s="79" t="s">
        <v>7615</v>
      </c>
      <c r="C819" s="100">
        <f>kopsavilkums!I59</f>
        <v>952.31528346456685</v>
      </c>
    </row>
    <row r="820" spans="1:3" x14ac:dyDescent="0.25">
      <c r="A820" s="74">
        <v>83</v>
      </c>
      <c r="B820" s="79" t="s">
        <v>7634</v>
      </c>
      <c r="C820" s="100">
        <f>kopsavilkums!I88</f>
        <v>952.88508418750507</v>
      </c>
    </row>
    <row r="821" spans="1:3" x14ac:dyDescent="0.25">
      <c r="A821" s="87">
        <v>84</v>
      </c>
      <c r="B821" s="79" t="s">
        <v>7638</v>
      </c>
      <c r="C821" s="100">
        <f>kopsavilkums!I92</f>
        <v>970.54827685422003</v>
      </c>
    </row>
    <row r="822" spans="1:3" x14ac:dyDescent="0.25">
      <c r="A822" s="87">
        <v>85</v>
      </c>
      <c r="B822" s="79" t="s">
        <v>7608</v>
      </c>
      <c r="C822" s="100">
        <f>kopsavilkums!I52</f>
        <v>987.84565272982991</v>
      </c>
    </row>
    <row r="823" spans="1:3" x14ac:dyDescent="0.25">
      <c r="A823" s="74">
        <v>86</v>
      </c>
      <c r="B823" s="79" t="s">
        <v>7632</v>
      </c>
      <c r="C823" s="100">
        <f>kopsavilkums!I86</f>
        <v>995.45169973703094</v>
      </c>
    </row>
    <row r="824" spans="1:3" x14ac:dyDescent="0.25">
      <c r="A824" s="87">
        <v>87</v>
      </c>
      <c r="B824" s="79" t="s">
        <v>3613</v>
      </c>
      <c r="C824" s="100">
        <f>kopsavilkums!I72</f>
        <v>1026.448818667963</v>
      </c>
    </row>
    <row r="825" spans="1:3" x14ac:dyDescent="0.25">
      <c r="A825" s="87">
        <v>88</v>
      </c>
      <c r="B825" s="79" t="s">
        <v>7592</v>
      </c>
      <c r="C825" s="100">
        <f>kopsavilkums!I25</f>
        <v>1085.2380143142145</v>
      </c>
    </row>
    <row r="826" spans="1:3" x14ac:dyDescent="0.25">
      <c r="A826" s="74">
        <v>89</v>
      </c>
      <c r="B826" s="79" t="s">
        <v>7597</v>
      </c>
      <c r="C826" s="100">
        <f>kopsavilkums!I33</f>
        <v>1085.8120762625231</v>
      </c>
    </row>
    <row r="827" spans="1:3" x14ac:dyDescent="0.25">
      <c r="A827" s="87">
        <v>90</v>
      </c>
      <c r="B827" s="79" t="s">
        <v>7668</v>
      </c>
      <c r="C827" s="100">
        <f>kopsavilkums!I122</f>
        <v>1103.5238500346227</v>
      </c>
    </row>
    <row r="828" spans="1:3" x14ac:dyDescent="0.25">
      <c r="A828" s="87">
        <v>91</v>
      </c>
      <c r="B828" s="79" t="s">
        <v>7661</v>
      </c>
      <c r="C828" s="100">
        <f>kopsavilkums!I115</f>
        <v>1130.1243953438245</v>
      </c>
    </row>
    <row r="829" spans="1:3" x14ac:dyDescent="0.25">
      <c r="A829" s="74">
        <v>92</v>
      </c>
      <c r="B829" s="79" t="s">
        <v>3612</v>
      </c>
      <c r="C829" s="100">
        <f>kopsavilkums!I71</f>
        <v>1133.4844689031283</v>
      </c>
    </row>
    <row r="830" spans="1:3" x14ac:dyDescent="0.25">
      <c r="A830" s="87">
        <v>93</v>
      </c>
      <c r="B830" s="79" t="s">
        <v>3621</v>
      </c>
      <c r="C830" s="100">
        <f>kopsavilkums!I80</f>
        <v>1173.7044031276666</v>
      </c>
    </row>
    <row r="831" spans="1:3" x14ac:dyDescent="0.25">
      <c r="A831" s="87">
        <v>94</v>
      </c>
      <c r="B831" s="79" t="s">
        <v>2414</v>
      </c>
      <c r="C831" s="100">
        <f>kopsavilkums!I39</f>
        <v>1217.5353755588674</v>
      </c>
    </row>
    <row r="832" spans="1:3" x14ac:dyDescent="0.25">
      <c r="A832" s="74">
        <v>95</v>
      </c>
      <c r="B832" s="79" t="s">
        <v>3618</v>
      </c>
      <c r="C832" s="100">
        <f>kopsavilkums!I77</f>
        <v>1229.6841076968533</v>
      </c>
    </row>
    <row r="833" spans="1:3" x14ac:dyDescent="0.25">
      <c r="A833" s="87">
        <v>96</v>
      </c>
      <c r="B833" s="79" t="s">
        <v>7593</v>
      </c>
      <c r="C833" s="100">
        <f>kopsavilkums!I26</f>
        <v>1252.1835278858628</v>
      </c>
    </row>
    <row r="834" spans="1:3" x14ac:dyDescent="0.25">
      <c r="A834" s="87">
        <v>97</v>
      </c>
      <c r="B834" s="79" t="s">
        <v>7603</v>
      </c>
      <c r="C834" s="100">
        <f>kopsavilkums!I43</f>
        <v>1261.2591988130564</v>
      </c>
    </row>
    <row r="835" spans="1:3" x14ac:dyDescent="0.25">
      <c r="A835" s="74">
        <v>98</v>
      </c>
      <c r="B835" s="79" t="s">
        <v>622</v>
      </c>
      <c r="C835" s="100">
        <f>kopsavilkums!I11</f>
        <v>1285.7437139516865</v>
      </c>
    </row>
    <row r="836" spans="1:3" x14ac:dyDescent="0.25">
      <c r="A836" s="87">
        <v>99</v>
      </c>
      <c r="B836" s="79" t="s">
        <v>7652</v>
      </c>
      <c r="C836" s="100">
        <f>kopsavilkums!I106</f>
        <v>1299.6621073051772</v>
      </c>
    </row>
    <row r="837" spans="1:3" x14ac:dyDescent="0.25">
      <c r="A837" s="87">
        <v>100</v>
      </c>
      <c r="B837" s="79" t="s">
        <v>7627</v>
      </c>
      <c r="C837" s="100">
        <f>kopsavilkums!I81</f>
        <v>1306.3978365758753</v>
      </c>
    </row>
    <row r="838" spans="1:3" x14ac:dyDescent="0.25">
      <c r="A838" s="74">
        <v>101</v>
      </c>
      <c r="B838" s="79" t="s">
        <v>1065</v>
      </c>
      <c r="C838" s="100">
        <f>kopsavilkums!I15</f>
        <v>1311.3628688916801</v>
      </c>
    </row>
    <row r="839" spans="1:3" x14ac:dyDescent="0.25">
      <c r="A839" s="87">
        <v>102</v>
      </c>
      <c r="B839" s="79" t="s">
        <v>7656</v>
      </c>
      <c r="C839" s="100">
        <f>kopsavilkums!I110</f>
        <v>1350.279005782204</v>
      </c>
    </row>
    <row r="840" spans="1:3" x14ac:dyDescent="0.25">
      <c r="A840" s="87">
        <v>103</v>
      </c>
      <c r="B840" s="79" t="s">
        <v>414</v>
      </c>
      <c r="C840" s="100">
        <f>kopsavilkums!I10</f>
        <v>1361.9429470231787</v>
      </c>
    </row>
    <row r="841" spans="1:3" x14ac:dyDescent="0.25">
      <c r="A841" s="74">
        <v>104</v>
      </c>
      <c r="B841" s="79" t="s">
        <v>7616</v>
      </c>
      <c r="C841" s="100">
        <f>kopsavilkums!I60</f>
        <v>1383.1659240407207</v>
      </c>
    </row>
    <row r="842" spans="1:3" x14ac:dyDescent="0.25">
      <c r="A842" s="87">
        <v>105</v>
      </c>
      <c r="B842" s="79" t="s">
        <v>7624</v>
      </c>
      <c r="C842" s="100">
        <f>kopsavilkums!I68</f>
        <v>1432.4692464089565</v>
      </c>
    </row>
    <row r="843" spans="1:3" x14ac:dyDescent="0.25">
      <c r="A843" s="87">
        <v>106</v>
      </c>
      <c r="B843" s="79" t="s">
        <v>7663</v>
      </c>
      <c r="C843" s="100">
        <f>kopsavilkums!I117</f>
        <v>1517.6685996005992</v>
      </c>
    </row>
    <row r="844" spans="1:3" x14ac:dyDescent="0.25">
      <c r="A844" s="74">
        <v>107</v>
      </c>
      <c r="B844" s="79" t="s">
        <v>7659</v>
      </c>
      <c r="C844" s="100">
        <f>kopsavilkums!I113</f>
        <v>1572.7540715372909</v>
      </c>
    </row>
    <row r="845" spans="1:3" x14ac:dyDescent="0.25">
      <c r="A845" s="87">
        <v>108</v>
      </c>
      <c r="B845" s="79" t="s">
        <v>2510</v>
      </c>
      <c r="C845" s="100">
        <f>kopsavilkums!I42</f>
        <v>1574.3095217958753</v>
      </c>
    </row>
    <row r="846" spans="1:3" x14ac:dyDescent="0.25">
      <c r="A846" s="87">
        <v>109</v>
      </c>
      <c r="B846" s="79" t="s">
        <v>7607</v>
      </c>
      <c r="C846" s="100">
        <f>kopsavilkums!I51</f>
        <v>1615.0438305383934</v>
      </c>
    </row>
    <row r="847" spans="1:3" x14ac:dyDescent="0.25">
      <c r="A847" s="74">
        <v>110</v>
      </c>
      <c r="B847" s="79" t="s">
        <v>7591</v>
      </c>
      <c r="C847" s="100">
        <f>kopsavilkums!I24</f>
        <v>1699.9794971067861</v>
      </c>
    </row>
    <row r="848" spans="1:3" x14ac:dyDescent="0.25">
      <c r="A848" s="87">
        <v>111</v>
      </c>
      <c r="B848" s="79" t="s">
        <v>949</v>
      </c>
      <c r="C848" s="100">
        <f>kopsavilkums!I14</f>
        <v>1709.5065121418224</v>
      </c>
    </row>
    <row r="849" spans="1:3" x14ac:dyDescent="0.25">
      <c r="A849" s="87">
        <v>112</v>
      </c>
      <c r="B849" s="79" t="s">
        <v>786</v>
      </c>
      <c r="C849" s="100">
        <f>kopsavilkums!I12</f>
        <v>1885.4112496220835</v>
      </c>
    </row>
    <row r="850" spans="1:3" x14ac:dyDescent="0.25">
      <c r="A850" s="74">
        <v>113</v>
      </c>
      <c r="B850" s="79" t="s">
        <v>7669</v>
      </c>
      <c r="C850" s="100">
        <f>kopsavilkums!I123</f>
        <v>1891.1360216759185</v>
      </c>
    </row>
    <row r="851" spans="1:3" x14ac:dyDescent="0.25">
      <c r="A851" s="87">
        <v>114</v>
      </c>
      <c r="B851" s="79" t="s">
        <v>7650</v>
      </c>
      <c r="C851" s="100">
        <f>kopsavilkums!I104</f>
        <v>1900.4350300697618</v>
      </c>
    </row>
    <row r="852" spans="1:3" x14ac:dyDescent="0.25">
      <c r="A852" s="87">
        <v>115</v>
      </c>
      <c r="B852" s="79" t="s">
        <v>7630</v>
      </c>
      <c r="C852" s="100">
        <f>kopsavilkums!I84</f>
        <v>2045.2741638608302</v>
      </c>
    </row>
    <row r="853" spans="1:3" x14ac:dyDescent="0.25">
      <c r="A853" s="74">
        <v>116</v>
      </c>
      <c r="B853" s="79" t="s">
        <v>1134</v>
      </c>
      <c r="C853" s="100">
        <f>kopsavilkums!I16</f>
        <v>2207.5620547481358</v>
      </c>
    </row>
    <row r="854" spans="1:3" x14ac:dyDescent="0.25">
      <c r="A854" s="87">
        <v>117</v>
      </c>
      <c r="B854" s="79" t="s">
        <v>1269</v>
      </c>
      <c r="C854" s="100">
        <f>kopsavilkums!I17</f>
        <v>2637.3859233424259</v>
      </c>
    </row>
    <row r="855" spans="1:3" x14ac:dyDescent="0.25">
      <c r="A855" s="87">
        <v>118</v>
      </c>
      <c r="B855" s="79" t="s">
        <v>7629</v>
      </c>
      <c r="C855" s="100">
        <f>kopsavilkums!I83</f>
        <v>2650.6366294524182</v>
      </c>
    </row>
    <row r="856" spans="1:3" ht="15.75" thickBot="1" x14ac:dyDescent="0.3">
      <c r="A856" s="74">
        <v>119</v>
      </c>
      <c r="B856" s="97" t="s">
        <v>7626</v>
      </c>
      <c r="C856" s="101">
        <f>kopsavilkums!I70</f>
        <v>2793.6191890667469</v>
      </c>
    </row>
    <row r="857" spans="1:3" ht="15.75" thickBot="1" x14ac:dyDescent="0.3">
      <c r="A857" s="11"/>
      <c r="B857" s="11"/>
    </row>
    <row r="858" spans="1:3" ht="29.25" thickBot="1" x14ac:dyDescent="0.3">
      <c r="A858" s="233" t="s">
        <v>0</v>
      </c>
      <c r="B858" s="234" t="s">
        <v>7916</v>
      </c>
      <c r="C858" s="237" t="str">
        <f>kopsavilkums!J8</f>
        <v>Valsts budžets uz vienu iedzīvotāju</v>
      </c>
    </row>
    <row r="859" spans="1:3" x14ac:dyDescent="0.25">
      <c r="A859" s="87">
        <v>1</v>
      </c>
      <c r="B859" s="78" t="s">
        <v>2413</v>
      </c>
      <c r="C859" s="99">
        <f>kopsavilkums!J41</f>
        <v>0</v>
      </c>
    </row>
    <row r="860" spans="1:3" x14ac:dyDescent="0.25">
      <c r="A860" s="74">
        <v>2</v>
      </c>
      <c r="B860" s="79" t="s">
        <v>7612</v>
      </c>
      <c r="C860" s="100">
        <f>kopsavilkums!J56</f>
        <v>1.3204225352112675</v>
      </c>
    </row>
    <row r="861" spans="1:3" x14ac:dyDescent="0.25">
      <c r="A861" s="87">
        <v>3</v>
      </c>
      <c r="B861" s="79" t="s">
        <v>7662</v>
      </c>
      <c r="C861" s="100">
        <f>kopsavilkums!J116</f>
        <v>3.7961820285383725</v>
      </c>
    </row>
    <row r="862" spans="1:3" x14ac:dyDescent="0.25">
      <c r="A862" s="87">
        <v>4</v>
      </c>
      <c r="B862" s="79" t="s">
        <v>7608</v>
      </c>
      <c r="C862" s="100">
        <f>kopsavilkums!J52</f>
        <v>5.3688786600179004</v>
      </c>
    </row>
    <row r="863" spans="1:3" x14ac:dyDescent="0.25">
      <c r="A863" s="74">
        <v>5</v>
      </c>
      <c r="B863" s="79" t="s">
        <v>7657</v>
      </c>
      <c r="C863" s="100">
        <f>kopsavilkums!J111</f>
        <v>8.1566068515497552</v>
      </c>
    </row>
    <row r="864" spans="1:3" x14ac:dyDescent="0.25">
      <c r="A864" s="87">
        <v>6</v>
      </c>
      <c r="B864" s="79" t="s">
        <v>7654</v>
      </c>
      <c r="C864" s="100">
        <f>kopsavilkums!J108</f>
        <v>11.819116135662899</v>
      </c>
    </row>
    <row r="865" spans="1:3" x14ac:dyDescent="0.25">
      <c r="A865" s="87">
        <v>7</v>
      </c>
      <c r="B865" s="79" t="s">
        <v>15</v>
      </c>
      <c r="C865" s="100">
        <f>kopsavilkums!J9</f>
        <v>13.061144845525094</v>
      </c>
    </row>
    <row r="866" spans="1:3" x14ac:dyDescent="0.25">
      <c r="A866" s="74">
        <v>8</v>
      </c>
      <c r="B866" s="79" t="s">
        <v>7651</v>
      </c>
      <c r="C866" s="100">
        <f>kopsavilkums!J105</f>
        <v>13.970712001346575</v>
      </c>
    </row>
    <row r="867" spans="1:3" x14ac:dyDescent="0.25">
      <c r="A867" s="87">
        <v>9</v>
      </c>
      <c r="B867" s="79" t="s">
        <v>7628</v>
      </c>
      <c r="C867" s="100">
        <f>kopsavilkums!J82</f>
        <v>23.433540148183845</v>
      </c>
    </row>
    <row r="868" spans="1:3" x14ac:dyDescent="0.25">
      <c r="A868" s="87">
        <v>10</v>
      </c>
      <c r="B868" s="79" t="s">
        <v>7594</v>
      </c>
      <c r="C868" s="100">
        <f>kopsavilkums!J28</f>
        <v>37.453183520599254</v>
      </c>
    </row>
    <row r="869" spans="1:3" x14ac:dyDescent="0.25">
      <c r="A869" s="74">
        <v>11</v>
      </c>
      <c r="B869" s="79" t="s">
        <v>3614</v>
      </c>
      <c r="C869" s="100">
        <f>kopsavilkums!J73</f>
        <v>41.319070140995898</v>
      </c>
    </row>
    <row r="870" spans="1:3" x14ac:dyDescent="0.25">
      <c r="A870" s="87">
        <v>12</v>
      </c>
      <c r="B870" s="79" t="s">
        <v>7633</v>
      </c>
      <c r="C870" s="100">
        <f>kopsavilkums!J87</f>
        <v>44.243070362473347</v>
      </c>
    </row>
    <row r="871" spans="1:3" x14ac:dyDescent="0.25">
      <c r="A871" s="87">
        <v>13</v>
      </c>
      <c r="B871" s="79" t="s">
        <v>7589</v>
      </c>
      <c r="C871" s="100">
        <f>kopsavilkums!J22</f>
        <v>44.541264737406216</v>
      </c>
    </row>
    <row r="872" spans="1:3" x14ac:dyDescent="0.25">
      <c r="A872" s="74">
        <v>14</v>
      </c>
      <c r="B872" s="79" t="s">
        <v>3616</v>
      </c>
      <c r="C872" s="100">
        <f>kopsavilkums!J75</f>
        <v>44.595502713879554</v>
      </c>
    </row>
    <row r="873" spans="1:3" x14ac:dyDescent="0.25">
      <c r="A873" s="87">
        <v>15</v>
      </c>
      <c r="B873" s="79" t="s">
        <v>7635</v>
      </c>
      <c r="C873" s="100">
        <f>kopsavilkums!J89</f>
        <v>44.642857142857146</v>
      </c>
    </row>
    <row r="874" spans="1:3" x14ac:dyDescent="0.25">
      <c r="A874" s="87">
        <v>16</v>
      </c>
      <c r="B874" s="79" t="s">
        <v>7597</v>
      </c>
      <c r="C874" s="100">
        <f>kopsavilkums!J33</f>
        <v>44.751789000204454</v>
      </c>
    </row>
    <row r="875" spans="1:3" x14ac:dyDescent="0.25">
      <c r="A875" s="74">
        <v>17</v>
      </c>
      <c r="B875" s="79" t="s">
        <v>7647</v>
      </c>
      <c r="C875" s="100">
        <f>kopsavilkums!J101</f>
        <v>51.666199943993277</v>
      </c>
    </row>
    <row r="876" spans="1:3" x14ac:dyDescent="0.25">
      <c r="A876" s="87">
        <v>18</v>
      </c>
      <c r="B876" s="79" t="s">
        <v>7611</v>
      </c>
      <c r="C876" s="100">
        <f>kopsavilkums!J55</f>
        <v>52.157812499999999</v>
      </c>
    </row>
    <row r="877" spans="1:3" x14ac:dyDescent="0.25">
      <c r="A877" s="87">
        <v>19</v>
      </c>
      <c r="B877" s="79" t="s">
        <v>7614</v>
      </c>
      <c r="C877" s="100">
        <f>kopsavilkums!J58</f>
        <v>55.023509855141299</v>
      </c>
    </row>
    <row r="878" spans="1:3" x14ac:dyDescent="0.25">
      <c r="A878" s="74">
        <v>20</v>
      </c>
      <c r="B878" s="79" t="s">
        <v>7636</v>
      </c>
      <c r="C878" s="100">
        <f>kopsavilkums!J90</f>
        <v>56.806794458151451</v>
      </c>
    </row>
    <row r="879" spans="1:3" x14ac:dyDescent="0.25">
      <c r="A879" s="87">
        <v>21</v>
      </c>
      <c r="B879" s="79" t="s">
        <v>7667</v>
      </c>
      <c r="C879" s="100">
        <f>kopsavilkums!J121</f>
        <v>58.112982456140351</v>
      </c>
    </row>
    <row r="880" spans="1:3" x14ac:dyDescent="0.25">
      <c r="A880" s="87">
        <v>22</v>
      </c>
      <c r="B880" s="79" t="s">
        <v>891</v>
      </c>
      <c r="C880" s="100">
        <f>kopsavilkums!J13</f>
        <v>59.655478870544023</v>
      </c>
    </row>
    <row r="881" spans="1:3" x14ac:dyDescent="0.25">
      <c r="A881" s="74">
        <v>23</v>
      </c>
      <c r="B881" s="79" t="s">
        <v>1065</v>
      </c>
      <c r="C881" s="100">
        <f>kopsavilkums!J15</f>
        <v>67.525629523296843</v>
      </c>
    </row>
    <row r="882" spans="1:3" x14ac:dyDescent="0.25">
      <c r="A882" s="87">
        <v>24</v>
      </c>
      <c r="B882" s="79" t="s">
        <v>7625</v>
      </c>
      <c r="C882" s="100">
        <f>kopsavilkums!J69</f>
        <v>74.166518095917269</v>
      </c>
    </row>
    <row r="883" spans="1:3" x14ac:dyDescent="0.25">
      <c r="A883" s="87">
        <v>25</v>
      </c>
      <c r="B883" s="79" t="s">
        <v>7669</v>
      </c>
      <c r="C883" s="100">
        <f>kopsavilkums!J123</f>
        <v>75.865715040972773</v>
      </c>
    </row>
    <row r="884" spans="1:3" x14ac:dyDescent="0.25">
      <c r="A884" s="74">
        <v>26</v>
      </c>
      <c r="B884" s="79" t="s">
        <v>7606</v>
      </c>
      <c r="C884" s="100">
        <f>kopsavilkums!J50</f>
        <v>87.801778907242692</v>
      </c>
    </row>
    <row r="885" spans="1:3" x14ac:dyDescent="0.25">
      <c r="A885" s="87">
        <v>27</v>
      </c>
      <c r="B885" s="79" t="s">
        <v>7622</v>
      </c>
      <c r="C885" s="100">
        <f>kopsavilkums!J66</f>
        <v>91.642228739002931</v>
      </c>
    </row>
    <row r="886" spans="1:3" x14ac:dyDescent="0.25">
      <c r="A886" s="87">
        <v>28</v>
      </c>
      <c r="B886" s="79" t="s">
        <v>7658</v>
      </c>
      <c r="C886" s="100">
        <f>kopsavilkums!J112</f>
        <v>95.92133348003081</v>
      </c>
    </row>
    <row r="887" spans="1:3" x14ac:dyDescent="0.25">
      <c r="A887" s="74">
        <v>29</v>
      </c>
      <c r="B887" s="79" t="s">
        <v>7659</v>
      </c>
      <c r="C887" s="100">
        <f>kopsavilkums!J113</f>
        <v>103.15195332318621</v>
      </c>
    </row>
    <row r="888" spans="1:3" x14ac:dyDescent="0.25">
      <c r="A888" s="87">
        <v>30</v>
      </c>
      <c r="B888" s="79" t="s">
        <v>7634</v>
      </c>
      <c r="C888" s="100">
        <f>kopsavilkums!J88</f>
        <v>110.21831177044082</v>
      </c>
    </row>
    <row r="889" spans="1:3" x14ac:dyDescent="0.25">
      <c r="A889" s="87">
        <v>31</v>
      </c>
      <c r="B889" s="79" t="s">
        <v>3613</v>
      </c>
      <c r="C889" s="100">
        <f>kopsavilkums!J72</f>
        <v>110.69518716577539</v>
      </c>
    </row>
    <row r="890" spans="1:3" x14ac:dyDescent="0.25">
      <c r="A890" s="74">
        <v>32</v>
      </c>
      <c r="B890" s="79" t="s">
        <v>7631</v>
      </c>
      <c r="C890" s="100">
        <f>kopsavilkums!J85</f>
        <v>117.23818350324375</v>
      </c>
    </row>
    <row r="891" spans="1:3" x14ac:dyDescent="0.25">
      <c r="A891" s="87">
        <v>33</v>
      </c>
      <c r="B891" s="79" t="s">
        <v>414</v>
      </c>
      <c r="C891" s="100">
        <f>kopsavilkums!J10</f>
        <v>117.45274753514786</v>
      </c>
    </row>
    <row r="892" spans="1:3" x14ac:dyDescent="0.25">
      <c r="A892" s="87">
        <v>34</v>
      </c>
      <c r="B892" s="79" t="s">
        <v>7643</v>
      </c>
      <c r="C892" s="100">
        <f>kopsavilkums!J97</f>
        <v>133.08928848641656</v>
      </c>
    </row>
    <row r="893" spans="1:3" x14ac:dyDescent="0.25">
      <c r="A893" s="74">
        <v>35</v>
      </c>
      <c r="B893" s="79" t="s">
        <v>7676</v>
      </c>
      <c r="C893" s="100">
        <f>kopsavilkums!J130</f>
        <v>135.1549875128544</v>
      </c>
    </row>
    <row r="894" spans="1:3" x14ac:dyDescent="0.25">
      <c r="A894" s="87">
        <v>36</v>
      </c>
      <c r="B894" s="79" t="s">
        <v>7602</v>
      </c>
      <c r="C894" s="100">
        <f>kopsavilkums!J38</f>
        <v>139.69953640500569</v>
      </c>
    </row>
    <row r="895" spans="1:3" x14ac:dyDescent="0.25">
      <c r="A895" s="87">
        <v>37</v>
      </c>
      <c r="B895" s="79" t="s">
        <v>7672</v>
      </c>
      <c r="C895" s="100">
        <f>kopsavilkums!J126</f>
        <v>140.252496282133</v>
      </c>
    </row>
    <row r="896" spans="1:3" x14ac:dyDescent="0.25">
      <c r="A896" s="74">
        <v>38</v>
      </c>
      <c r="B896" s="79" t="s">
        <v>7619</v>
      </c>
      <c r="C896" s="100">
        <f>kopsavilkums!J63</f>
        <v>141.07207534324294</v>
      </c>
    </row>
    <row r="897" spans="1:3" x14ac:dyDescent="0.25">
      <c r="A897" s="87">
        <v>39</v>
      </c>
      <c r="B897" s="79" t="s">
        <v>7648</v>
      </c>
      <c r="C897" s="100">
        <f>kopsavilkums!J102</f>
        <v>143.78238341968913</v>
      </c>
    </row>
    <row r="898" spans="1:3" x14ac:dyDescent="0.25">
      <c r="A898" s="87">
        <v>40</v>
      </c>
      <c r="B898" s="79" t="s">
        <v>949</v>
      </c>
      <c r="C898" s="100">
        <f>kopsavilkums!J14</f>
        <v>144.13342500061384</v>
      </c>
    </row>
    <row r="899" spans="1:3" x14ac:dyDescent="0.25">
      <c r="A899" s="74">
        <v>41</v>
      </c>
      <c r="B899" s="79" t="s">
        <v>4362</v>
      </c>
      <c r="C899" s="100">
        <f>kopsavilkums!J74</f>
        <v>145.69230078160092</v>
      </c>
    </row>
    <row r="900" spans="1:3" x14ac:dyDescent="0.25">
      <c r="A900" s="87">
        <v>42</v>
      </c>
      <c r="B900" s="79" t="s">
        <v>7601</v>
      </c>
      <c r="C900" s="100">
        <f>kopsavilkums!J37</f>
        <v>147.77590253716329</v>
      </c>
    </row>
    <row r="901" spans="1:3" x14ac:dyDescent="0.25">
      <c r="A901" s="87">
        <v>43</v>
      </c>
      <c r="B901" s="79" t="s">
        <v>2414</v>
      </c>
      <c r="C901" s="100">
        <f>kopsavilkums!J39</f>
        <v>150.91564828614008</v>
      </c>
    </row>
    <row r="902" spans="1:3" x14ac:dyDescent="0.25">
      <c r="A902" s="74">
        <v>44</v>
      </c>
      <c r="B902" s="79" t="s">
        <v>7642</v>
      </c>
      <c r="C902" s="100">
        <f>kopsavilkums!J96</f>
        <v>153.66357513525449</v>
      </c>
    </row>
    <row r="903" spans="1:3" x14ac:dyDescent="0.25">
      <c r="A903" s="87">
        <v>45</v>
      </c>
      <c r="B903" s="79" t="s">
        <v>7596</v>
      </c>
      <c r="C903" s="100">
        <f>kopsavilkums!J31</f>
        <v>157.03698670245208</v>
      </c>
    </row>
    <row r="904" spans="1:3" x14ac:dyDescent="0.25">
      <c r="A904" s="87">
        <v>46</v>
      </c>
      <c r="B904" s="79" t="s">
        <v>7665</v>
      </c>
      <c r="C904" s="100">
        <f>kopsavilkums!J119</f>
        <v>165.13761467889907</v>
      </c>
    </row>
    <row r="905" spans="1:3" x14ac:dyDescent="0.25">
      <c r="A905" s="74">
        <v>47</v>
      </c>
      <c r="B905" s="79" t="s">
        <v>7630</v>
      </c>
      <c r="C905" s="100">
        <f>kopsavilkums!J84</f>
        <v>166.22390572390572</v>
      </c>
    </row>
    <row r="906" spans="1:3" x14ac:dyDescent="0.25">
      <c r="A906" s="87">
        <v>48</v>
      </c>
      <c r="B906" s="79" t="s">
        <v>622</v>
      </c>
      <c r="C906" s="100">
        <f>kopsavilkums!J11</f>
        <v>174.09337467880596</v>
      </c>
    </row>
    <row r="907" spans="1:3" x14ac:dyDescent="0.25">
      <c r="A907" s="87">
        <v>49</v>
      </c>
      <c r="B907" s="79" t="s">
        <v>786</v>
      </c>
      <c r="C907" s="100">
        <f>kopsavilkums!J12</f>
        <v>174.59732174321627</v>
      </c>
    </row>
    <row r="908" spans="1:3" x14ac:dyDescent="0.25">
      <c r="A908" s="74">
        <v>50</v>
      </c>
      <c r="B908" s="79" t="s">
        <v>7653</v>
      </c>
      <c r="C908" s="100">
        <f>kopsavilkums!J107</f>
        <v>180.88838969023411</v>
      </c>
    </row>
    <row r="909" spans="1:3" x14ac:dyDescent="0.25">
      <c r="A909" s="87">
        <v>51</v>
      </c>
      <c r="B909" s="79" t="s">
        <v>7652</v>
      </c>
      <c r="C909" s="100">
        <f>kopsavilkums!J106</f>
        <v>190.13823301186122</v>
      </c>
    </row>
    <row r="910" spans="1:3" x14ac:dyDescent="0.25">
      <c r="A910" s="87">
        <v>52</v>
      </c>
      <c r="B910" s="79" t="s">
        <v>1269</v>
      </c>
      <c r="C910" s="100">
        <f>kopsavilkums!J17</f>
        <v>193.57377326156742</v>
      </c>
    </row>
    <row r="911" spans="1:3" x14ac:dyDescent="0.25">
      <c r="A911" s="74">
        <v>53</v>
      </c>
      <c r="B911" s="79" t="s">
        <v>7599</v>
      </c>
      <c r="C911" s="100">
        <f>kopsavilkums!J35</f>
        <v>194.09937888198758</v>
      </c>
    </row>
    <row r="912" spans="1:3" x14ac:dyDescent="0.25">
      <c r="A912" s="87">
        <v>54</v>
      </c>
      <c r="B912" s="79" t="s">
        <v>7673</v>
      </c>
      <c r="C912" s="100">
        <f>kopsavilkums!J127</f>
        <v>197.06878748766229</v>
      </c>
    </row>
    <row r="913" spans="1:3" x14ac:dyDescent="0.25">
      <c r="A913" s="87">
        <v>55</v>
      </c>
      <c r="B913" s="79" t="s">
        <v>1836</v>
      </c>
      <c r="C913" s="100">
        <f>kopsavilkums!J30</f>
        <v>197.92603266090299</v>
      </c>
    </row>
    <row r="914" spans="1:3" x14ac:dyDescent="0.25">
      <c r="A914" s="74">
        <v>56</v>
      </c>
      <c r="B914" s="79" t="s">
        <v>7666</v>
      </c>
      <c r="C914" s="100">
        <f>kopsavilkums!J120</f>
        <v>198.43306116160838</v>
      </c>
    </row>
    <row r="915" spans="1:3" x14ac:dyDescent="0.25">
      <c r="A915" s="87">
        <v>57</v>
      </c>
      <c r="B915" s="79" t="s">
        <v>7627</v>
      </c>
      <c r="C915" s="100">
        <f>kopsavilkums!J81</f>
        <v>202.19640207522698</v>
      </c>
    </row>
    <row r="916" spans="1:3" x14ac:dyDescent="0.25">
      <c r="A916" s="87">
        <v>58</v>
      </c>
      <c r="B916" s="79" t="s">
        <v>7632</v>
      </c>
      <c r="C916" s="100">
        <f>kopsavilkums!J86</f>
        <v>204.85297633277551</v>
      </c>
    </row>
    <row r="917" spans="1:3" x14ac:dyDescent="0.25">
      <c r="A917" s="74">
        <v>59</v>
      </c>
      <c r="B917" s="79" t="s">
        <v>2412</v>
      </c>
      <c r="C917" s="100">
        <f>kopsavilkums!J40</f>
        <v>208.85392574558733</v>
      </c>
    </row>
    <row r="918" spans="1:3" x14ac:dyDescent="0.25">
      <c r="A918" s="87">
        <v>60</v>
      </c>
      <c r="B918" s="79" t="s">
        <v>7674</v>
      </c>
      <c r="C918" s="100">
        <f>kopsavilkums!J128</f>
        <v>216.91428571428571</v>
      </c>
    </row>
    <row r="919" spans="1:3" x14ac:dyDescent="0.25">
      <c r="A919" s="87">
        <v>61</v>
      </c>
      <c r="B919" s="79" t="s">
        <v>7615</v>
      </c>
      <c r="C919" s="100">
        <f>kopsavilkums!J59</f>
        <v>219.4248614173228</v>
      </c>
    </row>
    <row r="920" spans="1:3" x14ac:dyDescent="0.25">
      <c r="A920" s="74">
        <v>62</v>
      </c>
      <c r="B920" s="79" t="s">
        <v>3619</v>
      </c>
      <c r="C920" s="100">
        <f>kopsavilkums!J78</f>
        <v>227.76998191681736</v>
      </c>
    </row>
    <row r="921" spans="1:3" x14ac:dyDescent="0.25">
      <c r="A921" s="87">
        <v>63</v>
      </c>
      <c r="B921" s="79" t="s">
        <v>7656</v>
      </c>
      <c r="C921" s="100">
        <f>kopsavilkums!J110</f>
        <v>228.31256023128816</v>
      </c>
    </row>
    <row r="922" spans="1:3" x14ac:dyDescent="0.25">
      <c r="A922" s="87">
        <v>64</v>
      </c>
      <c r="B922" s="79" t="s">
        <v>4420</v>
      </c>
      <c r="C922" s="100">
        <f>kopsavilkums!J76</f>
        <v>229.6584810796507</v>
      </c>
    </row>
    <row r="923" spans="1:3" x14ac:dyDescent="0.25">
      <c r="A923" s="74">
        <v>65</v>
      </c>
      <c r="B923" s="79" t="s">
        <v>2924</v>
      </c>
      <c r="C923" s="100">
        <f>kopsavilkums!J48</f>
        <v>230.62311341095301</v>
      </c>
    </row>
    <row r="924" spans="1:3" x14ac:dyDescent="0.25">
      <c r="A924" s="87">
        <v>66</v>
      </c>
      <c r="B924" s="79" t="s">
        <v>7644</v>
      </c>
      <c r="C924" s="100">
        <f>kopsavilkums!J98</f>
        <v>231.35529594511505</v>
      </c>
    </row>
    <row r="925" spans="1:3" x14ac:dyDescent="0.25">
      <c r="A925" s="87">
        <v>67</v>
      </c>
      <c r="B925" s="79" t="s">
        <v>7590</v>
      </c>
      <c r="C925" s="100">
        <f>kopsavilkums!J23</f>
        <v>232.91344778254648</v>
      </c>
    </row>
    <row r="926" spans="1:3" x14ac:dyDescent="0.25">
      <c r="A926" s="74">
        <v>68</v>
      </c>
      <c r="B926" s="79" t="s">
        <v>7655</v>
      </c>
      <c r="C926" s="100">
        <f>kopsavilkums!J109</f>
        <v>233.35402563733257</v>
      </c>
    </row>
    <row r="927" spans="1:3" x14ac:dyDescent="0.25">
      <c r="A927" s="87">
        <v>69</v>
      </c>
      <c r="B927" s="79" t="s">
        <v>7620</v>
      </c>
      <c r="C927" s="100">
        <f>kopsavilkums!J64</f>
        <v>234.47558563248307</v>
      </c>
    </row>
    <row r="928" spans="1:3" x14ac:dyDescent="0.25">
      <c r="A928" s="87">
        <v>70</v>
      </c>
      <c r="B928" s="79" t="s">
        <v>7621</v>
      </c>
      <c r="C928" s="100">
        <f>kopsavilkums!J65</f>
        <v>239.18853695324285</v>
      </c>
    </row>
    <row r="929" spans="1:3" x14ac:dyDescent="0.25">
      <c r="A929" s="74">
        <v>71</v>
      </c>
      <c r="B929" s="79" t="s">
        <v>7646</v>
      </c>
      <c r="C929" s="100">
        <f>kopsavilkums!J100</f>
        <v>239.85324466865399</v>
      </c>
    </row>
    <row r="930" spans="1:3" x14ac:dyDescent="0.25">
      <c r="A930" s="87">
        <v>72</v>
      </c>
      <c r="B930" s="79" t="s">
        <v>7598</v>
      </c>
      <c r="C930" s="100">
        <f>kopsavilkums!J34</f>
        <v>239.85967374144886</v>
      </c>
    </row>
    <row r="931" spans="1:3" x14ac:dyDescent="0.25">
      <c r="A931" s="87">
        <v>73</v>
      </c>
      <c r="B931" s="79" t="s">
        <v>1594</v>
      </c>
      <c r="C931" s="100">
        <f>kopsavilkums!J27</f>
        <v>243.40019141231247</v>
      </c>
    </row>
    <row r="932" spans="1:3" x14ac:dyDescent="0.25">
      <c r="A932" s="74">
        <v>74</v>
      </c>
      <c r="B932" s="79" t="s">
        <v>7626</v>
      </c>
      <c r="C932" s="100">
        <f>kopsavilkums!J70</f>
        <v>243.43098761703413</v>
      </c>
    </row>
    <row r="933" spans="1:3" x14ac:dyDescent="0.25">
      <c r="A933" s="87">
        <v>75</v>
      </c>
      <c r="B933" s="79" t="s">
        <v>7677</v>
      </c>
      <c r="C933" s="100">
        <f>kopsavilkums!J131</f>
        <v>244.52658515780496</v>
      </c>
    </row>
    <row r="934" spans="1:3" x14ac:dyDescent="0.25">
      <c r="A934" s="87">
        <v>76</v>
      </c>
      <c r="B934" s="79" t="s">
        <v>7592</v>
      </c>
      <c r="C934" s="100">
        <f>kopsavilkums!J25</f>
        <v>250.0684289276808</v>
      </c>
    </row>
    <row r="935" spans="1:3" x14ac:dyDescent="0.25">
      <c r="A935" s="74">
        <v>77</v>
      </c>
      <c r="B935" s="79" t="s">
        <v>7618</v>
      </c>
      <c r="C935" s="100">
        <f>kopsavilkums!J62</f>
        <v>256.00530941047231</v>
      </c>
    </row>
    <row r="936" spans="1:3" x14ac:dyDescent="0.25">
      <c r="A936" s="87">
        <v>78</v>
      </c>
      <c r="B936" s="79" t="s">
        <v>1134</v>
      </c>
      <c r="C936" s="100">
        <f>kopsavilkums!J16</f>
        <v>257.14029067113074</v>
      </c>
    </row>
    <row r="937" spans="1:3" x14ac:dyDescent="0.25">
      <c r="A937" s="87">
        <v>79</v>
      </c>
      <c r="B937" s="79" t="s">
        <v>7661</v>
      </c>
      <c r="C937" s="100">
        <f>kopsavilkums!J115</f>
        <v>257.18610332686643</v>
      </c>
    </row>
    <row r="938" spans="1:3" x14ac:dyDescent="0.25">
      <c r="A938" s="74">
        <v>80</v>
      </c>
      <c r="B938" s="79" t="s">
        <v>7637</v>
      </c>
      <c r="C938" s="100">
        <f>kopsavilkums!J91</f>
        <v>257.68219749652297</v>
      </c>
    </row>
    <row r="939" spans="1:3" x14ac:dyDescent="0.25">
      <c r="A939" s="87">
        <v>81</v>
      </c>
      <c r="B939" s="79" t="s">
        <v>7650</v>
      </c>
      <c r="C939" s="100">
        <f>kopsavilkums!J104</f>
        <v>257.87827760404139</v>
      </c>
    </row>
    <row r="940" spans="1:3" x14ac:dyDescent="0.25">
      <c r="A940" s="87">
        <v>82</v>
      </c>
      <c r="B940" s="79" t="s">
        <v>2923</v>
      </c>
      <c r="C940" s="100">
        <f>kopsavilkums!J47</f>
        <v>270.56042835288116</v>
      </c>
    </row>
    <row r="941" spans="1:3" x14ac:dyDescent="0.25">
      <c r="A941" s="74">
        <v>83</v>
      </c>
      <c r="B941" s="79" t="s">
        <v>7595</v>
      </c>
      <c r="C941" s="100">
        <f>kopsavilkums!J29</f>
        <v>281.13415491054536</v>
      </c>
    </row>
    <row r="942" spans="1:3" x14ac:dyDescent="0.25">
      <c r="A942" s="87">
        <v>84</v>
      </c>
      <c r="B942" s="79" t="s">
        <v>7638</v>
      </c>
      <c r="C942" s="100">
        <f>kopsavilkums!J92</f>
        <v>284.34367007672637</v>
      </c>
    </row>
    <row r="943" spans="1:3" x14ac:dyDescent="0.25">
      <c r="A943" s="87">
        <v>85</v>
      </c>
      <c r="B943" s="79" t="s">
        <v>7629</v>
      </c>
      <c r="C943" s="100">
        <f>kopsavilkums!J83</f>
        <v>284.58133971291863</v>
      </c>
    </row>
    <row r="944" spans="1:3" x14ac:dyDescent="0.25">
      <c r="A944" s="74">
        <v>86</v>
      </c>
      <c r="B944" s="79" t="s">
        <v>7604</v>
      </c>
      <c r="C944" s="100">
        <f>kopsavilkums!J46</f>
        <v>285.42522201166724</v>
      </c>
    </row>
    <row r="945" spans="1:3" x14ac:dyDescent="0.25">
      <c r="A945" s="87">
        <v>87</v>
      </c>
      <c r="B945" s="79" t="s">
        <v>7593</v>
      </c>
      <c r="C945" s="100">
        <f>kopsavilkums!J26</f>
        <v>288</v>
      </c>
    </row>
    <row r="946" spans="1:3" x14ac:dyDescent="0.25">
      <c r="A946" s="87">
        <v>88</v>
      </c>
      <c r="B946" s="79" t="s">
        <v>7613</v>
      </c>
      <c r="C946" s="100">
        <f>kopsavilkums!J57</f>
        <v>294.01126566271984</v>
      </c>
    </row>
    <row r="947" spans="1:3" x14ac:dyDescent="0.25">
      <c r="A947" s="74">
        <v>89</v>
      </c>
      <c r="B947" s="79" t="s">
        <v>7664</v>
      </c>
      <c r="C947" s="100">
        <f>kopsavilkums!J118</f>
        <v>296.2657723747642</v>
      </c>
    </row>
    <row r="948" spans="1:3" x14ac:dyDescent="0.25">
      <c r="A948" s="87">
        <v>90</v>
      </c>
      <c r="B948" s="79" t="s">
        <v>7670</v>
      </c>
      <c r="C948" s="100">
        <f>kopsavilkums!J124</f>
        <v>296.95767195767195</v>
      </c>
    </row>
    <row r="949" spans="1:3" x14ac:dyDescent="0.25">
      <c r="A949" s="87">
        <v>91</v>
      </c>
      <c r="B949" s="79" t="s">
        <v>7660</v>
      </c>
      <c r="C949" s="100">
        <f>kopsavilkums!J114</f>
        <v>298.08842442061569</v>
      </c>
    </row>
    <row r="950" spans="1:3" x14ac:dyDescent="0.25">
      <c r="A950" s="74">
        <v>92</v>
      </c>
      <c r="B950" s="79" t="s">
        <v>7639</v>
      </c>
      <c r="C950" s="100">
        <f>kopsavilkums!J93</f>
        <v>312.83995384868962</v>
      </c>
    </row>
    <row r="951" spans="1:3" x14ac:dyDescent="0.25">
      <c r="A951" s="87">
        <v>93</v>
      </c>
      <c r="B951" s="79" t="s">
        <v>2670</v>
      </c>
      <c r="C951" s="100">
        <f>kopsavilkums!J45</f>
        <v>314.81330069772679</v>
      </c>
    </row>
    <row r="952" spans="1:3" x14ac:dyDescent="0.25">
      <c r="A952" s="87">
        <v>94</v>
      </c>
      <c r="B952" s="79" t="s">
        <v>7591</v>
      </c>
      <c r="C952" s="100">
        <f>kopsavilkums!J24</f>
        <v>316.81230931088902</v>
      </c>
    </row>
    <row r="953" spans="1:3" x14ac:dyDescent="0.25">
      <c r="A953" s="74">
        <v>95</v>
      </c>
      <c r="B953" s="79" t="s">
        <v>7609</v>
      </c>
      <c r="C953" s="100">
        <f>kopsavilkums!J53</f>
        <v>321.6309</v>
      </c>
    </row>
    <row r="954" spans="1:3" x14ac:dyDescent="0.25">
      <c r="A954" s="87">
        <v>96</v>
      </c>
      <c r="B954" s="79" t="s">
        <v>7624</v>
      </c>
      <c r="C954" s="100">
        <f>kopsavilkums!J68</f>
        <v>324.16413181242081</v>
      </c>
    </row>
    <row r="955" spans="1:3" x14ac:dyDescent="0.25">
      <c r="A955" s="87">
        <v>97</v>
      </c>
      <c r="B955" s="79" t="s">
        <v>7610</v>
      </c>
      <c r="C955" s="100">
        <f>kopsavilkums!J54</f>
        <v>324.76784171774096</v>
      </c>
    </row>
    <row r="956" spans="1:3" x14ac:dyDescent="0.25">
      <c r="A956" s="74">
        <v>98</v>
      </c>
      <c r="B956" s="79" t="s">
        <v>7645</v>
      </c>
      <c r="C956" s="100">
        <f>kopsavilkums!J99</f>
        <v>327.99238964992389</v>
      </c>
    </row>
    <row r="957" spans="1:3" x14ac:dyDescent="0.25">
      <c r="A957" s="87">
        <v>99</v>
      </c>
      <c r="B957" s="79" t="s">
        <v>3621</v>
      </c>
      <c r="C957" s="100">
        <f>kopsavilkums!J80</f>
        <v>330.42644603569175</v>
      </c>
    </row>
    <row r="958" spans="1:3" x14ac:dyDescent="0.25">
      <c r="A958" s="87">
        <v>100</v>
      </c>
      <c r="B958" s="79" t="s">
        <v>7668</v>
      </c>
      <c r="C958" s="100">
        <f>kopsavilkums!J122</f>
        <v>339.56365614798693</v>
      </c>
    </row>
    <row r="959" spans="1:3" x14ac:dyDescent="0.25">
      <c r="A959" s="74">
        <v>101</v>
      </c>
      <c r="B959" s="79" t="s">
        <v>7640</v>
      </c>
      <c r="C959" s="100">
        <f>kopsavilkums!J94</f>
        <v>340.78209805142808</v>
      </c>
    </row>
    <row r="960" spans="1:3" x14ac:dyDescent="0.25">
      <c r="A960" s="87">
        <v>102</v>
      </c>
      <c r="B960" s="79" t="s">
        <v>7675</v>
      </c>
      <c r="C960" s="100">
        <f>kopsavilkums!J129</f>
        <v>345.55265333112914</v>
      </c>
    </row>
    <row r="961" spans="1:3" x14ac:dyDescent="0.25">
      <c r="A961" s="87">
        <v>103</v>
      </c>
      <c r="B961" s="79" t="s">
        <v>7607</v>
      </c>
      <c r="C961" s="100">
        <f>kopsavilkums!J51</f>
        <v>348.33774639599881</v>
      </c>
    </row>
    <row r="962" spans="1:3" x14ac:dyDescent="0.25">
      <c r="A962" s="74">
        <v>104</v>
      </c>
      <c r="B962" s="79" t="s">
        <v>2636</v>
      </c>
      <c r="C962" s="100">
        <f>kopsavilkums!J44</f>
        <v>351.7561591914087</v>
      </c>
    </row>
    <row r="963" spans="1:3" x14ac:dyDescent="0.25">
      <c r="A963" s="87">
        <v>105</v>
      </c>
      <c r="B963" s="79" t="s">
        <v>7649</v>
      </c>
      <c r="C963" s="100">
        <f>kopsavilkums!J103</f>
        <v>359.06605639242952</v>
      </c>
    </row>
    <row r="964" spans="1:3" x14ac:dyDescent="0.25">
      <c r="A964" s="87">
        <v>106</v>
      </c>
      <c r="B964" s="79" t="s">
        <v>7671</v>
      </c>
      <c r="C964" s="100">
        <f>kopsavilkums!J125</f>
        <v>374.61755003298879</v>
      </c>
    </row>
    <row r="965" spans="1:3" x14ac:dyDescent="0.25">
      <c r="A965" s="74">
        <v>107</v>
      </c>
      <c r="B965" s="79" t="s">
        <v>7600</v>
      </c>
      <c r="C965" s="100">
        <f>kopsavilkums!J36</f>
        <v>380.47602190756078</v>
      </c>
    </row>
    <row r="966" spans="1:3" x14ac:dyDescent="0.25">
      <c r="A966" s="87">
        <v>108</v>
      </c>
      <c r="B966" s="79" t="s">
        <v>7623</v>
      </c>
      <c r="C966" s="100">
        <f>kopsavilkums!J67</f>
        <v>387.52008134214537</v>
      </c>
    </row>
    <row r="967" spans="1:3" x14ac:dyDescent="0.25">
      <c r="A967" s="87">
        <v>109</v>
      </c>
      <c r="B967" s="79" t="s">
        <v>3612</v>
      </c>
      <c r="C967" s="100">
        <f>kopsavilkums!J71</f>
        <v>398.86769694685262</v>
      </c>
    </row>
    <row r="968" spans="1:3" x14ac:dyDescent="0.25">
      <c r="A968" s="74">
        <v>110</v>
      </c>
      <c r="B968" s="79" t="s">
        <v>7616</v>
      </c>
      <c r="C968" s="100">
        <f>kopsavilkums!J60</f>
        <v>403.48472983555206</v>
      </c>
    </row>
    <row r="969" spans="1:3" x14ac:dyDescent="0.25">
      <c r="A969" s="87">
        <v>111</v>
      </c>
      <c r="B969" s="79" t="s">
        <v>7605</v>
      </c>
      <c r="C969" s="100">
        <f>kopsavilkums!J49</f>
        <v>403.65747549019608</v>
      </c>
    </row>
    <row r="970" spans="1:3" x14ac:dyDescent="0.25">
      <c r="A970" s="87">
        <v>112</v>
      </c>
      <c r="B970" s="79" t="s">
        <v>2510</v>
      </c>
      <c r="C970" s="100">
        <f>kopsavilkums!J42</f>
        <v>456.03612633777084</v>
      </c>
    </row>
    <row r="971" spans="1:3" x14ac:dyDescent="0.25">
      <c r="A971" s="74">
        <v>113</v>
      </c>
      <c r="B971" s="79" t="s">
        <v>7641</v>
      </c>
      <c r="C971" s="100">
        <f>kopsavilkums!J95</f>
        <v>505.49644942401767</v>
      </c>
    </row>
    <row r="972" spans="1:3" x14ac:dyDescent="0.25">
      <c r="A972" s="87">
        <v>114</v>
      </c>
      <c r="B972" s="79" t="s">
        <v>1971</v>
      </c>
      <c r="C972" s="100">
        <f>kopsavilkums!J32</f>
        <v>508.62460349127184</v>
      </c>
    </row>
    <row r="973" spans="1:3" x14ac:dyDescent="0.25">
      <c r="A973" s="87">
        <v>115</v>
      </c>
      <c r="B973" s="79" t="s">
        <v>7663</v>
      </c>
      <c r="C973" s="100">
        <f>kopsavilkums!J117</f>
        <v>533.46180728906643</v>
      </c>
    </row>
    <row r="974" spans="1:3" x14ac:dyDescent="0.25">
      <c r="A974" s="74">
        <v>116</v>
      </c>
      <c r="B974" s="79" t="s">
        <v>7617</v>
      </c>
      <c r="C974" s="100">
        <f>kopsavilkums!J61</f>
        <v>541.87731653076355</v>
      </c>
    </row>
    <row r="975" spans="1:3" x14ac:dyDescent="0.25">
      <c r="A975" s="87">
        <v>117</v>
      </c>
      <c r="B975" s="79" t="s">
        <v>3620</v>
      </c>
      <c r="C975" s="100">
        <f>kopsavilkums!J79</f>
        <v>542.12051879194632</v>
      </c>
    </row>
    <row r="976" spans="1:3" x14ac:dyDescent="0.25">
      <c r="A976" s="87">
        <v>118</v>
      </c>
      <c r="B976" s="79" t="s">
        <v>3618</v>
      </c>
      <c r="C976" s="100">
        <f>kopsavilkums!J77</f>
        <v>597.60131555621217</v>
      </c>
    </row>
    <row r="977" spans="1:3" ht="15.75" thickBot="1" x14ac:dyDescent="0.3">
      <c r="A977" s="74">
        <v>119</v>
      </c>
      <c r="B977" s="97" t="s">
        <v>7603</v>
      </c>
      <c r="C977" s="101">
        <f>kopsavilkums!J43</f>
        <v>1084.0092317837125</v>
      </c>
    </row>
    <row r="978" spans="1:3" ht="15.75" thickBot="1" x14ac:dyDescent="0.3"/>
    <row r="979" spans="1:3" ht="57.75" thickBot="1" x14ac:dyDescent="0.3">
      <c r="A979" s="233" t="s">
        <v>0</v>
      </c>
      <c r="B979" s="234" t="s">
        <v>7916</v>
      </c>
      <c r="C979" s="237" t="str">
        <f>kopsavilkums!K8</f>
        <v>Neatmaksājamā palīdzība t.sk ES fondi + Valsts budžets uz vienu iedzīvotāju</v>
      </c>
    </row>
    <row r="980" spans="1:3" x14ac:dyDescent="0.25">
      <c r="A980" s="87">
        <v>1</v>
      </c>
      <c r="B980" s="78" t="s">
        <v>7594</v>
      </c>
      <c r="C980" s="99">
        <f>kopsavilkums!K28</f>
        <v>185.10121098626718</v>
      </c>
    </row>
    <row r="981" spans="1:3" x14ac:dyDescent="0.25">
      <c r="A981" s="74">
        <v>2</v>
      </c>
      <c r="B981" s="79" t="s">
        <v>7633</v>
      </c>
      <c r="C981" s="100">
        <f>kopsavilkums!K87</f>
        <v>265.92352878464817</v>
      </c>
    </row>
    <row r="982" spans="1:3" x14ac:dyDescent="0.25">
      <c r="A982" s="87">
        <v>3</v>
      </c>
      <c r="B982" s="79" t="s">
        <v>15</v>
      </c>
      <c r="C982" s="100">
        <f>kopsavilkums!K9</f>
        <v>275.43755425498603</v>
      </c>
    </row>
    <row r="983" spans="1:3" x14ac:dyDescent="0.25">
      <c r="A983" s="87">
        <v>4</v>
      </c>
      <c r="B983" s="79" t="s">
        <v>7676</v>
      </c>
      <c r="C983" s="100">
        <f>kopsavilkums!K130</f>
        <v>284.16164389598941</v>
      </c>
    </row>
    <row r="984" spans="1:3" x14ac:dyDescent="0.25">
      <c r="A984" s="74">
        <v>5</v>
      </c>
      <c r="B984" s="79" t="s">
        <v>7657</v>
      </c>
      <c r="C984" s="100">
        <f>kopsavilkums!K111</f>
        <v>363.72452283849918</v>
      </c>
    </row>
    <row r="985" spans="1:3" x14ac:dyDescent="0.25">
      <c r="A985" s="87">
        <v>6</v>
      </c>
      <c r="B985" s="79" t="s">
        <v>891</v>
      </c>
      <c r="C985" s="100">
        <f>kopsavilkums!K13</f>
        <v>366.17894065658766</v>
      </c>
    </row>
    <row r="986" spans="1:3" x14ac:dyDescent="0.25">
      <c r="A986" s="87">
        <v>7</v>
      </c>
      <c r="B986" s="79" t="s">
        <v>7658</v>
      </c>
      <c r="C986" s="100">
        <f>kopsavilkums!K112</f>
        <v>369.72396798327651</v>
      </c>
    </row>
    <row r="987" spans="1:3" x14ac:dyDescent="0.25">
      <c r="A987" s="74">
        <v>8</v>
      </c>
      <c r="B987" s="79" t="s">
        <v>7636</v>
      </c>
      <c r="C987" s="100">
        <f>kopsavilkums!K90</f>
        <v>398.73815999240838</v>
      </c>
    </row>
    <row r="988" spans="1:3" x14ac:dyDescent="0.25">
      <c r="A988" s="87">
        <v>9</v>
      </c>
      <c r="B988" s="79" t="s">
        <v>7625</v>
      </c>
      <c r="C988" s="100">
        <f>kopsavilkums!K69</f>
        <v>418.19142984489213</v>
      </c>
    </row>
    <row r="989" spans="1:3" x14ac:dyDescent="0.25">
      <c r="A989" s="87">
        <v>10</v>
      </c>
      <c r="B989" s="79" t="s">
        <v>7647</v>
      </c>
      <c r="C989" s="100">
        <f>kopsavilkums!K101</f>
        <v>418.53279613553639</v>
      </c>
    </row>
    <row r="990" spans="1:3" x14ac:dyDescent="0.25">
      <c r="A990" s="74">
        <v>11</v>
      </c>
      <c r="B990" s="79" t="s">
        <v>7648</v>
      </c>
      <c r="C990" s="100">
        <f>kopsavilkums!K102</f>
        <v>436.28356994818648</v>
      </c>
    </row>
    <row r="991" spans="1:3" x14ac:dyDescent="0.25">
      <c r="A991" s="87">
        <v>12</v>
      </c>
      <c r="B991" s="79" t="s">
        <v>7602</v>
      </c>
      <c r="C991" s="100">
        <f>kopsavilkums!K38</f>
        <v>439.16788395904439</v>
      </c>
    </row>
    <row r="992" spans="1:3" x14ac:dyDescent="0.25">
      <c r="A992" s="87">
        <v>13</v>
      </c>
      <c r="B992" s="79" t="s">
        <v>7653</v>
      </c>
      <c r="C992" s="100">
        <f>kopsavilkums!K107</f>
        <v>443.06865689288247</v>
      </c>
    </row>
    <row r="993" spans="1:3" x14ac:dyDescent="0.25">
      <c r="A993" s="74">
        <v>14</v>
      </c>
      <c r="B993" s="79" t="s">
        <v>2923</v>
      </c>
      <c r="C993" s="100">
        <f>kopsavilkums!K47</f>
        <v>475.30753135449606</v>
      </c>
    </row>
    <row r="994" spans="1:3" x14ac:dyDescent="0.25">
      <c r="A994" s="87">
        <v>15</v>
      </c>
      <c r="B994" s="79" t="s">
        <v>7665</v>
      </c>
      <c r="C994" s="100">
        <f>kopsavilkums!K119</f>
        <v>484.55349388379204</v>
      </c>
    </row>
    <row r="995" spans="1:3" x14ac:dyDescent="0.25">
      <c r="A995" s="87">
        <v>16</v>
      </c>
      <c r="B995" s="79" t="s">
        <v>2636</v>
      </c>
      <c r="C995" s="100">
        <f>kopsavilkums!K44</f>
        <v>499.37040429564115</v>
      </c>
    </row>
    <row r="996" spans="1:3" x14ac:dyDescent="0.25">
      <c r="A996" s="74">
        <v>17</v>
      </c>
      <c r="B996" s="79" t="s">
        <v>7628</v>
      </c>
      <c r="C996" s="100">
        <f>kopsavilkums!K82</f>
        <v>529.93690861996265</v>
      </c>
    </row>
    <row r="997" spans="1:3" x14ac:dyDescent="0.25">
      <c r="A997" s="87">
        <v>18</v>
      </c>
      <c r="B997" s="79" t="s">
        <v>1836</v>
      </c>
      <c r="C997" s="100">
        <f>kopsavilkums!K30</f>
        <v>535.90077169388405</v>
      </c>
    </row>
    <row r="998" spans="1:3" x14ac:dyDescent="0.25">
      <c r="A998" s="87">
        <v>19</v>
      </c>
      <c r="B998" s="79" t="s">
        <v>7606</v>
      </c>
      <c r="C998" s="100">
        <f>kopsavilkums!K50</f>
        <v>536.86451588310035</v>
      </c>
    </row>
    <row r="999" spans="1:3" x14ac:dyDescent="0.25">
      <c r="A999" s="74">
        <v>20</v>
      </c>
      <c r="B999" s="79" t="s">
        <v>7662</v>
      </c>
      <c r="C999" s="100">
        <f>kopsavilkums!K116</f>
        <v>549.08036829926732</v>
      </c>
    </row>
    <row r="1000" spans="1:3" x14ac:dyDescent="0.25">
      <c r="A1000" s="87">
        <v>21</v>
      </c>
      <c r="B1000" s="79" t="s">
        <v>7643</v>
      </c>
      <c r="C1000" s="100">
        <f>kopsavilkums!K97</f>
        <v>555.3580724450195</v>
      </c>
    </row>
    <row r="1001" spans="1:3" x14ac:dyDescent="0.25">
      <c r="A1001" s="87">
        <v>22</v>
      </c>
      <c r="B1001" s="79" t="s">
        <v>7651</v>
      </c>
      <c r="C1001" s="100">
        <f>kopsavilkums!K105</f>
        <v>578.06524490826473</v>
      </c>
    </row>
    <row r="1002" spans="1:3" x14ac:dyDescent="0.25">
      <c r="A1002" s="74">
        <v>23</v>
      </c>
      <c r="B1002" s="79" t="s">
        <v>7637</v>
      </c>
      <c r="C1002" s="100">
        <f>kopsavilkums!K91</f>
        <v>615.45183124710252</v>
      </c>
    </row>
    <row r="1003" spans="1:3" x14ac:dyDescent="0.25">
      <c r="A1003" s="87">
        <v>24</v>
      </c>
      <c r="B1003" s="79" t="s">
        <v>7645</v>
      </c>
      <c r="C1003" s="100">
        <f>kopsavilkums!K99</f>
        <v>616.15678504989</v>
      </c>
    </row>
    <row r="1004" spans="1:3" x14ac:dyDescent="0.25">
      <c r="A1004" s="87">
        <v>25</v>
      </c>
      <c r="B1004" s="79" t="s">
        <v>2412</v>
      </c>
      <c r="C1004" s="100">
        <f>kopsavilkums!K40</f>
        <v>619.87678758368827</v>
      </c>
    </row>
    <row r="1005" spans="1:3" x14ac:dyDescent="0.25">
      <c r="A1005" s="74">
        <v>26</v>
      </c>
      <c r="B1005" s="79" t="s">
        <v>7611</v>
      </c>
      <c r="C1005" s="100">
        <f>kopsavilkums!K55</f>
        <v>623.73821874999999</v>
      </c>
    </row>
    <row r="1006" spans="1:3" x14ac:dyDescent="0.25">
      <c r="A1006" s="87">
        <v>27</v>
      </c>
      <c r="B1006" s="79" t="s">
        <v>7672</v>
      </c>
      <c r="C1006" s="100">
        <f>kopsavilkums!K126</f>
        <v>625.59159124707867</v>
      </c>
    </row>
    <row r="1007" spans="1:3" x14ac:dyDescent="0.25">
      <c r="A1007" s="87">
        <v>28</v>
      </c>
      <c r="B1007" s="79" t="s">
        <v>7590</v>
      </c>
      <c r="C1007" s="100">
        <f>kopsavilkums!K23</f>
        <v>632.91638292799234</v>
      </c>
    </row>
    <row r="1008" spans="1:3" x14ac:dyDescent="0.25">
      <c r="A1008" s="74">
        <v>29</v>
      </c>
      <c r="B1008" s="79" t="s">
        <v>7644</v>
      </c>
      <c r="C1008" s="100">
        <f>kopsavilkums!K98</f>
        <v>646.31285751270184</v>
      </c>
    </row>
    <row r="1009" spans="1:3" x14ac:dyDescent="0.25">
      <c r="A1009" s="87">
        <v>30</v>
      </c>
      <c r="B1009" s="79" t="s">
        <v>7655</v>
      </c>
      <c r="C1009" s="100">
        <f>kopsavilkums!K109</f>
        <v>663.87188859282719</v>
      </c>
    </row>
    <row r="1010" spans="1:3" x14ac:dyDescent="0.25">
      <c r="A1010" s="87">
        <v>31</v>
      </c>
      <c r="B1010" s="79" t="s">
        <v>7622</v>
      </c>
      <c r="C1010" s="100">
        <f>kopsavilkums!K66</f>
        <v>670.01932697947223</v>
      </c>
    </row>
    <row r="1011" spans="1:3" x14ac:dyDescent="0.25">
      <c r="A1011" s="74">
        <v>32</v>
      </c>
      <c r="B1011" s="79" t="s">
        <v>7654</v>
      </c>
      <c r="C1011" s="100">
        <f>kopsavilkums!K108</f>
        <v>671.11663026721487</v>
      </c>
    </row>
    <row r="1012" spans="1:3" x14ac:dyDescent="0.25">
      <c r="A1012" s="87">
        <v>33</v>
      </c>
      <c r="B1012" s="79" t="s">
        <v>7596</v>
      </c>
      <c r="C1012" s="100">
        <f>kopsavilkums!K31</f>
        <v>687.59233866048555</v>
      </c>
    </row>
    <row r="1013" spans="1:3" x14ac:dyDescent="0.25">
      <c r="A1013" s="87">
        <v>34</v>
      </c>
      <c r="B1013" s="79" t="s">
        <v>7601</v>
      </c>
      <c r="C1013" s="100">
        <f>kopsavilkums!K37</f>
        <v>702.20402518535082</v>
      </c>
    </row>
    <row r="1014" spans="1:3" x14ac:dyDescent="0.25">
      <c r="A1014" s="74">
        <v>35</v>
      </c>
      <c r="B1014" s="79" t="s">
        <v>7621</v>
      </c>
      <c r="C1014" s="100">
        <f>kopsavilkums!K65</f>
        <v>710.80014177978899</v>
      </c>
    </row>
    <row r="1015" spans="1:3" x14ac:dyDescent="0.25">
      <c r="A1015" s="87">
        <v>36</v>
      </c>
      <c r="B1015" s="79" t="s">
        <v>7660</v>
      </c>
      <c r="C1015" s="100">
        <f>kopsavilkums!K114</f>
        <v>712.85760982359034</v>
      </c>
    </row>
    <row r="1016" spans="1:3" x14ac:dyDescent="0.25">
      <c r="A1016" s="87">
        <v>37</v>
      </c>
      <c r="B1016" s="79" t="s">
        <v>7614</v>
      </c>
      <c r="C1016" s="100">
        <f>kopsavilkums!K58</f>
        <v>752.23984564236525</v>
      </c>
    </row>
    <row r="1017" spans="1:3" x14ac:dyDescent="0.25">
      <c r="A1017" s="74">
        <v>38</v>
      </c>
      <c r="B1017" s="79" t="s">
        <v>7618</v>
      </c>
      <c r="C1017" s="100">
        <f>kopsavilkums!K62</f>
        <v>752.60647381911383</v>
      </c>
    </row>
    <row r="1018" spans="1:3" x14ac:dyDescent="0.25">
      <c r="A1018" s="87">
        <v>39</v>
      </c>
      <c r="B1018" s="79" t="s">
        <v>7617</v>
      </c>
      <c r="C1018" s="100">
        <f>kopsavilkums!K61</f>
        <v>761.3108450704226</v>
      </c>
    </row>
    <row r="1019" spans="1:3" x14ac:dyDescent="0.25">
      <c r="A1019" s="87">
        <v>40</v>
      </c>
      <c r="B1019" s="79" t="s">
        <v>7589</v>
      </c>
      <c r="C1019" s="100">
        <f>kopsavilkums!K22</f>
        <v>767.10578388385466</v>
      </c>
    </row>
    <row r="1020" spans="1:3" x14ac:dyDescent="0.25">
      <c r="A1020" s="74">
        <v>41</v>
      </c>
      <c r="B1020" s="79" t="s">
        <v>3619</v>
      </c>
      <c r="C1020" s="100">
        <f>kopsavilkums!K78</f>
        <v>769.02385533453889</v>
      </c>
    </row>
    <row r="1021" spans="1:3" x14ac:dyDescent="0.25">
      <c r="A1021" s="87">
        <v>42</v>
      </c>
      <c r="B1021" s="79" t="s">
        <v>7674</v>
      </c>
      <c r="C1021" s="100">
        <f>kopsavilkums!K128</f>
        <v>769.9850560000001</v>
      </c>
    </row>
    <row r="1022" spans="1:3" x14ac:dyDescent="0.25">
      <c r="A1022" s="87">
        <v>43</v>
      </c>
      <c r="B1022" s="79" t="s">
        <v>7631</v>
      </c>
      <c r="C1022" s="100">
        <f>kopsavilkums!K85</f>
        <v>774.21524096385542</v>
      </c>
    </row>
    <row r="1023" spans="1:3" x14ac:dyDescent="0.25">
      <c r="A1023" s="74">
        <v>44</v>
      </c>
      <c r="B1023" s="79" t="s">
        <v>7670</v>
      </c>
      <c r="C1023" s="100">
        <f>kopsavilkums!K124</f>
        <v>774.64888888888902</v>
      </c>
    </row>
    <row r="1024" spans="1:3" x14ac:dyDescent="0.25">
      <c r="A1024" s="87">
        <v>45</v>
      </c>
      <c r="B1024" s="79" t="s">
        <v>7620</v>
      </c>
      <c r="C1024" s="100">
        <f>kopsavilkums!K64</f>
        <v>785.41954294638197</v>
      </c>
    </row>
    <row r="1025" spans="1:3" x14ac:dyDescent="0.25">
      <c r="A1025" s="87">
        <v>46</v>
      </c>
      <c r="B1025" s="79" t="s">
        <v>3616</v>
      </c>
      <c r="C1025" s="100">
        <f>kopsavilkums!K75</f>
        <v>794.62193590074958</v>
      </c>
    </row>
    <row r="1026" spans="1:3" x14ac:dyDescent="0.25">
      <c r="A1026" s="74">
        <v>47</v>
      </c>
      <c r="B1026" s="79" t="s">
        <v>3614</v>
      </c>
      <c r="C1026" s="100">
        <f>kopsavilkums!K73</f>
        <v>796.87145770123163</v>
      </c>
    </row>
    <row r="1027" spans="1:3" x14ac:dyDescent="0.25">
      <c r="A1027" s="87">
        <v>48</v>
      </c>
      <c r="B1027" s="79" t="s">
        <v>7599</v>
      </c>
      <c r="C1027" s="100">
        <f>kopsavilkums!K35</f>
        <v>807.65904503105594</v>
      </c>
    </row>
    <row r="1028" spans="1:3" x14ac:dyDescent="0.25">
      <c r="A1028" s="87">
        <v>49</v>
      </c>
      <c r="B1028" s="79" t="s">
        <v>7600</v>
      </c>
      <c r="C1028" s="100">
        <f>kopsavilkums!K36</f>
        <v>807.97339433609409</v>
      </c>
    </row>
    <row r="1029" spans="1:3" x14ac:dyDescent="0.25">
      <c r="A1029" s="74">
        <v>50</v>
      </c>
      <c r="B1029" s="79" t="s">
        <v>2924</v>
      </c>
      <c r="C1029" s="100">
        <f>kopsavilkums!K48</f>
        <v>820.20837429926678</v>
      </c>
    </row>
    <row r="1030" spans="1:3" x14ac:dyDescent="0.25">
      <c r="A1030" s="87">
        <v>51</v>
      </c>
      <c r="B1030" s="79" t="s">
        <v>2413</v>
      </c>
      <c r="C1030" s="100">
        <f>kopsavilkums!K41</f>
        <v>827.17351564785042</v>
      </c>
    </row>
    <row r="1031" spans="1:3" x14ac:dyDescent="0.25">
      <c r="A1031" s="87">
        <v>52</v>
      </c>
      <c r="B1031" s="79" t="s">
        <v>7646</v>
      </c>
      <c r="C1031" s="100">
        <f>kopsavilkums!K100</f>
        <v>836.83964457693173</v>
      </c>
    </row>
    <row r="1032" spans="1:3" x14ac:dyDescent="0.25">
      <c r="A1032" s="74">
        <v>53</v>
      </c>
      <c r="B1032" s="79" t="s">
        <v>7609</v>
      </c>
      <c r="C1032" s="100">
        <f>kopsavilkums!K53</f>
        <v>839.62577599999975</v>
      </c>
    </row>
    <row r="1033" spans="1:3" x14ac:dyDescent="0.25">
      <c r="A1033" s="87">
        <v>54</v>
      </c>
      <c r="B1033" s="79" t="s">
        <v>4362</v>
      </c>
      <c r="C1033" s="100">
        <f>kopsavilkums!K74</f>
        <v>841.5409702632287</v>
      </c>
    </row>
    <row r="1034" spans="1:3" x14ac:dyDescent="0.25">
      <c r="A1034" s="87">
        <v>55</v>
      </c>
      <c r="B1034" s="79" t="s">
        <v>7604</v>
      </c>
      <c r="C1034" s="100">
        <f>kopsavilkums!K46</f>
        <v>852.85453089584939</v>
      </c>
    </row>
    <row r="1035" spans="1:3" x14ac:dyDescent="0.25">
      <c r="A1035" s="74">
        <v>56</v>
      </c>
      <c r="B1035" s="79" t="s">
        <v>7612</v>
      </c>
      <c r="C1035" s="100">
        <f>kopsavilkums!K56</f>
        <v>856.34488226232395</v>
      </c>
    </row>
    <row r="1036" spans="1:3" x14ac:dyDescent="0.25">
      <c r="A1036" s="87">
        <v>57</v>
      </c>
      <c r="B1036" s="79" t="s">
        <v>7605</v>
      </c>
      <c r="C1036" s="100">
        <f>kopsavilkums!K49</f>
        <v>865.8177236519607</v>
      </c>
    </row>
    <row r="1037" spans="1:3" x14ac:dyDescent="0.25">
      <c r="A1037" s="87">
        <v>58</v>
      </c>
      <c r="B1037" s="79" t="s">
        <v>7664</v>
      </c>
      <c r="C1037" s="100">
        <f>kopsavilkums!K118</f>
        <v>869.87258975357076</v>
      </c>
    </row>
    <row r="1038" spans="1:3" x14ac:dyDescent="0.25">
      <c r="A1038" s="74">
        <v>59</v>
      </c>
      <c r="B1038" s="79" t="s">
        <v>7649</v>
      </c>
      <c r="C1038" s="100">
        <f>kopsavilkums!K103</f>
        <v>898.1408690614137</v>
      </c>
    </row>
    <row r="1039" spans="1:3" x14ac:dyDescent="0.25">
      <c r="A1039" s="87">
        <v>60</v>
      </c>
      <c r="B1039" s="79" t="s">
        <v>7642</v>
      </c>
      <c r="C1039" s="100">
        <f>kopsavilkums!K96</f>
        <v>931.99777188914652</v>
      </c>
    </row>
    <row r="1040" spans="1:3" x14ac:dyDescent="0.25">
      <c r="A1040" s="87">
        <v>61</v>
      </c>
      <c r="B1040" s="79" t="s">
        <v>7635</v>
      </c>
      <c r="C1040" s="100">
        <f>kopsavilkums!K89</f>
        <v>932.82637880562083</v>
      </c>
    </row>
    <row r="1041" spans="1:3" x14ac:dyDescent="0.25">
      <c r="A1041" s="74">
        <v>62</v>
      </c>
      <c r="B1041" s="79" t="s">
        <v>7671</v>
      </c>
      <c r="C1041" s="100">
        <f>kopsavilkums!K125</f>
        <v>936.73157686386639</v>
      </c>
    </row>
    <row r="1042" spans="1:3" x14ac:dyDescent="0.25">
      <c r="A1042" s="87">
        <v>63</v>
      </c>
      <c r="B1042" s="79" t="s">
        <v>7623</v>
      </c>
      <c r="C1042" s="100">
        <f>kopsavilkums!K67</f>
        <v>954.38679206914071</v>
      </c>
    </row>
    <row r="1043" spans="1:3" x14ac:dyDescent="0.25">
      <c r="A1043" s="87">
        <v>64</v>
      </c>
      <c r="B1043" s="79" t="s">
        <v>7667</v>
      </c>
      <c r="C1043" s="100">
        <f>kopsavilkums!K121</f>
        <v>960.49942105263142</v>
      </c>
    </row>
    <row r="1044" spans="1:3" x14ac:dyDescent="0.25">
      <c r="A1044" s="74">
        <v>65</v>
      </c>
      <c r="B1044" s="79" t="s">
        <v>7610</v>
      </c>
      <c r="C1044" s="100">
        <f>kopsavilkums!K54</f>
        <v>972.193516926494</v>
      </c>
    </row>
    <row r="1045" spans="1:3" x14ac:dyDescent="0.25">
      <c r="A1045" s="87">
        <v>66</v>
      </c>
      <c r="B1045" s="79" t="s">
        <v>7608</v>
      </c>
      <c r="C1045" s="100">
        <f>kopsavilkums!K52</f>
        <v>993.21453138984782</v>
      </c>
    </row>
    <row r="1046" spans="1:3" x14ac:dyDescent="0.25">
      <c r="A1046" s="87">
        <v>67</v>
      </c>
      <c r="B1046" s="79" t="s">
        <v>7673</v>
      </c>
      <c r="C1046" s="100">
        <f>kopsavilkums!K127</f>
        <v>1017.1779310606637</v>
      </c>
    </row>
    <row r="1047" spans="1:3" x14ac:dyDescent="0.25">
      <c r="A1047" s="74">
        <v>68</v>
      </c>
      <c r="B1047" s="79" t="s">
        <v>7619</v>
      </c>
      <c r="C1047" s="100">
        <f>kopsavilkums!K63</f>
        <v>1030.8075626914786</v>
      </c>
    </row>
    <row r="1048" spans="1:3" x14ac:dyDescent="0.25">
      <c r="A1048" s="87">
        <v>69</v>
      </c>
      <c r="B1048" s="79" t="s">
        <v>7666</v>
      </c>
      <c r="C1048" s="100">
        <f>kopsavilkums!K120</f>
        <v>1036.3229018641198</v>
      </c>
    </row>
    <row r="1049" spans="1:3" x14ac:dyDescent="0.25">
      <c r="A1049" s="87">
        <v>70</v>
      </c>
      <c r="B1049" s="79" t="s">
        <v>7639</v>
      </c>
      <c r="C1049" s="100">
        <f>kopsavilkums!K93</f>
        <v>1043.8714982693259</v>
      </c>
    </row>
    <row r="1050" spans="1:3" x14ac:dyDescent="0.25">
      <c r="A1050" s="74">
        <v>71</v>
      </c>
      <c r="B1050" s="79" t="s">
        <v>1594</v>
      </c>
      <c r="C1050" s="100">
        <f>kopsavilkums!K27</f>
        <v>1057.3237696154511</v>
      </c>
    </row>
    <row r="1051" spans="1:3" x14ac:dyDescent="0.25">
      <c r="A1051" s="87">
        <v>72</v>
      </c>
      <c r="B1051" s="79" t="s">
        <v>7613</v>
      </c>
      <c r="C1051" s="100">
        <f>kopsavilkums!K57</f>
        <v>1059.7586308771126</v>
      </c>
    </row>
    <row r="1052" spans="1:3" x14ac:dyDescent="0.25">
      <c r="A1052" s="87">
        <v>73</v>
      </c>
      <c r="B1052" s="79" t="s">
        <v>7634</v>
      </c>
      <c r="C1052" s="100">
        <f>kopsavilkums!K88</f>
        <v>1063.1033959579458</v>
      </c>
    </row>
    <row r="1053" spans="1:3" x14ac:dyDescent="0.25">
      <c r="A1053" s="74">
        <v>74</v>
      </c>
      <c r="B1053" s="79" t="s">
        <v>7677</v>
      </c>
      <c r="C1053" s="100">
        <f>kopsavilkums!K131</f>
        <v>1084.4534518055159</v>
      </c>
    </row>
    <row r="1054" spans="1:3" x14ac:dyDescent="0.25">
      <c r="A1054" s="87">
        <v>75</v>
      </c>
      <c r="B1054" s="79" t="s">
        <v>7675</v>
      </c>
      <c r="C1054" s="100">
        <f>kopsavilkums!K129</f>
        <v>1100.083298065796</v>
      </c>
    </row>
    <row r="1055" spans="1:3" x14ac:dyDescent="0.25">
      <c r="A1055" s="87">
        <v>76</v>
      </c>
      <c r="B1055" s="79" t="s">
        <v>4420</v>
      </c>
      <c r="C1055" s="100">
        <f>kopsavilkums!K76</f>
        <v>1102.036815559672</v>
      </c>
    </row>
    <row r="1056" spans="1:3" x14ac:dyDescent="0.25">
      <c r="A1056" s="74">
        <v>77</v>
      </c>
      <c r="B1056" s="79" t="s">
        <v>7597</v>
      </c>
      <c r="C1056" s="100">
        <f>kopsavilkums!K33</f>
        <v>1130.5638652627274</v>
      </c>
    </row>
    <row r="1057" spans="1:3" x14ac:dyDescent="0.25">
      <c r="A1057" s="87">
        <v>78</v>
      </c>
      <c r="B1057" s="79" t="s">
        <v>3613</v>
      </c>
      <c r="C1057" s="100">
        <f>kopsavilkums!K72</f>
        <v>1137.1440058337382</v>
      </c>
    </row>
    <row r="1058" spans="1:3" x14ac:dyDescent="0.25">
      <c r="A1058" s="87">
        <v>79</v>
      </c>
      <c r="B1058" s="79" t="s">
        <v>7598</v>
      </c>
      <c r="C1058" s="100">
        <f>kopsavilkums!K34</f>
        <v>1150.7715997193475</v>
      </c>
    </row>
    <row r="1059" spans="1:3" x14ac:dyDescent="0.25">
      <c r="A1059" s="74">
        <v>80</v>
      </c>
      <c r="B1059" s="79" t="s">
        <v>2670</v>
      </c>
      <c r="C1059" s="100">
        <f>kopsavilkums!K45</f>
        <v>1163.8160139545355</v>
      </c>
    </row>
    <row r="1060" spans="1:3" x14ac:dyDescent="0.25">
      <c r="A1060" s="87">
        <v>81</v>
      </c>
      <c r="B1060" s="79" t="s">
        <v>7615</v>
      </c>
      <c r="C1060" s="100">
        <f>kopsavilkums!K59</f>
        <v>1171.7401448818898</v>
      </c>
    </row>
    <row r="1061" spans="1:3" x14ac:dyDescent="0.25">
      <c r="A1061" s="87">
        <v>82</v>
      </c>
      <c r="B1061" s="79" t="s">
        <v>7632</v>
      </c>
      <c r="C1061" s="100">
        <f>kopsavilkums!K86</f>
        <v>1200.3046760698066</v>
      </c>
    </row>
    <row r="1062" spans="1:3" x14ac:dyDescent="0.25">
      <c r="A1062" s="74">
        <v>83</v>
      </c>
      <c r="B1062" s="79" t="s">
        <v>7640</v>
      </c>
      <c r="C1062" s="100">
        <f>kopsavilkums!K94</f>
        <v>1208.9825126790638</v>
      </c>
    </row>
    <row r="1063" spans="1:3" x14ac:dyDescent="0.25">
      <c r="A1063" s="87">
        <v>84</v>
      </c>
      <c r="B1063" s="79" t="s">
        <v>7595</v>
      </c>
      <c r="C1063" s="100">
        <f>kopsavilkums!K29</f>
        <v>1211.5121474514897</v>
      </c>
    </row>
    <row r="1064" spans="1:3" x14ac:dyDescent="0.25">
      <c r="A1064" s="87">
        <v>85</v>
      </c>
      <c r="B1064" s="79" t="s">
        <v>7638</v>
      </c>
      <c r="C1064" s="100">
        <f>kopsavilkums!K92</f>
        <v>1254.8919469309465</v>
      </c>
    </row>
    <row r="1065" spans="1:3" x14ac:dyDescent="0.25">
      <c r="A1065" s="74">
        <v>86</v>
      </c>
      <c r="B1065" s="79" t="s">
        <v>7641</v>
      </c>
      <c r="C1065" s="100">
        <f>kopsavilkums!K95</f>
        <v>1269.8713192362316</v>
      </c>
    </row>
    <row r="1066" spans="1:3" x14ac:dyDescent="0.25">
      <c r="A1066" s="87">
        <v>87</v>
      </c>
      <c r="B1066" s="79" t="s">
        <v>1971</v>
      </c>
      <c r="C1066" s="100">
        <f>kopsavilkums!K32</f>
        <v>1325.4472668329174</v>
      </c>
    </row>
    <row r="1067" spans="1:3" x14ac:dyDescent="0.25">
      <c r="A1067" s="87">
        <v>88</v>
      </c>
      <c r="B1067" s="79" t="s">
        <v>7592</v>
      </c>
      <c r="C1067" s="100">
        <f>kopsavilkums!K25</f>
        <v>1335.3064432418953</v>
      </c>
    </row>
    <row r="1068" spans="1:3" x14ac:dyDescent="0.25">
      <c r="A1068" s="74">
        <v>89</v>
      </c>
      <c r="B1068" s="79" t="s">
        <v>3620</v>
      </c>
      <c r="C1068" s="100">
        <f>kopsavilkums!K79</f>
        <v>1338.8618006711408</v>
      </c>
    </row>
    <row r="1069" spans="1:3" x14ac:dyDescent="0.25">
      <c r="A1069" s="87">
        <v>90</v>
      </c>
      <c r="B1069" s="79" t="s">
        <v>2414</v>
      </c>
      <c r="C1069" s="100">
        <f>kopsavilkums!K39</f>
        <v>1368.4510238450075</v>
      </c>
    </row>
    <row r="1070" spans="1:3" x14ac:dyDescent="0.25">
      <c r="A1070" s="87">
        <v>91</v>
      </c>
      <c r="B1070" s="79" t="s">
        <v>1065</v>
      </c>
      <c r="C1070" s="100">
        <f>kopsavilkums!K15</f>
        <v>1378.888498414977</v>
      </c>
    </row>
    <row r="1071" spans="1:3" x14ac:dyDescent="0.25">
      <c r="A1071" s="74">
        <v>92</v>
      </c>
      <c r="B1071" s="79" t="s">
        <v>7661</v>
      </c>
      <c r="C1071" s="100">
        <f>kopsavilkums!K115</f>
        <v>1387.3104986706908</v>
      </c>
    </row>
    <row r="1072" spans="1:3" x14ac:dyDescent="0.25">
      <c r="A1072" s="87">
        <v>93</v>
      </c>
      <c r="B1072" s="79" t="s">
        <v>7668</v>
      </c>
      <c r="C1072" s="100">
        <f>kopsavilkums!K122</f>
        <v>1443.0875061826096</v>
      </c>
    </row>
    <row r="1073" spans="1:3" x14ac:dyDescent="0.25">
      <c r="A1073" s="87">
        <v>94</v>
      </c>
      <c r="B1073" s="79" t="s">
        <v>622</v>
      </c>
      <c r="C1073" s="100">
        <f>kopsavilkums!K11</f>
        <v>1459.8370886304926</v>
      </c>
    </row>
    <row r="1074" spans="1:3" x14ac:dyDescent="0.25">
      <c r="A1074" s="74">
        <v>95</v>
      </c>
      <c r="B1074" s="79" t="s">
        <v>414</v>
      </c>
      <c r="C1074" s="100">
        <f>kopsavilkums!K10</f>
        <v>1479.3956945583266</v>
      </c>
    </row>
    <row r="1075" spans="1:3" x14ac:dyDescent="0.25">
      <c r="A1075" s="87">
        <v>96</v>
      </c>
      <c r="B1075" s="79" t="s">
        <v>7652</v>
      </c>
      <c r="C1075" s="100">
        <f>kopsavilkums!K106</f>
        <v>1489.8003403170383</v>
      </c>
    </row>
    <row r="1076" spans="1:3" x14ac:dyDescent="0.25">
      <c r="A1076" s="87">
        <v>97</v>
      </c>
      <c r="B1076" s="79" t="s">
        <v>3621</v>
      </c>
      <c r="C1076" s="100">
        <f>kopsavilkums!K80</f>
        <v>1504.1308491633586</v>
      </c>
    </row>
    <row r="1077" spans="1:3" x14ac:dyDescent="0.25">
      <c r="A1077" s="74">
        <v>98</v>
      </c>
      <c r="B1077" s="79" t="s">
        <v>7627</v>
      </c>
      <c r="C1077" s="100">
        <f>kopsavilkums!K81</f>
        <v>1508.5942386511022</v>
      </c>
    </row>
    <row r="1078" spans="1:3" x14ac:dyDescent="0.25">
      <c r="A1078" s="87">
        <v>99</v>
      </c>
      <c r="B1078" s="79" t="s">
        <v>3612</v>
      </c>
      <c r="C1078" s="100">
        <f>kopsavilkums!K71</f>
        <v>1532.3521658499808</v>
      </c>
    </row>
    <row r="1079" spans="1:3" x14ac:dyDescent="0.25">
      <c r="A1079" s="87">
        <v>100</v>
      </c>
      <c r="B1079" s="79" t="s">
        <v>7593</v>
      </c>
      <c r="C1079" s="100">
        <f>kopsavilkums!K26</f>
        <v>1540.1835278858628</v>
      </c>
    </row>
    <row r="1080" spans="1:3" x14ac:dyDescent="0.25">
      <c r="A1080" s="74">
        <v>101</v>
      </c>
      <c r="B1080" s="79" t="s">
        <v>7656</v>
      </c>
      <c r="C1080" s="100">
        <f>kopsavilkums!K110</f>
        <v>1578.5915660134922</v>
      </c>
    </row>
    <row r="1081" spans="1:3" x14ac:dyDescent="0.25">
      <c r="A1081" s="87">
        <v>102</v>
      </c>
      <c r="B1081" s="79" t="s">
        <v>7659</v>
      </c>
      <c r="C1081" s="100">
        <f>kopsavilkums!K113</f>
        <v>1675.9060248604771</v>
      </c>
    </row>
    <row r="1082" spans="1:3" x14ac:dyDescent="0.25">
      <c r="A1082" s="87">
        <v>103</v>
      </c>
      <c r="B1082" s="79" t="s">
        <v>7624</v>
      </c>
      <c r="C1082" s="100">
        <f>kopsavilkums!K68</f>
        <v>1756.6333782213771</v>
      </c>
    </row>
    <row r="1083" spans="1:3" x14ac:dyDescent="0.25">
      <c r="A1083" s="74">
        <v>104</v>
      </c>
      <c r="B1083" s="79" t="s">
        <v>7616</v>
      </c>
      <c r="C1083" s="100">
        <f>kopsavilkums!K60</f>
        <v>1786.6506538762726</v>
      </c>
    </row>
    <row r="1084" spans="1:3" x14ac:dyDescent="0.25">
      <c r="A1084" s="87">
        <v>105</v>
      </c>
      <c r="B1084" s="79" t="s">
        <v>3618</v>
      </c>
      <c r="C1084" s="100">
        <f>kopsavilkums!K77</f>
        <v>1827.2854232530653</v>
      </c>
    </row>
    <row r="1085" spans="1:3" x14ac:dyDescent="0.25">
      <c r="A1085" s="87">
        <v>106</v>
      </c>
      <c r="B1085" s="79" t="s">
        <v>949</v>
      </c>
      <c r="C1085" s="100">
        <f>kopsavilkums!K14</f>
        <v>1853.6399371424361</v>
      </c>
    </row>
    <row r="1086" spans="1:3" x14ac:dyDescent="0.25">
      <c r="A1086" s="74">
        <v>107</v>
      </c>
      <c r="B1086" s="79" t="s">
        <v>7607</v>
      </c>
      <c r="C1086" s="100">
        <f>kopsavilkums!K51</f>
        <v>1963.3815769343923</v>
      </c>
    </row>
    <row r="1087" spans="1:3" x14ac:dyDescent="0.25">
      <c r="A1087" s="87">
        <v>108</v>
      </c>
      <c r="B1087" s="79" t="s">
        <v>7669</v>
      </c>
      <c r="C1087" s="100">
        <f>kopsavilkums!K123</f>
        <v>1967.0017367168912</v>
      </c>
    </row>
    <row r="1088" spans="1:3" x14ac:dyDescent="0.25">
      <c r="A1088" s="87">
        <v>109</v>
      </c>
      <c r="B1088" s="79" t="s">
        <v>7591</v>
      </c>
      <c r="C1088" s="100">
        <f>kopsavilkums!K24</f>
        <v>2016.7918064176749</v>
      </c>
    </row>
    <row r="1089" spans="1:3" x14ac:dyDescent="0.25">
      <c r="A1089" s="74">
        <v>110</v>
      </c>
      <c r="B1089" s="79" t="s">
        <v>2510</v>
      </c>
      <c r="C1089" s="100">
        <f>kopsavilkums!K42</f>
        <v>2030.3456481336459</v>
      </c>
    </row>
    <row r="1090" spans="1:3" x14ac:dyDescent="0.25">
      <c r="A1090" s="87">
        <v>111</v>
      </c>
      <c r="B1090" s="79" t="s">
        <v>7663</v>
      </c>
      <c r="C1090" s="100">
        <f>kopsavilkums!K117</f>
        <v>2051.1304068896657</v>
      </c>
    </row>
    <row r="1091" spans="1:3" x14ac:dyDescent="0.25">
      <c r="A1091" s="87">
        <v>112</v>
      </c>
      <c r="B1091" s="79" t="s">
        <v>786</v>
      </c>
      <c r="C1091" s="100">
        <f>kopsavilkums!K12</f>
        <v>2060.0085713652998</v>
      </c>
    </row>
    <row r="1092" spans="1:3" x14ac:dyDescent="0.25">
      <c r="A1092" s="74">
        <v>113</v>
      </c>
      <c r="B1092" s="79" t="s">
        <v>7650</v>
      </c>
      <c r="C1092" s="100">
        <f>kopsavilkums!K104</f>
        <v>2158.3133076738031</v>
      </c>
    </row>
    <row r="1093" spans="1:3" x14ac:dyDescent="0.25">
      <c r="A1093" s="87">
        <v>114</v>
      </c>
      <c r="B1093" s="79" t="s">
        <v>7630</v>
      </c>
      <c r="C1093" s="100">
        <f>kopsavilkums!K84</f>
        <v>2211.4980695847362</v>
      </c>
    </row>
    <row r="1094" spans="1:3" x14ac:dyDescent="0.25">
      <c r="A1094" s="87">
        <v>115</v>
      </c>
      <c r="B1094" s="79" t="s">
        <v>7603</v>
      </c>
      <c r="C1094" s="100">
        <f>kopsavilkums!K43</f>
        <v>2345.2684305967691</v>
      </c>
    </row>
    <row r="1095" spans="1:3" x14ac:dyDescent="0.25">
      <c r="A1095" s="74">
        <v>116</v>
      </c>
      <c r="B1095" s="79" t="s">
        <v>1134</v>
      </c>
      <c r="C1095" s="100">
        <f>kopsavilkums!K16</f>
        <v>2464.7023454192667</v>
      </c>
    </row>
    <row r="1096" spans="1:3" x14ac:dyDescent="0.25">
      <c r="A1096" s="87">
        <v>117</v>
      </c>
      <c r="B1096" s="79" t="s">
        <v>1269</v>
      </c>
      <c r="C1096" s="100">
        <f>kopsavilkums!K17</f>
        <v>2830.9596966039931</v>
      </c>
    </row>
    <row r="1097" spans="1:3" x14ac:dyDescent="0.25">
      <c r="A1097" s="87">
        <v>118</v>
      </c>
      <c r="B1097" s="79" t="s">
        <v>7629</v>
      </c>
      <c r="C1097" s="100">
        <f>kopsavilkums!K83</f>
        <v>2935.2179691653373</v>
      </c>
    </row>
    <row r="1098" spans="1:3" ht="15.75" thickBot="1" x14ac:dyDescent="0.3">
      <c r="A1098" s="74">
        <v>119</v>
      </c>
      <c r="B1098" s="97" t="s">
        <v>7626</v>
      </c>
      <c r="C1098" s="101">
        <f>kopsavilkums!K70</f>
        <v>3037.050176683781</v>
      </c>
    </row>
    <row r="1099" spans="1:3" ht="15.75" thickBot="1" x14ac:dyDescent="0.3">
      <c r="A1099" s="11"/>
      <c r="B1099" s="11"/>
    </row>
    <row r="1100" spans="1:3" ht="15.75" thickBot="1" x14ac:dyDescent="0.3">
      <c r="A1100" s="233" t="s">
        <v>0</v>
      </c>
      <c r="B1100" s="234" t="s">
        <v>7916</v>
      </c>
      <c r="C1100" s="98" t="str">
        <f>kopsavilkums!L8</f>
        <v>Platība, km2</v>
      </c>
    </row>
    <row r="1101" spans="1:3" x14ac:dyDescent="0.25">
      <c r="A1101" s="87">
        <v>1</v>
      </c>
      <c r="B1101" s="78" t="s">
        <v>1065</v>
      </c>
      <c r="C1101" s="102">
        <f>kopsavilkums!L15</f>
        <v>18</v>
      </c>
    </row>
    <row r="1102" spans="1:3" x14ac:dyDescent="0.25">
      <c r="A1102" s="74">
        <v>2</v>
      </c>
      <c r="B1102" s="79" t="s">
        <v>1134</v>
      </c>
      <c r="C1102" s="103">
        <f>kopsavilkums!L16</f>
        <v>18</v>
      </c>
    </row>
    <row r="1103" spans="1:3" x14ac:dyDescent="0.25">
      <c r="A1103" s="87">
        <v>3</v>
      </c>
      <c r="B1103" s="79" t="s">
        <v>786</v>
      </c>
      <c r="C1103" s="103">
        <f>kopsavilkums!L12</f>
        <v>25</v>
      </c>
    </row>
    <row r="1104" spans="1:3" x14ac:dyDescent="0.25">
      <c r="A1104" s="87">
        <v>4</v>
      </c>
      <c r="B1104" s="79" t="s">
        <v>7656</v>
      </c>
      <c r="C1104" s="103">
        <f>kopsavilkums!L110</f>
        <v>48</v>
      </c>
    </row>
    <row r="1105" spans="1:3" x14ac:dyDescent="0.25">
      <c r="A1105" s="74">
        <v>5</v>
      </c>
      <c r="B1105" s="79" t="s">
        <v>7662</v>
      </c>
      <c r="C1105" s="103">
        <f>kopsavilkums!L116</f>
        <v>53</v>
      </c>
    </row>
    <row r="1106" spans="1:3" x14ac:dyDescent="0.25">
      <c r="A1106" s="87">
        <v>6</v>
      </c>
      <c r="B1106" s="79" t="s">
        <v>1269</v>
      </c>
      <c r="C1106" s="103">
        <f>kopsavilkums!L17</f>
        <v>58</v>
      </c>
    </row>
    <row r="1107" spans="1:3" x14ac:dyDescent="0.25">
      <c r="A1107" s="87">
        <v>7</v>
      </c>
      <c r="B1107" s="79" t="s">
        <v>622</v>
      </c>
      <c r="C1107" s="103">
        <f>kopsavilkums!L11</f>
        <v>60</v>
      </c>
    </row>
    <row r="1108" spans="1:3" x14ac:dyDescent="0.25">
      <c r="A1108" s="74">
        <v>8</v>
      </c>
      <c r="B1108" s="79" t="s">
        <v>949</v>
      </c>
      <c r="C1108" s="103">
        <f>kopsavilkums!L14</f>
        <v>68</v>
      </c>
    </row>
    <row r="1109" spans="1:3" x14ac:dyDescent="0.25">
      <c r="A1109" s="87">
        <v>9</v>
      </c>
      <c r="B1109" s="79" t="s">
        <v>414</v>
      </c>
      <c r="C1109" s="103">
        <f>kopsavilkums!L10</f>
        <v>72</v>
      </c>
    </row>
    <row r="1110" spans="1:3" x14ac:dyDescent="0.25">
      <c r="A1110" s="87">
        <v>10</v>
      </c>
      <c r="B1110" s="79" t="s">
        <v>2413</v>
      </c>
      <c r="C1110" s="103">
        <f>kopsavilkums!L41</f>
        <v>81</v>
      </c>
    </row>
    <row r="1111" spans="1:3" x14ac:dyDescent="0.25">
      <c r="A1111" s="74">
        <v>11</v>
      </c>
      <c r="B1111" s="79" t="s">
        <v>891</v>
      </c>
      <c r="C1111" s="103">
        <f>kopsavilkums!L13</f>
        <v>101</v>
      </c>
    </row>
    <row r="1112" spans="1:3" x14ac:dyDescent="0.25">
      <c r="A1112" s="87">
        <v>12</v>
      </c>
      <c r="B1112" s="79" t="s">
        <v>7591</v>
      </c>
      <c r="C1112" s="103">
        <f>kopsavilkums!L24</f>
        <v>102</v>
      </c>
    </row>
    <row r="1113" spans="1:3" x14ac:dyDescent="0.25">
      <c r="A1113" s="87">
        <v>13</v>
      </c>
      <c r="B1113" s="79" t="s">
        <v>7628</v>
      </c>
      <c r="C1113" s="103">
        <f>kopsavilkums!L82</f>
        <v>104</v>
      </c>
    </row>
    <row r="1114" spans="1:3" x14ac:dyDescent="0.25">
      <c r="A1114" s="74">
        <v>14</v>
      </c>
      <c r="B1114" s="79" t="s">
        <v>7659</v>
      </c>
      <c r="C1114" s="103">
        <f>kopsavilkums!L113</f>
        <v>105</v>
      </c>
    </row>
    <row r="1115" spans="1:3" x14ac:dyDescent="0.25">
      <c r="A1115" s="87">
        <v>15</v>
      </c>
      <c r="B1115" s="79" t="s">
        <v>7630</v>
      </c>
      <c r="C1115" s="103">
        <f>kopsavilkums!L84</f>
        <v>109</v>
      </c>
    </row>
    <row r="1116" spans="1:3" x14ac:dyDescent="0.25">
      <c r="A1116" s="87">
        <v>16</v>
      </c>
      <c r="B1116" s="79" t="s">
        <v>7614</v>
      </c>
      <c r="C1116" s="103">
        <f>kopsavilkums!L58</f>
        <v>112</v>
      </c>
    </row>
    <row r="1117" spans="1:3" x14ac:dyDescent="0.25">
      <c r="A1117" s="74">
        <v>17</v>
      </c>
      <c r="B1117" s="79" t="s">
        <v>7654</v>
      </c>
      <c r="C1117" s="103">
        <f>kopsavilkums!L108</f>
        <v>117</v>
      </c>
    </row>
    <row r="1118" spans="1:3" x14ac:dyDescent="0.25">
      <c r="A1118" s="87">
        <v>18</v>
      </c>
      <c r="B1118" s="79" t="s">
        <v>7612</v>
      </c>
      <c r="C1118" s="103">
        <f>kopsavilkums!L56</f>
        <v>131</v>
      </c>
    </row>
    <row r="1119" spans="1:3" x14ac:dyDescent="0.25">
      <c r="A1119" s="87">
        <v>19</v>
      </c>
      <c r="B1119" s="79" t="s">
        <v>7608</v>
      </c>
      <c r="C1119" s="103">
        <f>kopsavilkums!L52</f>
        <v>152</v>
      </c>
    </row>
    <row r="1120" spans="1:3" x14ac:dyDescent="0.25">
      <c r="A1120" s="74">
        <v>20</v>
      </c>
      <c r="B1120" s="79" t="s">
        <v>7589</v>
      </c>
      <c r="C1120" s="103">
        <f>kopsavilkums!L22</f>
        <v>163</v>
      </c>
    </row>
    <row r="1121" spans="1:3" x14ac:dyDescent="0.25">
      <c r="A1121" s="87">
        <v>21</v>
      </c>
      <c r="B1121" s="79" t="s">
        <v>3616</v>
      </c>
      <c r="C1121" s="103">
        <f>kopsavilkums!L75</f>
        <v>168</v>
      </c>
    </row>
    <row r="1122" spans="1:3" x14ac:dyDescent="0.25">
      <c r="A1122" s="87">
        <v>22</v>
      </c>
      <c r="B1122" s="79" t="s">
        <v>2510</v>
      </c>
      <c r="C1122" s="103">
        <f>kopsavilkums!L42</f>
        <v>173</v>
      </c>
    </row>
    <row r="1123" spans="1:3" x14ac:dyDescent="0.25">
      <c r="A1123" s="74">
        <v>23</v>
      </c>
      <c r="B1123" s="79" t="s">
        <v>7598</v>
      </c>
      <c r="C1123" s="103">
        <f>kopsavilkums!L34</f>
        <v>179</v>
      </c>
    </row>
    <row r="1124" spans="1:3" x14ac:dyDescent="0.25">
      <c r="A1124" s="87">
        <v>24</v>
      </c>
      <c r="B1124" s="79" t="s">
        <v>7599</v>
      </c>
      <c r="C1124" s="103">
        <f>kopsavilkums!L35</f>
        <v>187</v>
      </c>
    </row>
    <row r="1125" spans="1:3" x14ac:dyDescent="0.25">
      <c r="A1125" s="87">
        <v>25</v>
      </c>
      <c r="B1125" s="79" t="s">
        <v>7603</v>
      </c>
      <c r="C1125" s="103">
        <f>kopsavilkums!L43</f>
        <v>190</v>
      </c>
    </row>
    <row r="1126" spans="1:3" x14ac:dyDescent="0.25">
      <c r="A1126" s="74">
        <v>26</v>
      </c>
      <c r="B1126" s="79" t="s">
        <v>7594</v>
      </c>
      <c r="C1126" s="103">
        <f>kopsavilkums!L28</f>
        <v>191</v>
      </c>
    </row>
    <row r="1127" spans="1:3" x14ac:dyDescent="0.25">
      <c r="A1127" s="87">
        <v>27</v>
      </c>
      <c r="B1127" s="79" t="s">
        <v>7646</v>
      </c>
      <c r="C1127" s="103">
        <f>kopsavilkums!L100</f>
        <v>201</v>
      </c>
    </row>
    <row r="1128" spans="1:3" x14ac:dyDescent="0.25">
      <c r="A1128" s="87">
        <v>28</v>
      </c>
      <c r="B1128" s="79" t="s">
        <v>7617</v>
      </c>
      <c r="C1128" s="103">
        <f>kopsavilkums!L61</f>
        <v>209</v>
      </c>
    </row>
    <row r="1129" spans="1:3" x14ac:dyDescent="0.25">
      <c r="A1129" s="74">
        <v>29</v>
      </c>
      <c r="B1129" s="79" t="s">
        <v>7627</v>
      </c>
      <c r="C1129" s="103">
        <f>kopsavilkums!L81</f>
        <v>221</v>
      </c>
    </row>
    <row r="1130" spans="1:3" x14ac:dyDescent="0.25">
      <c r="A1130" s="87">
        <v>30</v>
      </c>
      <c r="B1130" s="79" t="s">
        <v>7665</v>
      </c>
      <c r="C1130" s="103">
        <f>kopsavilkums!L119</f>
        <v>224</v>
      </c>
    </row>
    <row r="1131" spans="1:3" x14ac:dyDescent="0.25">
      <c r="A1131" s="87">
        <v>31</v>
      </c>
      <c r="B1131" s="79" t="s">
        <v>4362</v>
      </c>
      <c r="C1131" s="103">
        <f>kopsavilkums!L74</f>
        <v>225</v>
      </c>
    </row>
    <row r="1132" spans="1:3" x14ac:dyDescent="0.25">
      <c r="A1132" s="74">
        <v>32</v>
      </c>
      <c r="B1132" s="79" t="s">
        <v>7657</v>
      </c>
      <c r="C1132" s="103">
        <f>kopsavilkums!L111</f>
        <v>230</v>
      </c>
    </row>
    <row r="1133" spans="1:3" x14ac:dyDescent="0.25">
      <c r="A1133" s="87">
        <v>33</v>
      </c>
      <c r="B1133" s="79" t="s">
        <v>7651</v>
      </c>
      <c r="C1133" s="103">
        <f>kopsavilkums!L105</f>
        <v>231</v>
      </c>
    </row>
    <row r="1134" spans="1:3" x14ac:dyDescent="0.25">
      <c r="A1134" s="87">
        <v>34</v>
      </c>
      <c r="B1134" s="79" t="s">
        <v>7597</v>
      </c>
      <c r="C1134" s="103">
        <f>kopsavilkums!L33</f>
        <v>243</v>
      </c>
    </row>
    <row r="1135" spans="1:3" x14ac:dyDescent="0.25">
      <c r="A1135" s="74">
        <v>35</v>
      </c>
      <c r="B1135" s="79" t="s">
        <v>7616</v>
      </c>
      <c r="C1135" s="103">
        <f>kopsavilkums!L60</f>
        <v>251</v>
      </c>
    </row>
    <row r="1136" spans="1:3" x14ac:dyDescent="0.25">
      <c r="A1136" s="87">
        <v>36</v>
      </c>
      <c r="B1136" s="79" t="s">
        <v>7669</v>
      </c>
      <c r="C1136" s="103">
        <f>kopsavilkums!L123</f>
        <v>278</v>
      </c>
    </row>
    <row r="1137" spans="1:3" x14ac:dyDescent="0.25">
      <c r="A1137" s="87">
        <v>37</v>
      </c>
      <c r="B1137" s="79" t="s">
        <v>3614</v>
      </c>
      <c r="C1137" s="103">
        <f>kopsavilkums!L73</f>
        <v>281</v>
      </c>
    </row>
    <row r="1138" spans="1:3" x14ac:dyDescent="0.25">
      <c r="A1138" s="74">
        <v>38</v>
      </c>
      <c r="B1138" s="79" t="s">
        <v>7631</v>
      </c>
      <c r="C1138" s="103">
        <f>kopsavilkums!L85</f>
        <v>281</v>
      </c>
    </row>
    <row r="1139" spans="1:3" x14ac:dyDescent="0.25">
      <c r="A1139" s="87">
        <v>39</v>
      </c>
      <c r="B1139" s="79" t="s">
        <v>7593</v>
      </c>
      <c r="C1139" s="103">
        <f>kopsavilkums!L26</f>
        <v>285</v>
      </c>
    </row>
    <row r="1140" spans="1:3" x14ac:dyDescent="0.25">
      <c r="A1140" s="87">
        <v>40</v>
      </c>
      <c r="B1140" s="79" t="s">
        <v>7636</v>
      </c>
      <c r="C1140" s="103">
        <f>kopsavilkums!L90</f>
        <v>286</v>
      </c>
    </row>
    <row r="1141" spans="1:3" x14ac:dyDescent="0.25">
      <c r="A1141" s="74">
        <v>41</v>
      </c>
      <c r="B1141" s="79" t="s">
        <v>7676</v>
      </c>
      <c r="C1141" s="103">
        <f>kopsavilkums!L130</f>
        <v>287</v>
      </c>
    </row>
    <row r="1142" spans="1:3" x14ac:dyDescent="0.25">
      <c r="A1142" s="87">
        <v>42</v>
      </c>
      <c r="B1142" s="79" t="s">
        <v>7670</v>
      </c>
      <c r="C1142" s="103">
        <f>kopsavilkums!L124</f>
        <v>288</v>
      </c>
    </row>
    <row r="1143" spans="1:3" x14ac:dyDescent="0.25">
      <c r="A1143" s="87">
        <v>43</v>
      </c>
      <c r="B1143" s="79" t="s">
        <v>7635</v>
      </c>
      <c r="C1143" s="103">
        <f>kopsavilkums!L89</f>
        <v>298</v>
      </c>
    </row>
    <row r="1144" spans="1:3" x14ac:dyDescent="0.25">
      <c r="A1144" s="74">
        <v>44</v>
      </c>
      <c r="B1144" s="79" t="s">
        <v>7642</v>
      </c>
      <c r="C1144" s="103">
        <f>kopsavilkums!L96</f>
        <v>301</v>
      </c>
    </row>
    <row r="1145" spans="1:3" x14ac:dyDescent="0.25">
      <c r="A1145" s="87">
        <v>45</v>
      </c>
      <c r="B1145" s="79" t="s">
        <v>7602</v>
      </c>
      <c r="C1145" s="103">
        <f>kopsavilkums!L38</f>
        <v>302</v>
      </c>
    </row>
    <row r="1146" spans="1:3" x14ac:dyDescent="0.25">
      <c r="A1146" s="87">
        <v>46</v>
      </c>
      <c r="B1146" s="79" t="s">
        <v>15</v>
      </c>
      <c r="C1146" s="103">
        <f>kopsavilkums!L9</f>
        <v>304</v>
      </c>
    </row>
    <row r="1147" spans="1:3" x14ac:dyDescent="0.25">
      <c r="A1147" s="74">
        <v>47</v>
      </c>
      <c r="B1147" s="79" t="s">
        <v>7667</v>
      </c>
      <c r="C1147" s="103">
        <f>kopsavilkums!L121</f>
        <v>307</v>
      </c>
    </row>
    <row r="1148" spans="1:3" x14ac:dyDescent="0.25">
      <c r="A1148" s="87">
        <v>48</v>
      </c>
      <c r="B1148" s="79" t="s">
        <v>7643</v>
      </c>
      <c r="C1148" s="103">
        <f>kopsavilkums!L97</f>
        <v>309</v>
      </c>
    </row>
    <row r="1149" spans="1:3" x14ac:dyDescent="0.25">
      <c r="A1149" s="87">
        <v>49</v>
      </c>
      <c r="B1149" s="79" t="s">
        <v>7677</v>
      </c>
      <c r="C1149" s="103">
        <f>kopsavilkums!L131</f>
        <v>309</v>
      </c>
    </row>
    <row r="1150" spans="1:3" x14ac:dyDescent="0.25">
      <c r="A1150" s="74">
        <v>50</v>
      </c>
      <c r="B1150" s="79" t="s">
        <v>7611</v>
      </c>
      <c r="C1150" s="103">
        <f>kopsavilkums!L55</f>
        <v>312</v>
      </c>
    </row>
    <row r="1151" spans="1:3" x14ac:dyDescent="0.25">
      <c r="A1151" s="87">
        <v>51</v>
      </c>
      <c r="B1151" s="79" t="s">
        <v>7653</v>
      </c>
      <c r="C1151" s="103">
        <f>kopsavilkums!L107</f>
        <v>317</v>
      </c>
    </row>
    <row r="1152" spans="1:3" x14ac:dyDescent="0.25">
      <c r="A1152" s="87">
        <v>52</v>
      </c>
      <c r="B1152" s="79" t="s">
        <v>7605</v>
      </c>
      <c r="C1152" s="103">
        <f>kopsavilkums!L49</f>
        <v>320</v>
      </c>
    </row>
    <row r="1153" spans="1:3" x14ac:dyDescent="0.25">
      <c r="A1153" s="74">
        <v>53</v>
      </c>
      <c r="B1153" s="79" t="s">
        <v>7647</v>
      </c>
      <c r="C1153" s="103">
        <f>kopsavilkums!L101</f>
        <v>325</v>
      </c>
    </row>
    <row r="1154" spans="1:3" x14ac:dyDescent="0.25">
      <c r="A1154" s="87">
        <v>54</v>
      </c>
      <c r="B1154" s="79" t="s">
        <v>7625</v>
      </c>
      <c r="C1154" s="103">
        <f>kopsavilkums!L69</f>
        <v>341</v>
      </c>
    </row>
    <row r="1155" spans="1:3" x14ac:dyDescent="0.25">
      <c r="A1155" s="87">
        <v>55</v>
      </c>
      <c r="B1155" s="79" t="s">
        <v>3619</v>
      </c>
      <c r="C1155" s="103">
        <f>kopsavilkums!L78</f>
        <v>347</v>
      </c>
    </row>
    <row r="1156" spans="1:3" x14ac:dyDescent="0.25">
      <c r="A1156" s="74">
        <v>56</v>
      </c>
      <c r="B1156" s="79" t="s">
        <v>7633</v>
      </c>
      <c r="C1156" s="103">
        <f>kopsavilkums!L87</f>
        <v>351</v>
      </c>
    </row>
    <row r="1157" spans="1:3" x14ac:dyDescent="0.25">
      <c r="A1157" s="87">
        <v>57</v>
      </c>
      <c r="B1157" s="79" t="s">
        <v>7650</v>
      </c>
      <c r="C1157" s="103">
        <f>kopsavilkums!L104</f>
        <v>353</v>
      </c>
    </row>
    <row r="1158" spans="1:3" x14ac:dyDescent="0.25">
      <c r="A1158" s="87">
        <v>58</v>
      </c>
      <c r="B1158" s="79" t="s">
        <v>7623</v>
      </c>
      <c r="C1158" s="103">
        <f>kopsavilkums!L67</f>
        <v>361</v>
      </c>
    </row>
    <row r="1159" spans="1:3" x14ac:dyDescent="0.25">
      <c r="A1159" s="74">
        <v>59</v>
      </c>
      <c r="B1159" s="79" t="s">
        <v>7658</v>
      </c>
      <c r="C1159" s="103">
        <f>kopsavilkums!L112</f>
        <v>361</v>
      </c>
    </row>
    <row r="1160" spans="1:3" x14ac:dyDescent="0.25">
      <c r="A1160" s="87">
        <v>60</v>
      </c>
      <c r="B1160" s="79" t="s">
        <v>7640</v>
      </c>
      <c r="C1160" s="103">
        <f>kopsavilkums!L94</f>
        <v>364</v>
      </c>
    </row>
    <row r="1161" spans="1:3" x14ac:dyDescent="0.25">
      <c r="A1161" s="87">
        <v>61</v>
      </c>
      <c r="B1161" s="79" t="s">
        <v>7663</v>
      </c>
      <c r="C1161" s="103">
        <f>kopsavilkums!L117</f>
        <v>375</v>
      </c>
    </row>
    <row r="1162" spans="1:3" x14ac:dyDescent="0.25">
      <c r="A1162" s="74">
        <v>62</v>
      </c>
      <c r="B1162" s="79" t="s">
        <v>7639</v>
      </c>
      <c r="C1162" s="103">
        <f>kopsavilkums!L93</f>
        <v>376</v>
      </c>
    </row>
    <row r="1163" spans="1:3" x14ac:dyDescent="0.25">
      <c r="A1163" s="87">
        <v>63</v>
      </c>
      <c r="B1163" s="79" t="s">
        <v>7607</v>
      </c>
      <c r="C1163" s="103">
        <f>kopsavilkums!L51</f>
        <v>379</v>
      </c>
    </row>
    <row r="1164" spans="1:3" x14ac:dyDescent="0.25">
      <c r="A1164" s="87">
        <v>64</v>
      </c>
      <c r="B1164" s="79" t="s">
        <v>7590</v>
      </c>
      <c r="C1164" s="103">
        <f>kopsavilkums!L23</f>
        <v>393</v>
      </c>
    </row>
    <row r="1165" spans="1:3" x14ac:dyDescent="0.25">
      <c r="A1165" s="74">
        <v>65</v>
      </c>
      <c r="B1165" s="79" t="s">
        <v>7606</v>
      </c>
      <c r="C1165" s="103">
        <f>kopsavilkums!L50</f>
        <v>396</v>
      </c>
    </row>
    <row r="1166" spans="1:3" x14ac:dyDescent="0.25">
      <c r="A1166" s="87">
        <v>66</v>
      </c>
      <c r="B1166" s="79" t="s">
        <v>7629</v>
      </c>
      <c r="C1166" s="103">
        <f>kopsavilkums!L83</f>
        <v>417</v>
      </c>
    </row>
    <row r="1167" spans="1:3" x14ac:dyDescent="0.25">
      <c r="A1167" s="87">
        <v>67</v>
      </c>
      <c r="B1167" s="79" t="s">
        <v>7648</v>
      </c>
      <c r="C1167" s="103">
        <f>kopsavilkums!L102</f>
        <v>448</v>
      </c>
    </row>
    <row r="1168" spans="1:3" x14ac:dyDescent="0.25">
      <c r="A1168" s="74">
        <v>68</v>
      </c>
      <c r="B1168" s="79" t="s">
        <v>7637</v>
      </c>
      <c r="C1168" s="103">
        <f>kopsavilkums!L91</f>
        <v>486</v>
      </c>
    </row>
    <row r="1169" spans="1:3" x14ac:dyDescent="0.25">
      <c r="A1169" s="87">
        <v>69</v>
      </c>
      <c r="B1169" s="79" t="s">
        <v>7609</v>
      </c>
      <c r="C1169" s="103">
        <f>kopsavilkums!L53</f>
        <v>490</v>
      </c>
    </row>
    <row r="1170" spans="1:3" x14ac:dyDescent="0.25">
      <c r="A1170" s="87">
        <v>70</v>
      </c>
      <c r="B1170" s="79" t="s">
        <v>3613</v>
      </c>
      <c r="C1170" s="103">
        <f>kopsavilkums!L72</f>
        <v>492</v>
      </c>
    </row>
    <row r="1171" spans="1:3" x14ac:dyDescent="0.25">
      <c r="A1171" s="74">
        <v>71</v>
      </c>
      <c r="B1171" s="79" t="s">
        <v>2414</v>
      </c>
      <c r="C1171" s="103">
        <f>kopsavilkums!L39</f>
        <v>496</v>
      </c>
    </row>
    <row r="1172" spans="1:3" x14ac:dyDescent="0.25">
      <c r="A1172" s="87">
        <v>72</v>
      </c>
      <c r="B1172" s="79" t="s">
        <v>7622</v>
      </c>
      <c r="C1172" s="103">
        <f>kopsavilkums!L66</f>
        <v>499</v>
      </c>
    </row>
    <row r="1173" spans="1:3" x14ac:dyDescent="0.25">
      <c r="A1173" s="87">
        <v>73</v>
      </c>
      <c r="B1173" s="79" t="s">
        <v>2636</v>
      </c>
      <c r="C1173" s="103">
        <f>kopsavilkums!L44</f>
        <v>510</v>
      </c>
    </row>
    <row r="1174" spans="1:3" x14ac:dyDescent="0.25">
      <c r="A1174" s="74">
        <v>74</v>
      </c>
      <c r="B1174" s="79" t="s">
        <v>7638</v>
      </c>
      <c r="C1174" s="103">
        <f>kopsavilkums!L92</f>
        <v>515</v>
      </c>
    </row>
    <row r="1175" spans="1:3" x14ac:dyDescent="0.25">
      <c r="A1175" s="87">
        <v>75</v>
      </c>
      <c r="B1175" s="79" t="s">
        <v>7649</v>
      </c>
      <c r="C1175" s="103">
        <f>kopsavilkums!L103</f>
        <v>515</v>
      </c>
    </row>
    <row r="1176" spans="1:3" x14ac:dyDescent="0.25">
      <c r="A1176" s="87">
        <v>76</v>
      </c>
      <c r="B1176" s="79" t="s">
        <v>7596</v>
      </c>
      <c r="C1176" s="103">
        <f>kopsavilkums!L31</f>
        <v>517</v>
      </c>
    </row>
    <row r="1177" spans="1:3" x14ac:dyDescent="0.25">
      <c r="A1177" s="74">
        <v>77</v>
      </c>
      <c r="B1177" s="79" t="s">
        <v>7641</v>
      </c>
      <c r="C1177" s="103">
        <f>kopsavilkums!L95</f>
        <v>520</v>
      </c>
    </row>
    <row r="1178" spans="1:3" x14ac:dyDescent="0.25">
      <c r="A1178" s="87">
        <v>78</v>
      </c>
      <c r="B1178" s="79" t="s">
        <v>7671</v>
      </c>
      <c r="C1178" s="103">
        <f>kopsavilkums!L125</f>
        <v>542</v>
      </c>
    </row>
    <row r="1179" spans="1:3" x14ac:dyDescent="0.25">
      <c r="A1179" s="87">
        <v>79</v>
      </c>
      <c r="B1179" s="79" t="s">
        <v>1971</v>
      </c>
      <c r="C1179" s="103">
        <f>kopsavilkums!L32</f>
        <v>545</v>
      </c>
    </row>
    <row r="1180" spans="1:3" x14ac:dyDescent="0.25">
      <c r="A1180" s="74">
        <v>80</v>
      </c>
      <c r="B1180" s="79" t="s">
        <v>7660</v>
      </c>
      <c r="C1180" s="103">
        <f>kopsavilkums!L114</f>
        <v>557</v>
      </c>
    </row>
    <row r="1181" spans="1:3" x14ac:dyDescent="0.25">
      <c r="A1181" s="87">
        <v>81</v>
      </c>
      <c r="B1181" s="79" t="s">
        <v>3618</v>
      </c>
      <c r="C1181" s="103">
        <f>kopsavilkums!L77</f>
        <v>622</v>
      </c>
    </row>
    <row r="1182" spans="1:3" x14ac:dyDescent="0.25">
      <c r="A1182" s="87">
        <v>82</v>
      </c>
      <c r="B1182" s="79" t="s">
        <v>7621</v>
      </c>
      <c r="C1182" s="103">
        <f>kopsavilkums!L65</f>
        <v>628</v>
      </c>
    </row>
    <row r="1183" spans="1:3" x14ac:dyDescent="0.25">
      <c r="A1183" s="74">
        <v>83</v>
      </c>
      <c r="B1183" s="79" t="s">
        <v>7645</v>
      </c>
      <c r="C1183" s="103">
        <f>kopsavilkums!L99</f>
        <v>630</v>
      </c>
    </row>
    <row r="1184" spans="1:3" x14ac:dyDescent="0.25">
      <c r="A1184" s="87">
        <v>84</v>
      </c>
      <c r="B1184" s="79" t="s">
        <v>1594</v>
      </c>
      <c r="C1184" s="103">
        <f>kopsavilkums!L27</f>
        <v>631</v>
      </c>
    </row>
    <row r="1185" spans="1:3" x14ac:dyDescent="0.25">
      <c r="A1185" s="87">
        <v>85</v>
      </c>
      <c r="B1185" s="79" t="s">
        <v>7652</v>
      </c>
      <c r="C1185" s="103">
        <f>kopsavilkums!L106</f>
        <v>637</v>
      </c>
    </row>
    <row r="1186" spans="1:3" x14ac:dyDescent="0.25">
      <c r="A1186" s="74">
        <v>86</v>
      </c>
      <c r="B1186" s="79" t="s">
        <v>7592</v>
      </c>
      <c r="C1186" s="103">
        <f>kopsavilkums!L25</f>
        <v>640</v>
      </c>
    </row>
    <row r="1187" spans="1:3" x14ac:dyDescent="0.25">
      <c r="A1187" s="87">
        <v>87</v>
      </c>
      <c r="B1187" s="79" t="s">
        <v>7675</v>
      </c>
      <c r="C1187" s="103">
        <f>kopsavilkums!L129</f>
        <v>641</v>
      </c>
    </row>
    <row r="1188" spans="1:3" x14ac:dyDescent="0.25">
      <c r="A1188" s="87">
        <v>88</v>
      </c>
      <c r="B1188" s="79" t="s">
        <v>7632</v>
      </c>
      <c r="C1188" s="103">
        <f>kopsavilkums!L86</f>
        <v>645</v>
      </c>
    </row>
    <row r="1189" spans="1:3" x14ac:dyDescent="0.25">
      <c r="A1189" s="74">
        <v>89</v>
      </c>
      <c r="B1189" s="79" t="s">
        <v>7613</v>
      </c>
      <c r="C1189" s="103">
        <f>kopsavilkums!L57</f>
        <v>647</v>
      </c>
    </row>
    <row r="1190" spans="1:3" x14ac:dyDescent="0.25">
      <c r="A1190" s="87">
        <v>90</v>
      </c>
      <c r="B1190" s="79" t="s">
        <v>7620</v>
      </c>
      <c r="C1190" s="103">
        <f>kopsavilkums!L64</f>
        <v>649</v>
      </c>
    </row>
    <row r="1191" spans="1:3" x14ac:dyDescent="0.25">
      <c r="A1191" s="87">
        <v>91</v>
      </c>
      <c r="B1191" s="79" t="s">
        <v>7674</v>
      </c>
      <c r="C1191" s="103">
        <f>kopsavilkums!L128</f>
        <v>651</v>
      </c>
    </row>
    <row r="1192" spans="1:3" x14ac:dyDescent="0.25">
      <c r="A1192" s="74">
        <v>92</v>
      </c>
      <c r="B1192" s="79" t="s">
        <v>2924</v>
      </c>
      <c r="C1192" s="103">
        <f>kopsavilkums!L48</f>
        <v>675</v>
      </c>
    </row>
    <row r="1193" spans="1:3" x14ac:dyDescent="0.25">
      <c r="A1193" s="87">
        <v>93</v>
      </c>
      <c r="B1193" s="79" t="s">
        <v>7615</v>
      </c>
      <c r="C1193" s="103">
        <f>kopsavilkums!L59</f>
        <v>684</v>
      </c>
    </row>
    <row r="1194" spans="1:3" x14ac:dyDescent="0.25">
      <c r="A1194" s="87">
        <v>94</v>
      </c>
      <c r="B1194" s="79" t="s">
        <v>2412</v>
      </c>
      <c r="C1194" s="103">
        <f>kopsavilkums!L40</f>
        <v>702</v>
      </c>
    </row>
    <row r="1195" spans="1:3" x14ac:dyDescent="0.25">
      <c r="A1195" s="74">
        <v>95</v>
      </c>
      <c r="B1195" s="79" t="s">
        <v>1836</v>
      </c>
      <c r="C1195" s="103">
        <f>kopsavilkums!L30</f>
        <v>745</v>
      </c>
    </row>
    <row r="1196" spans="1:3" x14ac:dyDescent="0.25">
      <c r="A1196" s="87">
        <v>96</v>
      </c>
      <c r="B1196" s="79" t="s">
        <v>7601</v>
      </c>
      <c r="C1196" s="103">
        <f>kopsavilkums!L37</f>
        <v>786</v>
      </c>
    </row>
    <row r="1197" spans="1:3" x14ac:dyDescent="0.25">
      <c r="A1197" s="87">
        <v>97</v>
      </c>
      <c r="B1197" s="79" t="s">
        <v>7626</v>
      </c>
      <c r="C1197" s="103">
        <f>kopsavilkums!L70</f>
        <v>811</v>
      </c>
    </row>
    <row r="1198" spans="1:3" x14ac:dyDescent="0.25">
      <c r="A1198" s="74">
        <v>98</v>
      </c>
      <c r="B1198" s="79" t="s">
        <v>7672</v>
      </c>
      <c r="C1198" s="103">
        <f>kopsavilkums!L126</f>
        <v>844</v>
      </c>
    </row>
    <row r="1199" spans="1:3" x14ac:dyDescent="0.25">
      <c r="A1199" s="87">
        <v>99</v>
      </c>
      <c r="B1199" s="79" t="s">
        <v>2923</v>
      </c>
      <c r="C1199" s="103">
        <f>kopsavilkums!L47</f>
        <v>888</v>
      </c>
    </row>
    <row r="1200" spans="1:3" x14ac:dyDescent="0.25">
      <c r="A1200" s="87">
        <v>100</v>
      </c>
      <c r="B1200" s="79" t="s">
        <v>7618</v>
      </c>
      <c r="C1200" s="103">
        <f>kopsavilkums!L62</f>
        <v>905</v>
      </c>
    </row>
    <row r="1201" spans="1:3" x14ac:dyDescent="0.25">
      <c r="A1201" s="74">
        <v>101</v>
      </c>
      <c r="B1201" s="79" t="s">
        <v>7668</v>
      </c>
      <c r="C1201" s="103">
        <f>kopsavilkums!L122</f>
        <v>908</v>
      </c>
    </row>
    <row r="1202" spans="1:3" x14ac:dyDescent="0.25">
      <c r="A1202" s="87">
        <v>102</v>
      </c>
      <c r="B1202" s="79" t="s">
        <v>7661</v>
      </c>
      <c r="C1202" s="103">
        <f>kopsavilkums!L115</f>
        <v>947</v>
      </c>
    </row>
    <row r="1203" spans="1:3" x14ac:dyDescent="0.25">
      <c r="A1203" s="87">
        <v>103</v>
      </c>
      <c r="B1203" s="79" t="s">
        <v>2670</v>
      </c>
      <c r="C1203" s="103">
        <f>kopsavilkums!L45</f>
        <v>950</v>
      </c>
    </row>
    <row r="1204" spans="1:3" x14ac:dyDescent="0.25">
      <c r="A1204" s="74">
        <v>104</v>
      </c>
      <c r="B1204" s="79" t="s">
        <v>3620</v>
      </c>
      <c r="C1204" s="103">
        <f>kopsavilkums!L79</f>
        <v>965</v>
      </c>
    </row>
    <row r="1205" spans="1:3" x14ac:dyDescent="0.25">
      <c r="A1205" s="87">
        <v>105</v>
      </c>
      <c r="B1205" s="79" t="s">
        <v>7634</v>
      </c>
      <c r="C1205" s="103">
        <f>kopsavilkums!L88</f>
        <v>990</v>
      </c>
    </row>
    <row r="1206" spans="1:3" x14ac:dyDescent="0.25">
      <c r="A1206" s="87">
        <v>106</v>
      </c>
      <c r="B1206" s="79" t="s">
        <v>7600</v>
      </c>
      <c r="C1206" s="103">
        <f>kopsavilkums!L36</f>
        <v>1045</v>
      </c>
    </row>
    <row r="1207" spans="1:3" x14ac:dyDescent="0.25">
      <c r="A1207" s="74">
        <v>107</v>
      </c>
      <c r="B1207" s="79" t="s">
        <v>7624</v>
      </c>
      <c r="C1207" s="103">
        <f>kopsavilkums!L68</f>
        <v>1079</v>
      </c>
    </row>
    <row r="1208" spans="1:3" x14ac:dyDescent="0.25">
      <c r="A1208" s="87">
        <v>108</v>
      </c>
      <c r="B1208" s="79" t="s">
        <v>4420</v>
      </c>
      <c r="C1208" s="103">
        <f>kopsavilkums!L76</f>
        <v>1170</v>
      </c>
    </row>
    <row r="1209" spans="1:3" x14ac:dyDescent="0.25">
      <c r="A1209" s="87">
        <v>109</v>
      </c>
      <c r="B1209" s="79" t="s">
        <v>7666</v>
      </c>
      <c r="C1209" s="103">
        <f>kopsavilkums!L120</f>
        <v>1194</v>
      </c>
    </row>
    <row r="1210" spans="1:3" x14ac:dyDescent="0.25">
      <c r="A1210" s="74">
        <v>110</v>
      </c>
      <c r="B1210" s="79" t="s">
        <v>7619</v>
      </c>
      <c r="C1210" s="103">
        <f>kopsavilkums!L63</f>
        <v>1317</v>
      </c>
    </row>
    <row r="1211" spans="1:3" x14ac:dyDescent="0.25">
      <c r="A1211" s="87">
        <v>111</v>
      </c>
      <c r="B1211" s="79" t="s">
        <v>7655</v>
      </c>
      <c r="C1211" s="103">
        <f>kopsavilkums!L109</f>
        <v>1682</v>
      </c>
    </row>
    <row r="1212" spans="1:3" x14ac:dyDescent="0.25">
      <c r="A1212" s="87">
        <v>112</v>
      </c>
      <c r="B1212" s="79" t="s">
        <v>7595</v>
      </c>
      <c r="C1212" s="103">
        <f>kopsavilkums!L29</f>
        <v>1698</v>
      </c>
    </row>
    <row r="1213" spans="1:3" x14ac:dyDescent="0.25">
      <c r="A1213" s="74">
        <v>113</v>
      </c>
      <c r="B1213" s="79" t="s">
        <v>3612</v>
      </c>
      <c r="C1213" s="103">
        <f>kopsavilkums!L71</f>
        <v>1757</v>
      </c>
    </row>
    <row r="1214" spans="1:3" x14ac:dyDescent="0.25">
      <c r="A1214" s="87">
        <v>114</v>
      </c>
      <c r="B1214" s="79" t="s">
        <v>7664</v>
      </c>
      <c r="C1214" s="103">
        <f>kopsavilkums!L118</f>
        <v>1763</v>
      </c>
    </row>
    <row r="1215" spans="1:3" x14ac:dyDescent="0.25">
      <c r="A1215" s="87">
        <v>115</v>
      </c>
      <c r="B1215" s="79" t="s">
        <v>7610</v>
      </c>
      <c r="C1215" s="103">
        <f>kopsavilkums!L54</f>
        <v>1872</v>
      </c>
    </row>
    <row r="1216" spans="1:3" x14ac:dyDescent="0.25">
      <c r="A1216" s="74">
        <v>116</v>
      </c>
      <c r="B1216" s="79" t="s">
        <v>7604</v>
      </c>
      <c r="C1216" s="103">
        <f>kopsavilkums!L46</f>
        <v>1876</v>
      </c>
    </row>
    <row r="1217" spans="1:3" x14ac:dyDescent="0.25">
      <c r="A1217" s="87">
        <v>117</v>
      </c>
      <c r="B1217" s="79" t="s">
        <v>3621</v>
      </c>
      <c r="C1217" s="103">
        <f>kopsavilkums!L80</f>
        <v>2159</v>
      </c>
    </row>
    <row r="1218" spans="1:3" x14ac:dyDescent="0.25">
      <c r="A1218" s="87">
        <v>118</v>
      </c>
      <c r="B1218" s="79" t="s">
        <v>7673</v>
      </c>
      <c r="C1218" s="103">
        <f>kopsavilkums!L127</f>
        <v>2457</v>
      </c>
    </row>
    <row r="1219" spans="1:3" ht="15.75" thickBot="1" x14ac:dyDescent="0.3">
      <c r="A1219" s="74">
        <v>119</v>
      </c>
      <c r="B1219" s="97" t="s">
        <v>7644</v>
      </c>
      <c r="C1219" s="104">
        <f>kopsavilkums!L98</f>
        <v>2525</v>
      </c>
    </row>
    <row r="1220" spans="1:3" s="177" customFormat="1" x14ac:dyDescent="0.25">
      <c r="A1220" s="175"/>
      <c r="B1220" s="175"/>
      <c r="C1220" s="375"/>
    </row>
    <row r="1221" spans="1:3" s="177" customFormat="1" x14ac:dyDescent="0.25">
      <c r="A1221" s="175"/>
      <c r="B1221" s="175"/>
      <c r="C1221" s="375"/>
    </row>
    <row r="1222" spans="1:3" ht="15.75" thickBot="1" x14ac:dyDescent="0.3">
      <c r="A1222" s="11"/>
      <c r="B1222" s="11"/>
    </row>
    <row r="1223" spans="1:3" ht="43.5" thickBot="1" x14ac:dyDescent="0.3">
      <c r="A1223" s="233" t="s">
        <v>0</v>
      </c>
      <c r="B1223" s="234" t="s">
        <v>7916</v>
      </c>
      <c r="C1223" s="98" t="str">
        <f>kopsavilkums!M8</f>
        <v>Neatmaksājamā palīdzība t.sk. ES fondi uz 1km2</v>
      </c>
    </row>
    <row r="1224" spans="1:3" x14ac:dyDescent="0.25">
      <c r="A1224" s="87">
        <v>1</v>
      </c>
      <c r="B1224" s="78" t="s">
        <v>2636</v>
      </c>
      <c r="C1224" s="99">
        <f>kopsavilkums!M44</f>
        <v>916.36607843137256</v>
      </c>
    </row>
    <row r="1225" spans="1:3" x14ac:dyDescent="0.25">
      <c r="A1225" s="74">
        <v>2</v>
      </c>
      <c r="B1225" s="79" t="s">
        <v>7594</v>
      </c>
      <c r="C1225" s="100">
        <f>kopsavilkums!M28</f>
        <v>1238.3881675392672</v>
      </c>
    </row>
    <row r="1226" spans="1:3" x14ac:dyDescent="0.25">
      <c r="A1226" s="87">
        <v>3</v>
      </c>
      <c r="B1226" s="79" t="s">
        <v>7648</v>
      </c>
      <c r="C1226" s="100">
        <f>kopsavilkums!M102</f>
        <v>1260.105558035714</v>
      </c>
    </row>
    <row r="1227" spans="1:3" x14ac:dyDescent="0.25">
      <c r="A1227" s="87">
        <v>4</v>
      </c>
      <c r="B1227" s="79" t="s">
        <v>7633</v>
      </c>
      <c r="C1227" s="100">
        <f>kopsavilkums!M87</f>
        <v>2369.6441025641025</v>
      </c>
    </row>
    <row r="1228" spans="1:3" x14ac:dyDescent="0.25">
      <c r="A1228" s="74">
        <v>5</v>
      </c>
      <c r="B1228" s="79" t="s">
        <v>7645</v>
      </c>
      <c r="C1228" s="100">
        <f>kopsavilkums!M99</f>
        <v>2704.6286825396824</v>
      </c>
    </row>
    <row r="1229" spans="1:3" x14ac:dyDescent="0.25">
      <c r="A1229" s="87">
        <v>6</v>
      </c>
      <c r="B1229" s="79" t="s">
        <v>7649</v>
      </c>
      <c r="C1229" s="100">
        <f>kopsavilkums!M103</f>
        <v>2710.0285242718451</v>
      </c>
    </row>
    <row r="1230" spans="1:3" x14ac:dyDescent="0.25">
      <c r="A1230" s="87">
        <v>7</v>
      </c>
      <c r="B1230" s="79" t="s">
        <v>7617</v>
      </c>
      <c r="C1230" s="100">
        <f>kopsavilkums!M61</f>
        <v>2832.6873684210527</v>
      </c>
    </row>
    <row r="1231" spans="1:3" x14ac:dyDescent="0.25">
      <c r="A1231" s="74">
        <v>8</v>
      </c>
      <c r="B1231" s="79" t="s">
        <v>1836</v>
      </c>
      <c r="C1231" s="100">
        <f>kopsavilkums!M30</f>
        <v>2833.5439194630867</v>
      </c>
    </row>
    <row r="1232" spans="1:3" x14ac:dyDescent="0.25">
      <c r="A1232" s="87">
        <v>9</v>
      </c>
      <c r="B1232" s="79" t="s">
        <v>7618</v>
      </c>
      <c r="C1232" s="100">
        <f>kopsavilkums!M62</f>
        <v>2997.1663646408833</v>
      </c>
    </row>
    <row r="1233" spans="1:3" x14ac:dyDescent="0.25">
      <c r="A1233" s="87">
        <v>10</v>
      </c>
      <c r="B1233" s="79" t="s">
        <v>7637</v>
      </c>
      <c r="C1233" s="100">
        <f>kopsavilkums!M91</f>
        <v>3175.7576131687247</v>
      </c>
    </row>
    <row r="1234" spans="1:3" x14ac:dyDescent="0.25">
      <c r="A1234" s="74">
        <v>11</v>
      </c>
      <c r="B1234" s="79" t="s">
        <v>7602</v>
      </c>
      <c r="C1234" s="100">
        <f>kopsavilkums!M38</f>
        <v>3486.5255298013244</v>
      </c>
    </row>
    <row r="1235" spans="1:3" x14ac:dyDescent="0.25">
      <c r="A1235" s="87">
        <v>12</v>
      </c>
      <c r="B1235" s="79" t="s">
        <v>7653</v>
      </c>
      <c r="C1235" s="100">
        <f>kopsavilkums!M107</f>
        <v>3497.6667192429027</v>
      </c>
    </row>
    <row r="1236" spans="1:3" x14ac:dyDescent="0.25">
      <c r="A1236" s="87">
        <v>13</v>
      </c>
      <c r="B1236" s="79" t="s">
        <v>7676</v>
      </c>
      <c r="C1236" s="100">
        <f>kopsavilkums!M130</f>
        <v>3534.1056097560977</v>
      </c>
    </row>
    <row r="1237" spans="1:3" x14ac:dyDescent="0.25">
      <c r="A1237" s="74">
        <v>14</v>
      </c>
      <c r="B1237" s="79" t="s">
        <v>7674</v>
      </c>
      <c r="C1237" s="100">
        <f>kopsavilkums!M128</f>
        <v>3716.8734562211989</v>
      </c>
    </row>
    <row r="1238" spans="1:3" x14ac:dyDescent="0.25">
      <c r="A1238" s="87">
        <v>15</v>
      </c>
      <c r="B1238" s="79" t="s">
        <v>7670</v>
      </c>
      <c r="C1238" s="100">
        <f>kopsavilkums!M124</f>
        <v>3761.8183333333341</v>
      </c>
    </row>
    <row r="1239" spans="1:3" x14ac:dyDescent="0.25">
      <c r="A1239" s="87">
        <v>16</v>
      </c>
      <c r="B1239" s="79" t="s">
        <v>7657</v>
      </c>
      <c r="C1239" s="100">
        <f>kopsavilkums!M111</f>
        <v>3790.6631739130435</v>
      </c>
    </row>
    <row r="1240" spans="1:3" x14ac:dyDescent="0.25">
      <c r="A1240" s="74">
        <v>17</v>
      </c>
      <c r="B1240" s="79" t="s">
        <v>2924</v>
      </c>
      <c r="C1240" s="100">
        <f>kopsavilkums!M48</f>
        <v>4051.1058370370361</v>
      </c>
    </row>
    <row r="1241" spans="1:3" x14ac:dyDescent="0.25">
      <c r="A1241" s="87">
        <v>18</v>
      </c>
      <c r="B1241" s="79" t="s">
        <v>7599</v>
      </c>
      <c r="C1241" s="100">
        <f>kopsavilkums!M35</f>
        <v>4226.0152406417119</v>
      </c>
    </row>
    <row r="1242" spans="1:3" x14ac:dyDescent="0.25">
      <c r="A1242" s="87">
        <v>19</v>
      </c>
      <c r="B1242" s="79" t="s">
        <v>7590</v>
      </c>
      <c r="C1242" s="100">
        <f>kopsavilkums!M23</f>
        <v>4268.7336132315522</v>
      </c>
    </row>
    <row r="1243" spans="1:3" x14ac:dyDescent="0.25">
      <c r="A1243" s="74">
        <v>20</v>
      </c>
      <c r="B1243" s="79" t="s">
        <v>7660</v>
      </c>
      <c r="C1243" s="100">
        <f>kopsavilkums!M114</f>
        <v>4305.5573249551153</v>
      </c>
    </row>
    <row r="1244" spans="1:3" x14ac:dyDescent="0.25">
      <c r="A1244" s="87">
        <v>21</v>
      </c>
      <c r="B1244" s="79" t="s">
        <v>3619</v>
      </c>
      <c r="C1244" s="100">
        <f>kopsavilkums!M78</f>
        <v>4312.8730835734877</v>
      </c>
    </row>
    <row r="1245" spans="1:3" x14ac:dyDescent="0.25">
      <c r="A1245" s="87">
        <v>22</v>
      </c>
      <c r="B1245" s="79" t="s">
        <v>7673</v>
      </c>
      <c r="C1245" s="100">
        <f>kopsavilkums!M127</f>
        <v>4396.2790109890111</v>
      </c>
    </row>
    <row r="1246" spans="1:3" x14ac:dyDescent="0.25">
      <c r="A1246" s="74">
        <v>23</v>
      </c>
      <c r="B1246" s="79" t="s">
        <v>7605</v>
      </c>
      <c r="C1246" s="100">
        <f>kopsavilkums!M49</f>
        <v>4714.0345312500003</v>
      </c>
    </row>
    <row r="1247" spans="1:3" x14ac:dyDescent="0.25">
      <c r="A1247" s="87">
        <v>24</v>
      </c>
      <c r="B1247" s="79" t="s">
        <v>7671</v>
      </c>
      <c r="C1247" s="100">
        <f>kopsavilkums!M125</f>
        <v>4715.7425830258298</v>
      </c>
    </row>
    <row r="1248" spans="1:3" x14ac:dyDescent="0.25">
      <c r="A1248" s="87">
        <v>25</v>
      </c>
      <c r="B1248" s="79" t="s">
        <v>2412</v>
      </c>
      <c r="C1248" s="100">
        <f>kopsavilkums!M40</f>
        <v>4809.9042877492875</v>
      </c>
    </row>
    <row r="1249" spans="1:3" x14ac:dyDescent="0.25">
      <c r="A1249" s="74">
        <v>26</v>
      </c>
      <c r="B1249" s="79" t="s">
        <v>7621</v>
      </c>
      <c r="C1249" s="100">
        <f>kopsavilkums!M65</f>
        <v>4978.9569108280266</v>
      </c>
    </row>
    <row r="1250" spans="1:3" x14ac:dyDescent="0.25">
      <c r="A1250" s="87">
        <v>27</v>
      </c>
      <c r="B1250" s="79" t="s">
        <v>7631</v>
      </c>
      <c r="C1250" s="100">
        <f>kopsavilkums!M85</f>
        <v>5045.3967615658366</v>
      </c>
    </row>
    <row r="1251" spans="1:3" x14ac:dyDescent="0.25">
      <c r="A1251" s="87">
        <v>28</v>
      </c>
      <c r="B1251" s="79" t="s">
        <v>7644</v>
      </c>
      <c r="C1251" s="100">
        <f>kopsavilkums!M98</f>
        <v>5078.2588554455433</v>
      </c>
    </row>
    <row r="1252" spans="1:3" x14ac:dyDescent="0.25">
      <c r="A1252" s="74">
        <v>29</v>
      </c>
      <c r="B1252" s="79" t="s">
        <v>7643</v>
      </c>
      <c r="C1252" s="100">
        <f>kopsavilkums!M97</f>
        <v>5281.776213592233</v>
      </c>
    </row>
    <row r="1253" spans="1:3" x14ac:dyDescent="0.25">
      <c r="A1253" s="87">
        <v>30</v>
      </c>
      <c r="B1253" s="79" t="s">
        <v>7672</v>
      </c>
      <c r="C1253" s="100">
        <f>kopsavilkums!M126</f>
        <v>5413.4860663507088</v>
      </c>
    </row>
    <row r="1254" spans="1:3" x14ac:dyDescent="0.25">
      <c r="A1254" s="87">
        <v>31</v>
      </c>
      <c r="B1254" s="79" t="s">
        <v>2923</v>
      </c>
      <c r="C1254" s="100">
        <f>kopsavilkums!M47</f>
        <v>5425.7982295427937</v>
      </c>
    </row>
    <row r="1255" spans="1:3" x14ac:dyDescent="0.25">
      <c r="A1255" s="74">
        <v>32</v>
      </c>
      <c r="B1255" s="79" t="s">
        <v>7665</v>
      </c>
      <c r="C1255" s="100">
        <f>kopsavilkums!M119</f>
        <v>5595.4817410714286</v>
      </c>
    </row>
    <row r="1256" spans="1:3" x14ac:dyDescent="0.25">
      <c r="A1256" s="87">
        <v>33</v>
      </c>
      <c r="B1256" s="79" t="s">
        <v>7625</v>
      </c>
      <c r="C1256" s="100">
        <f>kopsavilkums!M69</f>
        <v>5658.7558064516124</v>
      </c>
    </row>
    <row r="1257" spans="1:3" x14ac:dyDescent="0.25">
      <c r="A1257" s="87">
        <v>34</v>
      </c>
      <c r="B1257" s="79" t="s">
        <v>7638</v>
      </c>
      <c r="C1257" s="100">
        <f>kopsavilkums!M92</f>
        <v>5894.9029320388354</v>
      </c>
    </row>
    <row r="1258" spans="1:3" x14ac:dyDescent="0.25">
      <c r="A1258" s="74">
        <v>35</v>
      </c>
      <c r="B1258" s="79" t="s">
        <v>1971</v>
      </c>
      <c r="C1258" s="100">
        <f>kopsavilkums!M32</f>
        <v>6010.0162935779799</v>
      </c>
    </row>
    <row r="1259" spans="1:3" x14ac:dyDescent="0.25">
      <c r="A1259" s="87">
        <v>36</v>
      </c>
      <c r="B1259" s="79" t="s">
        <v>7600</v>
      </c>
      <c r="C1259" s="100">
        <f>kopsavilkums!M36</f>
        <v>6124.8714449760764</v>
      </c>
    </row>
    <row r="1260" spans="1:3" x14ac:dyDescent="0.25">
      <c r="A1260" s="87">
        <v>37</v>
      </c>
      <c r="B1260" s="79" t="s">
        <v>7632</v>
      </c>
      <c r="C1260" s="100">
        <f>kopsavilkums!M86</f>
        <v>6455.7743565891478</v>
      </c>
    </row>
    <row r="1261" spans="1:3" x14ac:dyDescent="0.25">
      <c r="A1261" s="74">
        <v>38</v>
      </c>
      <c r="B1261" s="79" t="s">
        <v>7655</v>
      </c>
      <c r="C1261" s="100">
        <f>kopsavilkums!M109</f>
        <v>7108.4079013079645</v>
      </c>
    </row>
    <row r="1262" spans="1:3" x14ac:dyDescent="0.25">
      <c r="A1262" s="87">
        <v>39</v>
      </c>
      <c r="B1262" s="79" t="s">
        <v>7675</v>
      </c>
      <c r="C1262" s="100">
        <f>kopsavilkums!M129</f>
        <v>7120.3679719188767</v>
      </c>
    </row>
    <row r="1263" spans="1:3" x14ac:dyDescent="0.25">
      <c r="A1263" s="87">
        <v>40</v>
      </c>
      <c r="B1263" s="79" t="s">
        <v>1594</v>
      </c>
      <c r="C1263" s="100">
        <f>kopsavilkums!M27</f>
        <v>7480.099572107767</v>
      </c>
    </row>
    <row r="1264" spans="1:3" x14ac:dyDescent="0.25">
      <c r="A1264" s="74">
        <v>41</v>
      </c>
      <c r="B1264" s="79" t="s">
        <v>7622</v>
      </c>
      <c r="C1264" s="100">
        <f>kopsavilkums!M66</f>
        <v>7904.8733667334673</v>
      </c>
    </row>
    <row r="1265" spans="1:3" x14ac:dyDescent="0.25">
      <c r="A1265" s="87">
        <v>42</v>
      </c>
      <c r="B1265" s="79" t="s">
        <v>2670</v>
      </c>
      <c r="C1265" s="100">
        <f>kopsavilkums!M45</f>
        <v>7941.3032736842115</v>
      </c>
    </row>
    <row r="1266" spans="1:3" x14ac:dyDescent="0.25">
      <c r="A1266" s="87">
        <v>43</v>
      </c>
      <c r="B1266" s="79" t="s">
        <v>7647</v>
      </c>
      <c r="C1266" s="100">
        <f>kopsavilkums!M101</f>
        <v>8062.034553846157</v>
      </c>
    </row>
    <row r="1267" spans="1:3" x14ac:dyDescent="0.25">
      <c r="A1267" s="74">
        <v>44</v>
      </c>
      <c r="B1267" s="79" t="s">
        <v>7604</v>
      </c>
      <c r="C1267" s="100">
        <f>kopsavilkums!M46</f>
        <v>8140.3118283582071</v>
      </c>
    </row>
    <row r="1268" spans="1:3" x14ac:dyDescent="0.25">
      <c r="A1268" s="87">
        <v>45</v>
      </c>
      <c r="B1268" s="79" t="s">
        <v>7620</v>
      </c>
      <c r="C1268" s="100">
        <f>kopsavilkums!M64</f>
        <v>8153.8007858243436</v>
      </c>
    </row>
    <row r="1269" spans="1:3" x14ac:dyDescent="0.25">
      <c r="A1269" s="87">
        <v>46</v>
      </c>
      <c r="B1269" s="79" t="s">
        <v>7667</v>
      </c>
      <c r="C1269" s="100">
        <f>kopsavilkums!M121</f>
        <v>8377.2030944625403</v>
      </c>
    </row>
    <row r="1270" spans="1:3" x14ac:dyDescent="0.25">
      <c r="A1270" s="74">
        <v>47</v>
      </c>
      <c r="B1270" s="79" t="s">
        <v>7610</v>
      </c>
      <c r="C1270" s="100">
        <f>kopsavilkums!M54</f>
        <v>8407.8876014957259</v>
      </c>
    </row>
    <row r="1271" spans="1:3" x14ac:dyDescent="0.25">
      <c r="A1271" s="87">
        <v>48</v>
      </c>
      <c r="B1271" s="79" t="s">
        <v>7596</v>
      </c>
      <c r="C1271" s="100">
        <f>kopsavilkums!M31</f>
        <v>8411.9191876208915</v>
      </c>
    </row>
    <row r="1272" spans="1:3" x14ac:dyDescent="0.25">
      <c r="A1272" s="87">
        <v>49</v>
      </c>
      <c r="B1272" s="79" t="s">
        <v>7615</v>
      </c>
      <c r="C1272" s="100">
        <f>kopsavilkums!M59</f>
        <v>8840.9386695906433</v>
      </c>
    </row>
    <row r="1273" spans="1:3" x14ac:dyDescent="0.25">
      <c r="A1273" s="74">
        <v>50</v>
      </c>
      <c r="B1273" s="79" t="s">
        <v>7606</v>
      </c>
      <c r="C1273" s="100">
        <f>kopsavilkums!M50</f>
        <v>8924.5548989898998</v>
      </c>
    </row>
    <row r="1274" spans="1:3" x14ac:dyDescent="0.25">
      <c r="A1274" s="87">
        <v>51</v>
      </c>
      <c r="B1274" s="79" t="s">
        <v>7623</v>
      </c>
      <c r="C1274" s="100">
        <f>kopsavilkums!M67</f>
        <v>9266.1508587257613</v>
      </c>
    </row>
    <row r="1275" spans="1:3" x14ac:dyDescent="0.25">
      <c r="A1275" s="87">
        <v>52</v>
      </c>
      <c r="B1275" s="79" t="s">
        <v>7641</v>
      </c>
      <c r="C1275" s="100">
        <f>kopsavilkums!M95</f>
        <v>9315.083749999998</v>
      </c>
    </row>
    <row r="1276" spans="1:3" x14ac:dyDescent="0.25">
      <c r="A1276" s="74">
        <v>53</v>
      </c>
      <c r="B1276" s="79" t="s">
        <v>7677</v>
      </c>
      <c r="C1276" s="100">
        <f>kopsavilkums!M131</f>
        <v>9559.944304207118</v>
      </c>
    </row>
    <row r="1277" spans="1:3" x14ac:dyDescent="0.25">
      <c r="A1277" s="87">
        <v>54</v>
      </c>
      <c r="B1277" s="79" t="s">
        <v>7595</v>
      </c>
      <c r="C1277" s="100">
        <f>kopsavilkums!M29</f>
        <v>10137.175053003539</v>
      </c>
    </row>
    <row r="1278" spans="1:3" x14ac:dyDescent="0.25">
      <c r="A1278" s="87">
        <v>55</v>
      </c>
      <c r="B1278" s="79" t="s">
        <v>7613</v>
      </c>
      <c r="C1278" s="100">
        <f>kopsavilkums!M57</f>
        <v>10295.573925811439</v>
      </c>
    </row>
    <row r="1279" spans="1:3" x14ac:dyDescent="0.25">
      <c r="A1279" s="74">
        <v>56</v>
      </c>
      <c r="B1279" s="79" t="s">
        <v>7609</v>
      </c>
      <c r="C1279" s="100">
        <f>kopsavilkums!M53</f>
        <v>10571.323999999997</v>
      </c>
    </row>
    <row r="1280" spans="1:3" x14ac:dyDescent="0.25">
      <c r="A1280" s="87">
        <v>57</v>
      </c>
      <c r="B1280" s="79" t="s">
        <v>7664</v>
      </c>
      <c r="C1280" s="100">
        <f>kopsavilkums!M118</f>
        <v>10865.993692569486</v>
      </c>
    </row>
    <row r="1281" spans="1:3" x14ac:dyDescent="0.25">
      <c r="A1281" s="87">
        <v>58</v>
      </c>
      <c r="B1281" s="79" t="s">
        <v>7639</v>
      </c>
      <c r="C1281" s="100">
        <f>kopsavilkums!M93</f>
        <v>11795.660585106383</v>
      </c>
    </row>
    <row r="1282" spans="1:3" x14ac:dyDescent="0.25">
      <c r="A1282" s="74">
        <v>59</v>
      </c>
      <c r="B1282" s="79" t="s">
        <v>7668</v>
      </c>
      <c r="C1282" s="100">
        <f>kopsavilkums!M122</f>
        <v>12285.817841409691</v>
      </c>
    </row>
    <row r="1283" spans="1:3" x14ac:dyDescent="0.25">
      <c r="A1283" s="87">
        <v>60</v>
      </c>
      <c r="B1283" s="79" t="s">
        <v>3620</v>
      </c>
      <c r="C1283" s="100">
        <f>kopsavilkums!M79</f>
        <v>12302.015647668393</v>
      </c>
    </row>
    <row r="1284" spans="1:3" x14ac:dyDescent="0.25">
      <c r="A1284" s="87">
        <v>61</v>
      </c>
      <c r="B1284" s="79" t="s">
        <v>7636</v>
      </c>
      <c r="C1284" s="100">
        <f>kopsavilkums!M90</f>
        <v>12598.855699300697</v>
      </c>
    </row>
    <row r="1285" spans="1:3" x14ac:dyDescent="0.25">
      <c r="A1285" s="74">
        <v>62</v>
      </c>
      <c r="B1285" s="79" t="s">
        <v>3613</v>
      </c>
      <c r="C1285" s="100">
        <f>kopsavilkums!M72</f>
        <v>12874.42207317073</v>
      </c>
    </row>
    <row r="1286" spans="1:3" x14ac:dyDescent="0.25">
      <c r="A1286" s="87">
        <v>63</v>
      </c>
      <c r="B1286" s="79" t="s">
        <v>7646</v>
      </c>
      <c r="C1286" s="100">
        <f>kopsavilkums!M100</f>
        <v>12952.52582089552</v>
      </c>
    </row>
    <row r="1287" spans="1:3" x14ac:dyDescent="0.25">
      <c r="A1287" s="87">
        <v>64</v>
      </c>
      <c r="B1287" s="79" t="s">
        <v>7593</v>
      </c>
      <c r="C1287" s="100">
        <f>kopsavilkums!M26</f>
        <v>13549.943859649125</v>
      </c>
    </row>
    <row r="1288" spans="1:3" x14ac:dyDescent="0.25">
      <c r="A1288" s="74">
        <v>65</v>
      </c>
      <c r="B1288" s="79" t="s">
        <v>7658</v>
      </c>
      <c r="C1288" s="100">
        <f>kopsavilkums!M112</f>
        <v>13787.214099722993</v>
      </c>
    </row>
    <row r="1289" spans="1:3" x14ac:dyDescent="0.25">
      <c r="A1289" s="87">
        <v>66</v>
      </c>
      <c r="B1289" s="79" t="s">
        <v>7616</v>
      </c>
      <c r="C1289" s="100">
        <f>kopsavilkums!M60</f>
        <v>14074.126573705182</v>
      </c>
    </row>
    <row r="1290" spans="1:3" x14ac:dyDescent="0.25">
      <c r="A1290" s="87">
        <v>67</v>
      </c>
      <c r="B1290" s="79" t="s">
        <v>4420</v>
      </c>
      <c r="C1290" s="100">
        <f>kopsavilkums!M76</f>
        <v>14088.537290598291</v>
      </c>
    </row>
    <row r="1291" spans="1:3" x14ac:dyDescent="0.25">
      <c r="A1291" s="74">
        <v>68</v>
      </c>
      <c r="B1291" s="79" t="s">
        <v>7607</v>
      </c>
      <c r="C1291" s="100">
        <f>kopsavilkums!M51</f>
        <v>14484.258522427439</v>
      </c>
    </row>
    <row r="1292" spans="1:3" x14ac:dyDescent="0.25">
      <c r="A1292" s="87">
        <v>69</v>
      </c>
      <c r="B1292" s="79" t="s">
        <v>7651</v>
      </c>
      <c r="C1292" s="100">
        <f>kopsavilkums!M105</f>
        <v>14507.729956709962</v>
      </c>
    </row>
    <row r="1293" spans="1:3" x14ac:dyDescent="0.25">
      <c r="A1293" s="87">
        <v>70</v>
      </c>
      <c r="B1293" s="79" t="s">
        <v>3621</v>
      </c>
      <c r="C1293" s="100">
        <f>kopsavilkums!M80</f>
        <v>14652.5496885132</v>
      </c>
    </row>
    <row r="1294" spans="1:3" x14ac:dyDescent="0.25">
      <c r="A1294" s="74">
        <v>71</v>
      </c>
      <c r="B1294" s="79" t="s">
        <v>7663</v>
      </c>
      <c r="C1294" s="100">
        <f>kopsavilkums!M117</f>
        <v>16212.74776</v>
      </c>
    </row>
    <row r="1295" spans="1:3" x14ac:dyDescent="0.25">
      <c r="A1295" s="87">
        <v>72</v>
      </c>
      <c r="B1295" s="79" t="s">
        <v>2414</v>
      </c>
      <c r="C1295" s="100">
        <f>kopsavilkums!M39</f>
        <v>16471.093487903225</v>
      </c>
    </row>
    <row r="1296" spans="1:3" x14ac:dyDescent="0.25">
      <c r="A1296" s="87">
        <v>73</v>
      </c>
      <c r="B1296" s="79" t="s">
        <v>7661</v>
      </c>
      <c r="C1296" s="100">
        <f>kopsavilkums!M115</f>
        <v>16608.174456177407</v>
      </c>
    </row>
    <row r="1297" spans="1:3" x14ac:dyDescent="0.25">
      <c r="A1297" s="74">
        <v>74</v>
      </c>
      <c r="B1297" s="79" t="s">
        <v>7592</v>
      </c>
      <c r="C1297" s="100">
        <f>kopsavilkums!M25</f>
        <v>16999.236083593751</v>
      </c>
    </row>
    <row r="1298" spans="1:3" x14ac:dyDescent="0.25">
      <c r="A1298" s="87">
        <v>75</v>
      </c>
      <c r="B1298" s="79" t="s">
        <v>3612</v>
      </c>
      <c r="C1298" s="100">
        <f>kopsavilkums!M71</f>
        <v>17115.16389299943</v>
      </c>
    </row>
    <row r="1299" spans="1:3" x14ac:dyDescent="0.25">
      <c r="A1299" s="87">
        <v>76</v>
      </c>
      <c r="B1299" s="79" t="s">
        <v>3616</v>
      </c>
      <c r="C1299" s="100">
        <f>kopsavilkums!M75</f>
        <v>17272.930178571427</v>
      </c>
    </row>
    <row r="1300" spans="1:3" x14ac:dyDescent="0.25">
      <c r="A1300" s="74">
        <v>77</v>
      </c>
      <c r="B1300" s="79" t="s">
        <v>7611</v>
      </c>
      <c r="C1300" s="100">
        <f>kopsavilkums!M55</f>
        <v>17587.089423076923</v>
      </c>
    </row>
    <row r="1301" spans="1:3" x14ac:dyDescent="0.25">
      <c r="A1301" s="87">
        <v>78</v>
      </c>
      <c r="B1301" s="79" t="s">
        <v>7619</v>
      </c>
      <c r="C1301" s="100">
        <f>kopsavilkums!M63</f>
        <v>17861.591913439632</v>
      </c>
    </row>
    <row r="1302" spans="1:3" x14ac:dyDescent="0.25">
      <c r="A1302" s="87">
        <v>79</v>
      </c>
      <c r="B1302" s="79" t="s">
        <v>7652</v>
      </c>
      <c r="C1302" s="100">
        <f>kopsavilkums!M106</f>
        <v>18405.418948194667</v>
      </c>
    </row>
    <row r="1303" spans="1:3" x14ac:dyDescent="0.25">
      <c r="A1303" s="74">
        <v>80</v>
      </c>
      <c r="B1303" s="79" t="s">
        <v>7601</v>
      </c>
      <c r="C1303" s="100">
        <f>kopsavilkums!M37</f>
        <v>18933.085547073795</v>
      </c>
    </row>
    <row r="1304" spans="1:3" x14ac:dyDescent="0.25">
      <c r="A1304" s="87">
        <v>81</v>
      </c>
      <c r="B1304" s="79" t="s">
        <v>7603</v>
      </c>
      <c r="C1304" s="100">
        <f>kopsavilkums!M43</f>
        <v>20133.679736842107</v>
      </c>
    </row>
    <row r="1305" spans="1:3" x14ac:dyDescent="0.25">
      <c r="A1305" s="87">
        <v>82</v>
      </c>
      <c r="B1305" s="79" t="s">
        <v>7650</v>
      </c>
      <c r="C1305" s="100">
        <f>kopsavilkums!M104</f>
        <v>22379.910538243625</v>
      </c>
    </row>
    <row r="1306" spans="1:3" x14ac:dyDescent="0.25">
      <c r="A1306" s="74">
        <v>83</v>
      </c>
      <c r="B1306" s="79" t="s">
        <v>7666</v>
      </c>
      <c r="C1306" s="100">
        <f>kopsavilkums!M120</f>
        <v>22775.305510887778</v>
      </c>
    </row>
    <row r="1307" spans="1:3" x14ac:dyDescent="0.25">
      <c r="A1307" s="87">
        <v>84</v>
      </c>
      <c r="B1307" s="79" t="s">
        <v>7627</v>
      </c>
      <c r="C1307" s="100">
        <f>kopsavilkums!M81</f>
        <v>22788.070859728505</v>
      </c>
    </row>
    <row r="1308" spans="1:3" x14ac:dyDescent="0.25">
      <c r="A1308" s="87">
        <v>85</v>
      </c>
      <c r="B1308" s="79" t="s">
        <v>7626</v>
      </c>
      <c r="C1308" s="100">
        <f>kopsavilkums!M70</f>
        <v>22810.537940813811</v>
      </c>
    </row>
    <row r="1309" spans="1:3" x14ac:dyDescent="0.25">
      <c r="A1309" s="74">
        <v>86</v>
      </c>
      <c r="B1309" s="79" t="s">
        <v>7642</v>
      </c>
      <c r="C1309" s="100">
        <f>kopsavilkums!M96</f>
        <v>23419.843255813958</v>
      </c>
    </row>
    <row r="1310" spans="1:3" x14ac:dyDescent="0.25">
      <c r="A1310" s="87">
        <v>87</v>
      </c>
      <c r="B1310" s="79" t="s">
        <v>7629</v>
      </c>
      <c r="C1310" s="100">
        <f>kopsavilkums!M83</f>
        <v>23912.937649880092</v>
      </c>
    </row>
    <row r="1311" spans="1:3" x14ac:dyDescent="0.25">
      <c r="A1311" s="87">
        <v>88</v>
      </c>
      <c r="B1311" s="79" t="s">
        <v>7624</v>
      </c>
      <c r="C1311" s="100">
        <f>kopsavilkums!M68</f>
        <v>25139.237859128822</v>
      </c>
    </row>
    <row r="1312" spans="1:3" x14ac:dyDescent="0.25">
      <c r="A1312" s="74">
        <v>89</v>
      </c>
      <c r="B1312" s="79" t="s">
        <v>7669</v>
      </c>
      <c r="C1312" s="100">
        <f>kopsavilkums!M123</f>
        <v>25734.415719424458</v>
      </c>
    </row>
    <row r="1313" spans="1:3" x14ac:dyDescent="0.25">
      <c r="A1313" s="87">
        <v>90</v>
      </c>
      <c r="B1313" s="79" t="s">
        <v>3618</v>
      </c>
      <c r="C1313" s="100">
        <f>kopsavilkums!M77</f>
        <v>26764.410691318328</v>
      </c>
    </row>
    <row r="1314" spans="1:3" x14ac:dyDescent="0.25">
      <c r="A1314" s="87">
        <v>91</v>
      </c>
      <c r="B1314" s="79" t="s">
        <v>7640</v>
      </c>
      <c r="C1314" s="100">
        <f>kopsavilkums!M94</f>
        <v>26806.880384615375</v>
      </c>
    </row>
    <row r="1315" spans="1:3" x14ac:dyDescent="0.25">
      <c r="A1315" s="74">
        <v>92</v>
      </c>
      <c r="B1315" s="79" t="s">
        <v>7598</v>
      </c>
      <c r="C1315" s="100">
        <f>kopsavilkums!M34</f>
        <v>29011.781508379885</v>
      </c>
    </row>
    <row r="1316" spans="1:3" x14ac:dyDescent="0.25">
      <c r="A1316" s="87">
        <v>93</v>
      </c>
      <c r="B1316" s="79" t="s">
        <v>7630</v>
      </c>
      <c r="C1316" s="100">
        <f>kopsavilkums!M84</f>
        <v>33437.417981651372</v>
      </c>
    </row>
    <row r="1317" spans="1:3" x14ac:dyDescent="0.25">
      <c r="A1317" s="87">
        <v>94</v>
      </c>
      <c r="B1317" s="79" t="s">
        <v>4362</v>
      </c>
      <c r="C1317" s="100">
        <f>kopsavilkums!M74</f>
        <v>34424.406844444442</v>
      </c>
    </row>
    <row r="1318" spans="1:3" x14ac:dyDescent="0.25">
      <c r="A1318" s="74">
        <v>95</v>
      </c>
      <c r="B1318" s="79" t="s">
        <v>7634</v>
      </c>
      <c r="C1318" s="100">
        <f>kopsavilkums!M88</f>
        <v>36528.224070707074</v>
      </c>
    </row>
    <row r="1319" spans="1:3" x14ac:dyDescent="0.25">
      <c r="A1319" s="87">
        <v>96</v>
      </c>
      <c r="B1319" s="79" t="s">
        <v>7597</v>
      </c>
      <c r="C1319" s="100">
        <f>kopsavilkums!M33</f>
        <v>43709.521522633746</v>
      </c>
    </row>
    <row r="1320" spans="1:3" x14ac:dyDescent="0.25">
      <c r="A1320" s="87">
        <v>97</v>
      </c>
      <c r="B1320" s="79" t="s">
        <v>7589</v>
      </c>
      <c r="C1320" s="100">
        <f>kopsavilkums!M22</f>
        <v>45494.967239263802</v>
      </c>
    </row>
    <row r="1321" spans="1:3" x14ac:dyDescent="0.25">
      <c r="A1321" s="74">
        <v>98</v>
      </c>
      <c r="B1321" s="79" t="s">
        <v>7608</v>
      </c>
      <c r="C1321" s="100">
        <f>kopsavilkums!M52</f>
        <v>50828.558223684209</v>
      </c>
    </row>
    <row r="1322" spans="1:3" x14ac:dyDescent="0.25">
      <c r="A1322" s="87">
        <v>99</v>
      </c>
      <c r="B1322" s="79" t="s">
        <v>7614</v>
      </c>
      <c r="C1322" s="100">
        <f>kopsavilkums!M58</f>
        <v>52428.178392857146</v>
      </c>
    </row>
    <row r="1323" spans="1:3" x14ac:dyDescent="0.25">
      <c r="A1323" s="87">
        <v>100</v>
      </c>
      <c r="B1323" s="79" t="s">
        <v>7659</v>
      </c>
      <c r="C1323" s="100">
        <f>kopsavilkums!M113</f>
        <v>59045.681428571435</v>
      </c>
    </row>
    <row r="1324" spans="1:3" x14ac:dyDescent="0.25">
      <c r="A1324" s="74">
        <v>101</v>
      </c>
      <c r="B1324" s="79" t="s">
        <v>7612</v>
      </c>
      <c r="C1324" s="100">
        <f>kopsavilkums!M56</f>
        <v>59316.50603053435</v>
      </c>
    </row>
    <row r="1325" spans="1:3" x14ac:dyDescent="0.25">
      <c r="A1325" s="87">
        <v>102</v>
      </c>
      <c r="B1325" s="79" t="s">
        <v>3614</v>
      </c>
      <c r="C1325" s="100">
        <f>kopsavilkums!M73</f>
        <v>60261.352704626348</v>
      </c>
    </row>
    <row r="1326" spans="1:3" x14ac:dyDescent="0.25">
      <c r="A1326" s="87">
        <v>103</v>
      </c>
      <c r="B1326" s="79" t="s">
        <v>7635</v>
      </c>
      <c r="C1326" s="100">
        <f>kopsavilkums!M89</f>
        <v>61087.95120805371</v>
      </c>
    </row>
    <row r="1327" spans="1:3" x14ac:dyDescent="0.25">
      <c r="A1327" s="74">
        <v>104</v>
      </c>
      <c r="B1327" s="79" t="s">
        <v>2413</v>
      </c>
      <c r="C1327" s="100">
        <f>kopsavilkums!M41</f>
        <v>69829.78395061729</v>
      </c>
    </row>
    <row r="1328" spans="1:3" x14ac:dyDescent="0.25">
      <c r="A1328" s="87">
        <v>105</v>
      </c>
      <c r="B1328" s="79" t="s">
        <v>7628</v>
      </c>
      <c r="C1328" s="100">
        <f>kopsavilkums!M82</f>
        <v>80850.600192307698</v>
      </c>
    </row>
    <row r="1329" spans="1:3" x14ac:dyDescent="0.25">
      <c r="A1329" s="87">
        <v>106</v>
      </c>
      <c r="B1329" s="79" t="s">
        <v>7662</v>
      </c>
      <c r="C1329" s="100">
        <f>kopsavilkums!M116</f>
        <v>106711.08641509434</v>
      </c>
    </row>
    <row r="1330" spans="1:3" x14ac:dyDescent="0.25">
      <c r="A1330" s="74">
        <v>107</v>
      </c>
      <c r="B1330" s="79" t="s">
        <v>7654</v>
      </c>
      <c r="C1330" s="100">
        <f>kopsavilkums!M108</f>
        <v>131589.02179487181</v>
      </c>
    </row>
    <row r="1331" spans="1:3" x14ac:dyDescent="0.25">
      <c r="A1331" s="87">
        <v>108</v>
      </c>
      <c r="B1331" s="79" t="s">
        <v>7591</v>
      </c>
      <c r="C1331" s="100">
        <f>kopsavilkums!M24</f>
        <v>158414.75607843138</v>
      </c>
    </row>
    <row r="1332" spans="1:3" x14ac:dyDescent="0.25">
      <c r="A1332" s="87">
        <v>109</v>
      </c>
      <c r="B1332" s="79" t="s">
        <v>2510</v>
      </c>
      <c r="C1332" s="100">
        <f>kopsavilkums!M42</f>
        <v>174311.5542774566</v>
      </c>
    </row>
    <row r="1333" spans="1:3" x14ac:dyDescent="0.25">
      <c r="A1333" s="74">
        <v>110</v>
      </c>
      <c r="B1333" s="79" t="s">
        <v>7656</v>
      </c>
      <c r="C1333" s="100">
        <f>kopsavilkums!M110</f>
        <v>175142.43937500005</v>
      </c>
    </row>
    <row r="1334" spans="1:3" x14ac:dyDescent="0.25">
      <c r="A1334" s="87">
        <v>111</v>
      </c>
      <c r="B1334" s="79" t="s">
        <v>891</v>
      </c>
      <c r="C1334" s="100">
        <f>kopsavilkums!M13</f>
        <v>174442.1986138614</v>
      </c>
    </row>
    <row r="1335" spans="1:3" x14ac:dyDescent="0.25">
      <c r="A1335" s="87">
        <v>112</v>
      </c>
      <c r="B1335" s="79" t="s">
        <v>15</v>
      </c>
      <c r="C1335" s="100">
        <f>kopsavilkums!M9</f>
        <v>601237.26832236804</v>
      </c>
    </row>
    <row r="1336" spans="1:3" x14ac:dyDescent="0.25">
      <c r="A1336" s="74">
        <v>113</v>
      </c>
      <c r="B1336" s="79" t="s">
        <v>622</v>
      </c>
      <c r="C1336" s="100">
        <f>kopsavilkums!M11</f>
        <v>1351016.6364966338</v>
      </c>
    </row>
    <row r="1337" spans="1:3" x14ac:dyDescent="0.25">
      <c r="A1337" s="87">
        <v>114</v>
      </c>
      <c r="B1337" s="79" t="s">
        <v>1269</v>
      </c>
      <c r="C1337" s="100">
        <f>kopsavilkums!M17</f>
        <v>1883957.5205172421</v>
      </c>
    </row>
    <row r="1338" spans="1:3" x14ac:dyDescent="0.25">
      <c r="A1338" s="87">
        <v>115</v>
      </c>
      <c r="B1338" s="79" t="s">
        <v>414</v>
      </c>
      <c r="C1338" s="100">
        <f>kopsavilkums!M10</f>
        <v>1891700.9216666669</v>
      </c>
    </row>
    <row r="1339" spans="1:3" x14ac:dyDescent="0.25">
      <c r="A1339" s="74">
        <v>116</v>
      </c>
      <c r="B1339" s="79" t="s">
        <v>786</v>
      </c>
      <c r="C1339" s="100">
        <f>kopsavilkums!M12</f>
        <v>1926060.7161639356</v>
      </c>
    </row>
    <row r="1340" spans="1:3" x14ac:dyDescent="0.25">
      <c r="A1340" s="87">
        <v>117</v>
      </c>
      <c r="B1340" s="79" t="s">
        <v>949</v>
      </c>
      <c r="C1340" s="100">
        <f>kopsavilkums!M14</f>
        <v>2047737.4035294116</v>
      </c>
    </row>
    <row r="1341" spans="1:3" x14ac:dyDescent="0.25">
      <c r="A1341" s="87">
        <v>118</v>
      </c>
      <c r="B1341" s="79" t="s">
        <v>1065</v>
      </c>
      <c r="C1341" s="100">
        <f>kopsavilkums!M15</f>
        <v>2436075.0894444445</v>
      </c>
    </row>
    <row r="1342" spans="1:3" ht="15.75" thickBot="1" x14ac:dyDescent="0.3">
      <c r="A1342" s="74">
        <v>119</v>
      </c>
      <c r="B1342" s="97" t="s">
        <v>1134</v>
      </c>
      <c r="C1342" s="101">
        <f>kopsavilkums!M16</f>
        <v>3223531.1692777779</v>
      </c>
    </row>
    <row r="1343" spans="1:3" s="177" customFormat="1" x14ac:dyDescent="0.25">
      <c r="A1343" s="175"/>
      <c r="B1343" s="175"/>
      <c r="C1343" s="176"/>
    </row>
    <row r="1344" spans="1:3" ht="15.75" thickBot="1" x14ac:dyDescent="0.3">
      <c r="A1344" s="11"/>
      <c r="B1344" s="11"/>
    </row>
    <row r="1345" spans="1:3" ht="15.75" thickBot="1" x14ac:dyDescent="0.3">
      <c r="A1345" s="233" t="s">
        <v>0</v>
      </c>
      <c r="B1345" s="234" t="s">
        <v>7916</v>
      </c>
      <c r="C1345" s="98" t="str">
        <f>kopsavilkums!N8</f>
        <v>Valsts budžets uz 1km2</v>
      </c>
    </row>
    <row r="1346" spans="1:3" x14ac:dyDescent="0.25">
      <c r="A1346" s="87">
        <v>1</v>
      </c>
      <c r="B1346" s="78" t="s">
        <v>2413</v>
      </c>
      <c r="C1346" s="99">
        <f>kopsavilkums!N41</f>
        <v>0</v>
      </c>
    </row>
    <row r="1347" spans="1:3" x14ac:dyDescent="0.25">
      <c r="A1347" s="74">
        <v>2</v>
      </c>
      <c r="B1347" s="79" t="s">
        <v>7657</v>
      </c>
      <c r="C1347" s="100">
        <f>kopsavilkums!N111</f>
        <v>86.956521739130437</v>
      </c>
    </row>
    <row r="1348" spans="1:3" x14ac:dyDescent="0.25">
      <c r="A1348" s="87">
        <v>3</v>
      </c>
      <c r="B1348" s="79" t="s">
        <v>7612</v>
      </c>
      <c r="C1348" s="100">
        <f>kopsavilkums!N56</f>
        <v>91.603053435114504</v>
      </c>
    </row>
    <row r="1349" spans="1:3" x14ac:dyDescent="0.25">
      <c r="A1349" s="87">
        <v>4</v>
      </c>
      <c r="B1349" s="79" t="s">
        <v>7608</v>
      </c>
      <c r="C1349" s="100">
        <f>kopsavilkums!N52</f>
        <v>276.25</v>
      </c>
    </row>
    <row r="1350" spans="1:3" x14ac:dyDescent="0.25">
      <c r="A1350" s="74">
        <v>5</v>
      </c>
      <c r="B1350" s="79" t="s">
        <v>7594</v>
      </c>
      <c r="C1350" s="100">
        <f>kopsavilkums!N28</f>
        <v>314.13612565445027</v>
      </c>
    </row>
    <row r="1351" spans="1:3" x14ac:dyDescent="0.25">
      <c r="A1351" s="87">
        <v>6</v>
      </c>
      <c r="B1351" s="79" t="s">
        <v>7651</v>
      </c>
      <c r="C1351" s="100">
        <f>kopsavilkums!N105</f>
        <v>359.30735930735932</v>
      </c>
    </row>
    <row r="1352" spans="1:3" x14ac:dyDescent="0.25">
      <c r="A1352" s="87">
        <v>7</v>
      </c>
      <c r="B1352" s="79" t="s">
        <v>7633</v>
      </c>
      <c r="C1352" s="100">
        <f>kopsavilkums!N87</f>
        <v>472.93447293447292</v>
      </c>
    </row>
    <row r="1353" spans="1:3" x14ac:dyDescent="0.25">
      <c r="A1353" s="74">
        <v>8</v>
      </c>
      <c r="B1353" s="79" t="s">
        <v>7667</v>
      </c>
      <c r="C1353" s="100">
        <f>kopsavilkums!N121</f>
        <v>539.48534201954396</v>
      </c>
    </row>
    <row r="1354" spans="1:3" x14ac:dyDescent="0.25">
      <c r="A1354" s="87">
        <v>9</v>
      </c>
      <c r="B1354" s="79" t="s">
        <v>7648</v>
      </c>
      <c r="C1354" s="100">
        <f>kopsavilkums!N102</f>
        <v>619.41964285714289</v>
      </c>
    </row>
    <row r="1355" spans="1:3" x14ac:dyDescent="0.25">
      <c r="A1355" s="87">
        <v>10</v>
      </c>
      <c r="B1355" s="79" t="s">
        <v>7662</v>
      </c>
      <c r="C1355" s="100">
        <f>kopsavilkums!N116</f>
        <v>742.90566037735846</v>
      </c>
    </row>
    <row r="1356" spans="1:3" x14ac:dyDescent="0.25">
      <c r="A1356" s="74">
        <v>11</v>
      </c>
      <c r="B1356" s="79" t="s">
        <v>7631</v>
      </c>
      <c r="C1356" s="100">
        <f>kopsavilkums!N85</f>
        <v>900.35587188612101</v>
      </c>
    </row>
    <row r="1357" spans="1:3" x14ac:dyDescent="0.25">
      <c r="A1357" s="87">
        <v>12</v>
      </c>
      <c r="B1357" s="79" t="s">
        <v>3616</v>
      </c>
      <c r="C1357" s="100">
        <f>kopsavilkums!N75</f>
        <v>1027.0238095238096</v>
      </c>
    </row>
    <row r="1358" spans="1:3" x14ac:dyDescent="0.25">
      <c r="A1358" s="87">
        <v>13</v>
      </c>
      <c r="B1358" s="79" t="s">
        <v>7669</v>
      </c>
      <c r="C1358" s="100">
        <f>kopsavilkums!N123</f>
        <v>1032.3741007194244</v>
      </c>
    </row>
    <row r="1359" spans="1:3" x14ac:dyDescent="0.25">
      <c r="A1359" s="74">
        <v>14</v>
      </c>
      <c r="B1359" s="79" t="s">
        <v>7673</v>
      </c>
      <c r="C1359" s="100">
        <f>kopsavilkums!N127</f>
        <v>1056.4074074074074</v>
      </c>
    </row>
    <row r="1360" spans="1:3" x14ac:dyDescent="0.25">
      <c r="A1360" s="87">
        <v>15</v>
      </c>
      <c r="B1360" s="79" t="s">
        <v>7647</v>
      </c>
      <c r="C1360" s="100">
        <f>kopsavilkums!N101</f>
        <v>1135.3846153846155</v>
      </c>
    </row>
    <row r="1361" spans="1:3" x14ac:dyDescent="0.25">
      <c r="A1361" s="87">
        <v>16</v>
      </c>
      <c r="B1361" s="79" t="s">
        <v>7625</v>
      </c>
      <c r="C1361" s="100">
        <f>kopsavilkums!N69</f>
        <v>1219.9413489736071</v>
      </c>
    </row>
    <row r="1362" spans="1:3" x14ac:dyDescent="0.25">
      <c r="A1362" s="74">
        <v>17</v>
      </c>
      <c r="B1362" s="79" t="s">
        <v>7622</v>
      </c>
      <c r="C1362" s="100">
        <f>kopsavilkums!N66</f>
        <v>1252.5050100200401</v>
      </c>
    </row>
    <row r="1363" spans="1:3" x14ac:dyDescent="0.25">
      <c r="A1363" s="87">
        <v>18</v>
      </c>
      <c r="B1363" s="79" t="s">
        <v>7632</v>
      </c>
      <c r="C1363" s="100">
        <f>kopsavilkums!N86</f>
        <v>1328.5271317829458</v>
      </c>
    </row>
    <row r="1364" spans="1:3" x14ac:dyDescent="0.25">
      <c r="A1364" s="87">
        <v>19</v>
      </c>
      <c r="B1364" s="79" t="s">
        <v>7599</v>
      </c>
      <c r="C1364" s="100">
        <f>kopsavilkums!N35</f>
        <v>1336.8983957219252</v>
      </c>
    </row>
    <row r="1365" spans="1:3" x14ac:dyDescent="0.25">
      <c r="A1365" s="74">
        <v>20</v>
      </c>
      <c r="B1365" s="79" t="s">
        <v>3613</v>
      </c>
      <c r="C1365" s="100">
        <f>kopsavilkums!N72</f>
        <v>1388.4146341463415</v>
      </c>
    </row>
    <row r="1366" spans="1:3" x14ac:dyDescent="0.25">
      <c r="A1366" s="87">
        <v>21</v>
      </c>
      <c r="B1366" s="79" t="s">
        <v>7674</v>
      </c>
      <c r="C1366" s="100">
        <f>kopsavilkums!N128</f>
        <v>1457.7572964669739</v>
      </c>
    </row>
    <row r="1367" spans="1:3" x14ac:dyDescent="0.25">
      <c r="A1367" s="87">
        <v>22</v>
      </c>
      <c r="B1367" s="79" t="s">
        <v>7618</v>
      </c>
      <c r="C1367" s="100">
        <f>kopsavilkums!N62</f>
        <v>1545.0839779005523</v>
      </c>
    </row>
    <row r="1368" spans="1:3" x14ac:dyDescent="0.25">
      <c r="A1368" s="74">
        <v>23</v>
      </c>
      <c r="B1368" s="79" t="s">
        <v>7672</v>
      </c>
      <c r="C1368" s="100">
        <f>kopsavilkums!N126</f>
        <v>1564.3803317535544</v>
      </c>
    </row>
    <row r="1369" spans="1:3" x14ac:dyDescent="0.25">
      <c r="A1369" s="87">
        <v>24</v>
      </c>
      <c r="B1369" s="79" t="s">
        <v>2924</v>
      </c>
      <c r="C1369" s="100">
        <f>kopsavilkums!N48</f>
        <v>1584.6370370370371</v>
      </c>
    </row>
    <row r="1370" spans="1:3" x14ac:dyDescent="0.25">
      <c r="A1370" s="87">
        <v>25</v>
      </c>
      <c r="B1370" s="79" t="s">
        <v>7611</v>
      </c>
      <c r="C1370" s="100">
        <f>kopsavilkums!N55</f>
        <v>1604.8557692307693</v>
      </c>
    </row>
    <row r="1371" spans="1:3" x14ac:dyDescent="0.25">
      <c r="A1371" s="74">
        <v>26</v>
      </c>
      <c r="B1371" s="79" t="s">
        <v>7602</v>
      </c>
      <c r="C1371" s="100">
        <f>kopsavilkums!N38</f>
        <v>1626.4356622516557</v>
      </c>
    </row>
    <row r="1372" spans="1:3" x14ac:dyDescent="0.25">
      <c r="A1372" s="87">
        <v>27</v>
      </c>
      <c r="B1372" s="79" t="s">
        <v>1836</v>
      </c>
      <c r="C1372" s="100">
        <f>kopsavilkums!N30</f>
        <v>1659.3906040268457</v>
      </c>
    </row>
    <row r="1373" spans="1:3" x14ac:dyDescent="0.25">
      <c r="A1373" s="87">
        <v>28</v>
      </c>
      <c r="B1373" s="79" t="s">
        <v>7643</v>
      </c>
      <c r="C1373" s="100">
        <f>kopsavilkums!N97</f>
        <v>1664.6928802588995</v>
      </c>
    </row>
    <row r="1374" spans="1:3" x14ac:dyDescent="0.25">
      <c r="A1374" s="74">
        <v>29</v>
      </c>
      <c r="B1374" s="79" t="s">
        <v>7638</v>
      </c>
      <c r="C1374" s="100">
        <f>kopsavilkums!N92</f>
        <v>1727.0427184466018</v>
      </c>
    </row>
    <row r="1375" spans="1:3" x14ac:dyDescent="0.25">
      <c r="A1375" s="87">
        <v>30</v>
      </c>
      <c r="B1375" s="79" t="s">
        <v>7606</v>
      </c>
      <c r="C1375" s="100">
        <f>kopsavilkums!N50</f>
        <v>1744.9494949494949</v>
      </c>
    </row>
    <row r="1376" spans="1:3" x14ac:dyDescent="0.25">
      <c r="A1376" s="87">
        <v>31</v>
      </c>
      <c r="B1376" s="79" t="s">
        <v>7597</v>
      </c>
      <c r="C1376" s="100">
        <f>kopsavilkums!N33</f>
        <v>1801.4897119341563</v>
      </c>
    </row>
    <row r="1377" spans="1:3" x14ac:dyDescent="0.25">
      <c r="A1377" s="74">
        <v>32</v>
      </c>
      <c r="B1377" s="79" t="s">
        <v>7649</v>
      </c>
      <c r="C1377" s="100">
        <f>kopsavilkums!N103</f>
        <v>1805.0913009708738</v>
      </c>
    </row>
    <row r="1378" spans="1:3" x14ac:dyDescent="0.25">
      <c r="A1378" s="87">
        <v>33</v>
      </c>
      <c r="B1378" s="79" t="s">
        <v>3619</v>
      </c>
      <c r="C1378" s="100">
        <f>kopsavilkums!N78</f>
        <v>1814.9394812680116</v>
      </c>
    </row>
    <row r="1379" spans="1:3" x14ac:dyDescent="0.25">
      <c r="A1379" s="87">
        <v>34</v>
      </c>
      <c r="B1379" s="79" t="s">
        <v>7626</v>
      </c>
      <c r="C1379" s="100">
        <f>kopsavilkums!N70</f>
        <v>1987.6695437731196</v>
      </c>
    </row>
    <row r="1380" spans="1:3" x14ac:dyDescent="0.25">
      <c r="A1380" s="74">
        <v>35</v>
      </c>
      <c r="B1380" s="79" t="s">
        <v>7615</v>
      </c>
      <c r="C1380" s="100">
        <f>kopsavilkums!N59</f>
        <v>2037.058289473684</v>
      </c>
    </row>
    <row r="1381" spans="1:3" x14ac:dyDescent="0.25">
      <c r="A1381" s="87">
        <v>36</v>
      </c>
      <c r="B1381" s="79" t="s">
        <v>2414</v>
      </c>
      <c r="C1381" s="100">
        <f>kopsavilkums!N39</f>
        <v>2041.6209677419354</v>
      </c>
    </row>
    <row r="1382" spans="1:3" x14ac:dyDescent="0.25">
      <c r="A1382" s="87">
        <v>37</v>
      </c>
      <c r="B1382" s="79" t="s">
        <v>7636</v>
      </c>
      <c r="C1382" s="100">
        <f>kopsavilkums!N90</f>
        <v>2093.1118881118882</v>
      </c>
    </row>
    <row r="1383" spans="1:3" x14ac:dyDescent="0.25">
      <c r="A1383" s="74">
        <v>38</v>
      </c>
      <c r="B1383" s="79" t="s">
        <v>2636</v>
      </c>
      <c r="C1383" s="100">
        <f>kopsavilkums!N44</f>
        <v>2183.6470588235293</v>
      </c>
    </row>
    <row r="1384" spans="1:3" x14ac:dyDescent="0.25">
      <c r="A1384" s="87">
        <v>39</v>
      </c>
      <c r="B1384" s="79" t="s">
        <v>1594</v>
      </c>
      <c r="C1384" s="100">
        <f>kopsavilkums!N27</f>
        <v>2236.8901901743266</v>
      </c>
    </row>
    <row r="1385" spans="1:3" x14ac:dyDescent="0.25">
      <c r="A1385" s="87">
        <v>40</v>
      </c>
      <c r="B1385" s="79" t="s">
        <v>7637</v>
      </c>
      <c r="C1385" s="100">
        <f>kopsavilkums!N91</f>
        <v>2287.3271604938273</v>
      </c>
    </row>
    <row r="1386" spans="1:3" x14ac:dyDescent="0.25">
      <c r="A1386" s="74">
        <v>41</v>
      </c>
      <c r="B1386" s="79" t="s">
        <v>7670</v>
      </c>
      <c r="C1386" s="100">
        <f>kopsavilkums!N124</f>
        <v>2338.5416666666665</v>
      </c>
    </row>
    <row r="1387" spans="1:3" x14ac:dyDescent="0.25">
      <c r="A1387" s="87">
        <v>42</v>
      </c>
      <c r="B1387" s="79" t="s">
        <v>7654</v>
      </c>
      <c r="C1387" s="100">
        <f>kopsavilkums!N108</f>
        <v>2358.9743589743589</v>
      </c>
    </row>
    <row r="1388" spans="1:3" x14ac:dyDescent="0.25">
      <c r="A1388" s="87">
        <v>43</v>
      </c>
      <c r="B1388" s="79" t="s">
        <v>7653</v>
      </c>
      <c r="C1388" s="100">
        <f>kopsavilkums!N107</f>
        <v>2413.1766561514196</v>
      </c>
    </row>
    <row r="1389" spans="1:3" x14ac:dyDescent="0.25">
      <c r="A1389" s="74">
        <v>44</v>
      </c>
      <c r="B1389" s="79" t="s">
        <v>2412</v>
      </c>
      <c r="C1389" s="100">
        <f>kopsavilkums!N40</f>
        <v>2444.0669515669515</v>
      </c>
    </row>
    <row r="1390" spans="1:3" x14ac:dyDescent="0.25">
      <c r="A1390" s="87">
        <v>45</v>
      </c>
      <c r="B1390" s="79" t="s">
        <v>7590</v>
      </c>
      <c r="C1390" s="100">
        <f>kopsavilkums!N23</f>
        <v>2485.5954198473282</v>
      </c>
    </row>
    <row r="1391" spans="1:3" x14ac:dyDescent="0.25">
      <c r="A1391" s="87">
        <v>46</v>
      </c>
      <c r="B1391" s="79" t="s">
        <v>7596</v>
      </c>
      <c r="C1391" s="100">
        <f>kopsavilkums!N31</f>
        <v>2489.8107930367501</v>
      </c>
    </row>
    <row r="1392" spans="1:3" x14ac:dyDescent="0.25">
      <c r="A1392" s="74">
        <v>47</v>
      </c>
      <c r="B1392" s="79" t="s">
        <v>7621</v>
      </c>
      <c r="C1392" s="100">
        <f>kopsavilkums!N65</f>
        <v>2525.191082802548</v>
      </c>
    </row>
    <row r="1393" spans="1:3" x14ac:dyDescent="0.25">
      <c r="A1393" s="87">
        <v>48</v>
      </c>
      <c r="B1393" s="79" t="s">
        <v>7629</v>
      </c>
      <c r="C1393" s="100">
        <f>kopsavilkums!N83</f>
        <v>2567.3741007194244</v>
      </c>
    </row>
    <row r="1394" spans="1:3" x14ac:dyDescent="0.25">
      <c r="A1394" s="87">
        <v>49</v>
      </c>
      <c r="B1394" s="79" t="s">
        <v>7652</v>
      </c>
      <c r="C1394" s="100">
        <f>kopsavilkums!N106</f>
        <v>2692.6797488226061</v>
      </c>
    </row>
    <row r="1395" spans="1:3" x14ac:dyDescent="0.25">
      <c r="A1395" s="74">
        <v>50</v>
      </c>
      <c r="B1395" s="79" t="s">
        <v>7630</v>
      </c>
      <c r="C1395" s="100">
        <f>kopsavilkums!N84</f>
        <v>2717.5321100917431</v>
      </c>
    </row>
    <row r="1396" spans="1:3" x14ac:dyDescent="0.25">
      <c r="A1396" s="87">
        <v>51</v>
      </c>
      <c r="B1396" s="79" t="s">
        <v>7677</v>
      </c>
      <c r="C1396" s="100">
        <f>kopsavilkums!N131</f>
        <v>2783.1715210355987</v>
      </c>
    </row>
    <row r="1397" spans="1:3" x14ac:dyDescent="0.25">
      <c r="A1397" s="87">
        <v>52</v>
      </c>
      <c r="B1397" s="79" t="s">
        <v>7589</v>
      </c>
      <c r="C1397" s="100">
        <f>kopsavilkums!N22</f>
        <v>2804.4601226993864</v>
      </c>
    </row>
    <row r="1398" spans="1:3" x14ac:dyDescent="0.25">
      <c r="A1398" s="74">
        <v>53</v>
      </c>
      <c r="B1398" s="79" t="s">
        <v>7644</v>
      </c>
      <c r="C1398" s="100">
        <f>kopsavilkums!N98</f>
        <v>2831.330693069307</v>
      </c>
    </row>
    <row r="1399" spans="1:3" x14ac:dyDescent="0.25">
      <c r="A1399" s="87">
        <v>54</v>
      </c>
      <c r="B1399" s="79" t="s">
        <v>7619</v>
      </c>
      <c r="C1399" s="100">
        <f>kopsavilkums!N63</f>
        <v>2832.046013667426</v>
      </c>
    </row>
    <row r="1400" spans="1:3" x14ac:dyDescent="0.25">
      <c r="A1400" s="87">
        <v>55</v>
      </c>
      <c r="B1400" s="79" t="s">
        <v>7665</v>
      </c>
      <c r="C1400" s="100">
        <f>kopsavilkums!N119</f>
        <v>2892.8571428571427</v>
      </c>
    </row>
    <row r="1401" spans="1:3" x14ac:dyDescent="0.25">
      <c r="A1401" s="74">
        <v>56</v>
      </c>
      <c r="B1401" s="79" t="s">
        <v>2670</v>
      </c>
      <c r="C1401" s="100">
        <f>kopsavilkums!N45</f>
        <v>2944.6642000000002</v>
      </c>
    </row>
    <row r="1402" spans="1:3" x14ac:dyDescent="0.25">
      <c r="A1402" s="87">
        <v>57</v>
      </c>
      <c r="B1402" s="79" t="s">
        <v>7650</v>
      </c>
      <c r="C1402" s="100">
        <f>kopsavilkums!N104</f>
        <v>3036.8271954674219</v>
      </c>
    </row>
    <row r="1403" spans="1:3" x14ac:dyDescent="0.25">
      <c r="A1403" s="87">
        <v>58</v>
      </c>
      <c r="B1403" s="79" t="s">
        <v>7595</v>
      </c>
      <c r="C1403" s="100">
        <f>kopsavilkums!N29</f>
        <v>3063.1702002355714</v>
      </c>
    </row>
    <row r="1404" spans="1:3" x14ac:dyDescent="0.25">
      <c r="A1404" s="74">
        <v>59</v>
      </c>
      <c r="B1404" s="79" t="s">
        <v>7635</v>
      </c>
      <c r="C1404" s="100">
        <f>kopsavilkums!N89</f>
        <v>3070.469798657718</v>
      </c>
    </row>
    <row r="1405" spans="1:3" x14ac:dyDescent="0.25">
      <c r="A1405" s="87">
        <v>60</v>
      </c>
      <c r="B1405" s="79" t="s">
        <v>7645</v>
      </c>
      <c r="C1405" s="100">
        <f>kopsavilkums!N99</f>
        <v>3078.4428571428571</v>
      </c>
    </row>
    <row r="1406" spans="1:3" x14ac:dyDescent="0.25">
      <c r="A1406" s="87">
        <v>61</v>
      </c>
      <c r="B1406" s="79" t="s">
        <v>7660</v>
      </c>
      <c r="C1406" s="100">
        <f>kopsavilkums!N114</f>
        <v>3094.3398025134652</v>
      </c>
    </row>
    <row r="1407" spans="1:3" x14ac:dyDescent="0.25">
      <c r="A1407" s="74">
        <v>62</v>
      </c>
      <c r="B1407" s="79" t="s">
        <v>7593</v>
      </c>
      <c r="C1407" s="100">
        <f>kopsavilkums!N26</f>
        <v>3116.4631578947369</v>
      </c>
    </row>
    <row r="1408" spans="1:3" x14ac:dyDescent="0.25">
      <c r="A1408" s="87">
        <v>63</v>
      </c>
      <c r="B1408" s="79" t="s">
        <v>7607</v>
      </c>
      <c r="C1408" s="100">
        <f>kopsavilkums!N51</f>
        <v>3124.0105540897098</v>
      </c>
    </row>
    <row r="1409" spans="1:3" x14ac:dyDescent="0.25">
      <c r="A1409" s="87">
        <v>64</v>
      </c>
      <c r="B1409" s="79" t="s">
        <v>7671</v>
      </c>
      <c r="C1409" s="100">
        <f>kopsavilkums!N125</f>
        <v>3142.778597785978</v>
      </c>
    </row>
    <row r="1410" spans="1:3" x14ac:dyDescent="0.25">
      <c r="A1410" s="74">
        <v>65</v>
      </c>
      <c r="B1410" s="79" t="s">
        <v>7676</v>
      </c>
      <c r="C1410" s="100">
        <f>kopsavilkums!N130</f>
        <v>3205.5749128919861</v>
      </c>
    </row>
    <row r="1411" spans="1:3" x14ac:dyDescent="0.25">
      <c r="A1411" s="87">
        <v>66</v>
      </c>
      <c r="B1411" s="79" t="s">
        <v>7675</v>
      </c>
      <c r="C1411" s="100">
        <f>kopsavilkums!N129</f>
        <v>3260.9173166926676</v>
      </c>
    </row>
    <row r="1412" spans="1:3" x14ac:dyDescent="0.25">
      <c r="A1412" s="87">
        <v>67</v>
      </c>
      <c r="B1412" s="79" t="s">
        <v>3614</v>
      </c>
      <c r="C1412" s="100">
        <f>kopsavilkums!N73</f>
        <v>3295.5266903914589</v>
      </c>
    </row>
    <row r="1413" spans="1:3" x14ac:dyDescent="0.25">
      <c r="A1413" s="74">
        <v>68</v>
      </c>
      <c r="B1413" s="79" t="s">
        <v>7620</v>
      </c>
      <c r="C1413" s="100">
        <f>kopsavilkums!N64</f>
        <v>3470.1664098613251</v>
      </c>
    </row>
    <row r="1414" spans="1:3" x14ac:dyDescent="0.25">
      <c r="A1414" s="87">
        <v>69</v>
      </c>
      <c r="B1414" s="79" t="s">
        <v>7627</v>
      </c>
      <c r="C1414" s="100">
        <f>kopsavilkums!N81</f>
        <v>3527.0005882352943</v>
      </c>
    </row>
    <row r="1415" spans="1:3" x14ac:dyDescent="0.25">
      <c r="A1415" s="87">
        <v>70</v>
      </c>
      <c r="B1415" s="79" t="s">
        <v>4420</v>
      </c>
      <c r="C1415" s="100">
        <f>kopsavilkums!N76</f>
        <v>3708.8863247863246</v>
      </c>
    </row>
    <row r="1416" spans="1:3" x14ac:dyDescent="0.25">
      <c r="A1416" s="74">
        <v>71</v>
      </c>
      <c r="B1416" s="79" t="s">
        <v>7628</v>
      </c>
      <c r="C1416" s="100">
        <f>kopsavilkums!N82</f>
        <v>3740.5788461538464</v>
      </c>
    </row>
    <row r="1417" spans="1:3" x14ac:dyDescent="0.25">
      <c r="A1417" s="87">
        <v>72</v>
      </c>
      <c r="B1417" s="79" t="s">
        <v>1971</v>
      </c>
      <c r="C1417" s="100">
        <f>kopsavilkums!N32</f>
        <v>3742.3571743119269</v>
      </c>
    </row>
    <row r="1418" spans="1:3" x14ac:dyDescent="0.25">
      <c r="A1418" s="87">
        <v>73</v>
      </c>
      <c r="B1418" s="79" t="s">
        <v>7661</v>
      </c>
      <c r="C1418" s="100">
        <f>kopsavilkums!N115</f>
        <v>3779.5765575501582</v>
      </c>
    </row>
    <row r="1419" spans="1:3" x14ac:dyDescent="0.25">
      <c r="A1419" s="74">
        <v>74</v>
      </c>
      <c r="B1419" s="79" t="s">
        <v>7668</v>
      </c>
      <c r="C1419" s="100">
        <f>kopsavilkums!N122</f>
        <v>3780.4504405286343</v>
      </c>
    </row>
    <row r="1420" spans="1:3" x14ac:dyDescent="0.25">
      <c r="A1420" s="87">
        <v>75</v>
      </c>
      <c r="B1420" s="79" t="s">
        <v>7655</v>
      </c>
      <c r="C1420" s="100">
        <f>kopsavilkums!N109</f>
        <v>3852.9774078478004</v>
      </c>
    </row>
    <row r="1421" spans="1:3" x14ac:dyDescent="0.25">
      <c r="A1421" s="87">
        <v>76</v>
      </c>
      <c r="B1421" s="79" t="s">
        <v>7659</v>
      </c>
      <c r="C1421" s="100">
        <f>kopsavilkums!N113</f>
        <v>3872.6190476190477</v>
      </c>
    </row>
    <row r="1422" spans="1:3" x14ac:dyDescent="0.25">
      <c r="A1422" s="74">
        <v>77</v>
      </c>
      <c r="B1422" s="79" t="s">
        <v>7592</v>
      </c>
      <c r="C1422" s="100">
        <f>kopsavilkums!N25</f>
        <v>3917.0875000000001</v>
      </c>
    </row>
    <row r="1423" spans="1:3" x14ac:dyDescent="0.25">
      <c r="A1423" s="87">
        <v>78</v>
      </c>
      <c r="B1423" s="79" t="s">
        <v>7613</v>
      </c>
      <c r="C1423" s="100">
        <f>kopsavilkums!N57</f>
        <v>3953.0200927357032</v>
      </c>
    </row>
    <row r="1424" spans="1:3" x14ac:dyDescent="0.25">
      <c r="A1424" s="87">
        <v>79</v>
      </c>
      <c r="B1424" s="79" t="s">
        <v>7604</v>
      </c>
      <c r="C1424" s="100">
        <f>kopsavilkums!N46</f>
        <v>4094.695628997868</v>
      </c>
    </row>
    <row r="1425" spans="1:3" x14ac:dyDescent="0.25">
      <c r="A1425" s="74">
        <v>80</v>
      </c>
      <c r="B1425" s="79" t="s">
        <v>7616</v>
      </c>
      <c r="C1425" s="100">
        <f>kopsavilkums!N60</f>
        <v>4105.5776892430276</v>
      </c>
    </row>
    <row r="1426" spans="1:3" x14ac:dyDescent="0.25">
      <c r="A1426" s="87">
        <v>81</v>
      </c>
      <c r="B1426" s="79" t="s">
        <v>7605</v>
      </c>
      <c r="C1426" s="100">
        <f>kopsavilkums!N49</f>
        <v>4117.3062499999996</v>
      </c>
    </row>
    <row r="1427" spans="1:3" x14ac:dyDescent="0.25">
      <c r="A1427" s="87">
        <v>82</v>
      </c>
      <c r="B1427" s="79" t="s">
        <v>3621</v>
      </c>
      <c r="C1427" s="100">
        <f>kopsavilkums!N80</f>
        <v>4125.0504863362667</v>
      </c>
    </row>
    <row r="1428" spans="1:3" x14ac:dyDescent="0.25">
      <c r="A1428" s="74">
        <v>83</v>
      </c>
      <c r="B1428" s="79" t="s">
        <v>7614</v>
      </c>
      <c r="C1428" s="100">
        <f>kopsavilkums!N58</f>
        <v>4137.5714285714284</v>
      </c>
    </row>
    <row r="1429" spans="1:3" x14ac:dyDescent="0.25">
      <c r="A1429" s="87">
        <v>84</v>
      </c>
      <c r="B1429" s="79" t="s">
        <v>7610</v>
      </c>
      <c r="C1429" s="100">
        <f>kopsavilkums!N54</f>
        <v>4217.6447649572647</v>
      </c>
    </row>
    <row r="1430" spans="1:3" x14ac:dyDescent="0.25">
      <c r="A1430" s="87">
        <v>85</v>
      </c>
      <c r="B1430" s="79" t="s">
        <v>7634</v>
      </c>
      <c r="C1430" s="100">
        <f>kopsavilkums!N88</f>
        <v>4225.1466161616154</v>
      </c>
    </row>
    <row r="1431" spans="1:3" x14ac:dyDescent="0.25">
      <c r="A1431" s="74">
        <v>86</v>
      </c>
      <c r="B1431" s="79" t="s">
        <v>7642</v>
      </c>
      <c r="C1431" s="100">
        <f>kopsavilkums!N96</f>
        <v>4623.6910299003321</v>
      </c>
    </row>
    <row r="1432" spans="1:3" x14ac:dyDescent="0.25">
      <c r="A1432" s="87">
        <v>87</v>
      </c>
      <c r="B1432" s="79" t="s">
        <v>7658</v>
      </c>
      <c r="C1432" s="100">
        <f>kopsavilkums!N112</f>
        <v>4830.0775623268701</v>
      </c>
    </row>
    <row r="1433" spans="1:3" x14ac:dyDescent="0.25">
      <c r="A1433" s="87">
        <v>88</v>
      </c>
      <c r="B1433" s="79" t="s">
        <v>7601</v>
      </c>
      <c r="C1433" s="100">
        <f>kopsavilkums!N37</f>
        <v>5046.3778625954201</v>
      </c>
    </row>
    <row r="1434" spans="1:3" x14ac:dyDescent="0.25">
      <c r="A1434" s="74">
        <v>89</v>
      </c>
      <c r="B1434" s="79" t="s">
        <v>7639</v>
      </c>
      <c r="C1434" s="100">
        <f>kopsavilkums!N93</f>
        <v>5047.8723404255315</v>
      </c>
    </row>
    <row r="1435" spans="1:3" x14ac:dyDescent="0.25">
      <c r="A1435" s="87">
        <v>90</v>
      </c>
      <c r="B1435" s="79" t="s">
        <v>7646</v>
      </c>
      <c r="C1435" s="100">
        <f>kopsavilkums!N100</f>
        <v>5203.980099502488</v>
      </c>
    </row>
    <row r="1436" spans="1:3" x14ac:dyDescent="0.25">
      <c r="A1436" s="87">
        <v>91</v>
      </c>
      <c r="B1436" s="79" t="s">
        <v>7666</v>
      </c>
      <c r="C1436" s="100">
        <f>kopsavilkums!N120</f>
        <v>5393.7562814070352</v>
      </c>
    </row>
    <row r="1437" spans="1:3" x14ac:dyDescent="0.25">
      <c r="A1437" s="74">
        <v>92</v>
      </c>
      <c r="B1437" s="79" t="s">
        <v>7600</v>
      </c>
      <c r="C1437" s="100">
        <f>kopsavilkums!N36</f>
        <v>5451.1837320574159</v>
      </c>
    </row>
    <row r="1438" spans="1:3" x14ac:dyDescent="0.25">
      <c r="A1438" s="87">
        <v>93</v>
      </c>
      <c r="B1438" s="79" t="s">
        <v>7664</v>
      </c>
      <c r="C1438" s="100">
        <f>kopsavilkums!N118</f>
        <v>5612.2450368689733</v>
      </c>
    </row>
    <row r="1439" spans="1:3" x14ac:dyDescent="0.25">
      <c r="A1439" s="87">
        <v>94</v>
      </c>
      <c r="B1439" s="79" t="s">
        <v>7624</v>
      </c>
      <c r="C1439" s="100">
        <f>kopsavilkums!N68</f>
        <v>5688.9453197405001</v>
      </c>
    </row>
    <row r="1440" spans="1:3" x14ac:dyDescent="0.25">
      <c r="A1440" s="74">
        <v>95</v>
      </c>
      <c r="B1440" s="79" t="s">
        <v>7663</v>
      </c>
      <c r="C1440" s="100">
        <f>kopsavilkums!N117</f>
        <v>5698.7946666666667</v>
      </c>
    </row>
    <row r="1441" spans="1:3" x14ac:dyDescent="0.25">
      <c r="A1441" s="87">
        <v>96</v>
      </c>
      <c r="B1441" s="79" t="s">
        <v>3612</v>
      </c>
      <c r="C1441" s="100">
        <f>kopsavilkums!N71</f>
        <v>6022.7433124644276</v>
      </c>
    </row>
    <row r="1442" spans="1:3" x14ac:dyDescent="0.25">
      <c r="A1442" s="87">
        <v>97</v>
      </c>
      <c r="B1442" s="79" t="s">
        <v>7641</v>
      </c>
      <c r="C1442" s="100">
        <f>kopsavilkums!N95</f>
        <v>6160.251923076923</v>
      </c>
    </row>
    <row r="1443" spans="1:3" x14ac:dyDescent="0.25">
      <c r="A1443" s="74">
        <v>98</v>
      </c>
      <c r="B1443" s="79" t="s">
        <v>7623</v>
      </c>
      <c r="C1443" s="100">
        <f>kopsavilkums!N67</f>
        <v>6334.5041551246541</v>
      </c>
    </row>
    <row r="1444" spans="1:3" x14ac:dyDescent="0.25">
      <c r="A1444" s="87">
        <v>99</v>
      </c>
      <c r="B1444" s="79" t="s">
        <v>7609</v>
      </c>
      <c r="C1444" s="100">
        <f>kopsavilkums!N53</f>
        <v>6563.8959183673469</v>
      </c>
    </row>
    <row r="1445" spans="1:3" x14ac:dyDescent="0.25">
      <c r="A1445" s="87">
        <v>100</v>
      </c>
      <c r="B1445" s="79" t="s">
        <v>7617</v>
      </c>
      <c r="C1445" s="100">
        <f>kopsavilkums!N61</f>
        <v>6995.1435406698565</v>
      </c>
    </row>
    <row r="1446" spans="1:3" x14ac:dyDescent="0.25">
      <c r="A1446" s="74">
        <v>101</v>
      </c>
      <c r="B1446" s="79" t="s">
        <v>2923</v>
      </c>
      <c r="C1446" s="100">
        <f>kopsavilkums!N47</f>
        <v>7169.8513513513517</v>
      </c>
    </row>
    <row r="1447" spans="1:3" x14ac:dyDescent="0.25">
      <c r="A1447" s="87">
        <v>102</v>
      </c>
      <c r="B1447" s="79" t="s">
        <v>4362</v>
      </c>
      <c r="C1447" s="100">
        <f>kopsavilkums!N74</f>
        <v>7207.56</v>
      </c>
    </row>
    <row r="1448" spans="1:3" x14ac:dyDescent="0.25">
      <c r="A1448" s="87">
        <v>103</v>
      </c>
      <c r="B1448" s="79" t="s">
        <v>7598</v>
      </c>
      <c r="C1448" s="100">
        <f>kopsavilkums!N34</f>
        <v>7639.3296089385476</v>
      </c>
    </row>
    <row r="1449" spans="1:3" x14ac:dyDescent="0.25">
      <c r="A1449" s="74">
        <v>104</v>
      </c>
      <c r="B1449" s="79" t="s">
        <v>3620</v>
      </c>
      <c r="C1449" s="100">
        <f>kopsavilkums!N79</f>
        <v>8370.5655233160633</v>
      </c>
    </row>
    <row r="1450" spans="1:3" x14ac:dyDescent="0.25">
      <c r="A1450" s="87">
        <v>105</v>
      </c>
      <c r="B1450" s="79" t="s">
        <v>7640</v>
      </c>
      <c r="C1450" s="100">
        <f>kopsavilkums!N94</f>
        <v>10522.115384615385</v>
      </c>
    </row>
    <row r="1451" spans="1:3" x14ac:dyDescent="0.25">
      <c r="A1451" s="87">
        <v>106</v>
      </c>
      <c r="B1451" s="79" t="s">
        <v>3618</v>
      </c>
      <c r="C1451" s="100">
        <f>kopsavilkums!N77</f>
        <v>13006.955964630226</v>
      </c>
    </row>
    <row r="1452" spans="1:3" x14ac:dyDescent="0.25">
      <c r="A1452" s="74">
        <v>107</v>
      </c>
      <c r="B1452" s="79" t="s">
        <v>7603</v>
      </c>
      <c r="C1452" s="100">
        <f>kopsavilkums!N43</f>
        <v>17304.21052631579</v>
      </c>
    </row>
    <row r="1453" spans="1:3" x14ac:dyDescent="0.25">
      <c r="A1453" s="87">
        <v>108</v>
      </c>
      <c r="B1453" s="79" t="s">
        <v>7591</v>
      </c>
      <c r="C1453" s="100">
        <f>kopsavilkums!N24</f>
        <v>29522.558823529413</v>
      </c>
    </row>
    <row r="1454" spans="1:3" x14ac:dyDescent="0.25">
      <c r="A1454" s="87">
        <v>109</v>
      </c>
      <c r="B1454" s="79" t="s">
        <v>7656</v>
      </c>
      <c r="C1454" s="100">
        <f>kopsavilkums!N110</f>
        <v>29614.041666666668</v>
      </c>
    </row>
    <row r="1455" spans="1:3" x14ac:dyDescent="0.25">
      <c r="A1455" s="74">
        <v>110</v>
      </c>
      <c r="B1455" s="79" t="s">
        <v>15</v>
      </c>
      <c r="C1455" s="100">
        <f>kopsavilkums!N9</f>
        <v>29929.699342105261</v>
      </c>
    </row>
    <row r="1456" spans="1:3" x14ac:dyDescent="0.25">
      <c r="A1456" s="87">
        <v>111</v>
      </c>
      <c r="B1456" s="79" t="s">
        <v>891</v>
      </c>
      <c r="C1456" s="100">
        <f>kopsavilkums!N13</f>
        <v>33949.873960396042</v>
      </c>
    </row>
    <row r="1457" spans="1:3" x14ac:dyDescent="0.25">
      <c r="A1457" s="87">
        <v>112</v>
      </c>
      <c r="B1457" s="79" t="s">
        <v>2510</v>
      </c>
      <c r="C1457" s="100">
        <f>kopsavilkums!N42</f>
        <v>50493.479768786128</v>
      </c>
    </row>
    <row r="1458" spans="1:3" x14ac:dyDescent="0.25">
      <c r="A1458" s="74">
        <v>113</v>
      </c>
      <c r="B1458" s="79" t="s">
        <v>1065</v>
      </c>
      <c r="C1458" s="100">
        <f>kopsavilkums!N15</f>
        <v>125440.11111111111</v>
      </c>
    </row>
    <row r="1459" spans="1:3" x14ac:dyDescent="0.25">
      <c r="A1459" s="87">
        <v>114</v>
      </c>
      <c r="B1459" s="79" t="s">
        <v>1269</v>
      </c>
      <c r="C1459" s="100">
        <f>kopsavilkums!N17</f>
        <v>138275.08620689655</v>
      </c>
    </row>
    <row r="1460" spans="1:3" x14ac:dyDescent="0.25">
      <c r="A1460" s="87">
        <v>115</v>
      </c>
      <c r="B1460" s="79" t="s">
        <v>414</v>
      </c>
      <c r="C1460" s="100">
        <f>kopsavilkums!N10</f>
        <v>163138.60374999995</v>
      </c>
    </row>
    <row r="1461" spans="1:3" x14ac:dyDescent="0.25">
      <c r="A1461" s="74">
        <v>116</v>
      </c>
      <c r="B1461" s="79" t="s">
        <v>949</v>
      </c>
      <c r="C1461" s="100">
        <f>kopsavilkums!N14</f>
        <v>172650.64705882352</v>
      </c>
    </row>
    <row r="1462" spans="1:3" x14ac:dyDescent="0.25">
      <c r="A1462" s="87">
        <v>117</v>
      </c>
      <c r="B1462" s="79" t="s">
        <v>786</v>
      </c>
      <c r="C1462" s="100">
        <f>kopsavilkums!N12</f>
        <v>178361.64</v>
      </c>
    </row>
    <row r="1463" spans="1:3" x14ac:dyDescent="0.25">
      <c r="A1463" s="87">
        <v>118</v>
      </c>
      <c r="B1463" s="79" t="s">
        <v>622</v>
      </c>
      <c r="C1463" s="100">
        <f>kopsavilkums!N11</f>
        <v>182931.51500000001</v>
      </c>
    </row>
    <row r="1464" spans="1:3" ht="15.75" thickBot="1" x14ac:dyDescent="0.3">
      <c r="A1464" s="74">
        <v>119</v>
      </c>
      <c r="B1464" s="97" t="s">
        <v>1134</v>
      </c>
      <c r="C1464" s="101">
        <f>kopsavilkums!N16</f>
        <v>375481.96666666667</v>
      </c>
    </row>
    <row r="1465" spans="1:3" ht="15.75" thickBot="1" x14ac:dyDescent="0.3">
      <c r="A1465" s="11"/>
      <c r="B1465" s="11"/>
    </row>
    <row r="1466" spans="1:3" ht="43.5" thickBot="1" x14ac:dyDescent="0.3">
      <c r="A1466" s="233" t="s">
        <v>0</v>
      </c>
      <c r="B1466" s="234" t="s">
        <v>7916</v>
      </c>
      <c r="C1466" s="98" t="str">
        <f>kopsavilkums!O8</f>
        <v>Neatmaksājamā palīdzība t.sk ES fondi + Valsts budžets uz 1km2</v>
      </c>
    </row>
    <row r="1467" spans="1:3" x14ac:dyDescent="0.25">
      <c r="A1467" s="87">
        <v>1</v>
      </c>
      <c r="B1467" s="78" t="s">
        <v>7594</v>
      </c>
      <c r="C1467" s="99">
        <f>kopsavilkums!O28</f>
        <v>1552.5242931937173</v>
      </c>
    </row>
    <row r="1468" spans="1:3" x14ac:dyDescent="0.25">
      <c r="A1468" s="74">
        <v>2</v>
      </c>
      <c r="B1468" s="79" t="s">
        <v>7648</v>
      </c>
      <c r="C1468" s="100">
        <f>kopsavilkums!O102</f>
        <v>1879.5252008928569</v>
      </c>
    </row>
    <row r="1469" spans="1:3" x14ac:dyDescent="0.25">
      <c r="A1469" s="87">
        <v>3</v>
      </c>
      <c r="B1469" s="79" t="s">
        <v>7633</v>
      </c>
      <c r="C1469" s="100">
        <f>kopsavilkums!O87</f>
        <v>2842.5785754985754</v>
      </c>
    </row>
    <row r="1470" spans="1:3" x14ac:dyDescent="0.25">
      <c r="A1470" s="87">
        <v>4</v>
      </c>
      <c r="B1470" s="79" t="s">
        <v>2636</v>
      </c>
      <c r="C1470" s="100">
        <f>kopsavilkums!O44</f>
        <v>3100.0131372549017</v>
      </c>
    </row>
    <row r="1471" spans="1:3" x14ac:dyDescent="0.25">
      <c r="A1471" s="74">
        <v>5</v>
      </c>
      <c r="B1471" s="79" t="s">
        <v>7657</v>
      </c>
      <c r="C1471" s="100">
        <f>kopsavilkums!O111</f>
        <v>3877.619695652174</v>
      </c>
    </row>
    <row r="1472" spans="1:3" x14ac:dyDescent="0.25">
      <c r="A1472" s="87">
        <v>6</v>
      </c>
      <c r="B1472" s="79" t="s">
        <v>1836</v>
      </c>
      <c r="C1472" s="100">
        <f>kopsavilkums!O30</f>
        <v>4492.9345234899329</v>
      </c>
    </row>
    <row r="1473" spans="1:3" x14ac:dyDescent="0.25">
      <c r="A1473" s="87">
        <v>7</v>
      </c>
      <c r="B1473" s="79" t="s">
        <v>7649</v>
      </c>
      <c r="C1473" s="100">
        <f>kopsavilkums!O103</f>
        <v>4515.1198252427184</v>
      </c>
    </row>
    <row r="1474" spans="1:3" x14ac:dyDescent="0.25">
      <c r="A1474" s="74">
        <v>8</v>
      </c>
      <c r="B1474" s="79" t="s">
        <v>7618</v>
      </c>
      <c r="C1474" s="100">
        <f>kopsavilkums!O62</f>
        <v>4542.2503425414361</v>
      </c>
    </row>
    <row r="1475" spans="1:3" x14ac:dyDescent="0.25">
      <c r="A1475" s="87">
        <v>9</v>
      </c>
      <c r="B1475" s="79" t="s">
        <v>7602</v>
      </c>
      <c r="C1475" s="100">
        <f>kopsavilkums!O38</f>
        <v>5112.9611920529806</v>
      </c>
    </row>
    <row r="1476" spans="1:3" x14ac:dyDescent="0.25">
      <c r="A1476" s="87">
        <v>10</v>
      </c>
      <c r="B1476" s="79" t="s">
        <v>7674</v>
      </c>
      <c r="C1476" s="100">
        <f>kopsavilkums!O128</f>
        <v>5174.6307526881728</v>
      </c>
    </row>
    <row r="1477" spans="1:3" x14ac:dyDescent="0.25">
      <c r="A1477" s="74">
        <v>11</v>
      </c>
      <c r="B1477" s="79" t="s">
        <v>7673</v>
      </c>
      <c r="C1477" s="100">
        <f>kopsavilkums!O127</f>
        <v>5452.686418396419</v>
      </c>
    </row>
    <row r="1478" spans="1:3" x14ac:dyDescent="0.25">
      <c r="A1478" s="87">
        <v>12</v>
      </c>
      <c r="B1478" s="79" t="s">
        <v>7637</v>
      </c>
      <c r="C1478" s="100">
        <f>kopsavilkums!O91</f>
        <v>5463.0847736625519</v>
      </c>
    </row>
    <row r="1479" spans="1:3" x14ac:dyDescent="0.25">
      <c r="A1479" s="87">
        <v>13</v>
      </c>
      <c r="B1479" s="79" t="s">
        <v>7599</v>
      </c>
      <c r="C1479" s="100">
        <f>kopsavilkums!O35</f>
        <v>5562.9136363636371</v>
      </c>
    </row>
    <row r="1480" spans="1:3" x14ac:dyDescent="0.25">
      <c r="A1480" s="74">
        <v>14</v>
      </c>
      <c r="B1480" s="79" t="s">
        <v>2924</v>
      </c>
      <c r="C1480" s="100">
        <f>kopsavilkums!O48</f>
        <v>5635.7428740740734</v>
      </c>
    </row>
    <row r="1481" spans="1:3" x14ac:dyDescent="0.25">
      <c r="A1481" s="87">
        <v>15</v>
      </c>
      <c r="B1481" s="79" t="s">
        <v>7645</v>
      </c>
      <c r="C1481" s="100">
        <f>kopsavilkums!O99</f>
        <v>5783.071539682539</v>
      </c>
    </row>
    <row r="1482" spans="1:3" x14ac:dyDescent="0.25">
      <c r="A1482" s="87">
        <v>16</v>
      </c>
      <c r="B1482" s="79" t="s">
        <v>7653</v>
      </c>
      <c r="C1482" s="100">
        <f>kopsavilkums!O107</f>
        <v>5910.8433753943218</v>
      </c>
    </row>
    <row r="1483" spans="1:3" x14ac:dyDescent="0.25">
      <c r="A1483" s="74">
        <v>17</v>
      </c>
      <c r="B1483" s="79" t="s">
        <v>7631</v>
      </c>
      <c r="C1483" s="100">
        <f>kopsavilkums!O85</f>
        <v>5945.7526334519571</v>
      </c>
    </row>
    <row r="1484" spans="1:3" x14ac:dyDescent="0.25">
      <c r="A1484" s="87">
        <v>18</v>
      </c>
      <c r="B1484" s="79" t="s">
        <v>7670</v>
      </c>
      <c r="C1484" s="100">
        <f>kopsavilkums!O124</f>
        <v>6100.3600000000006</v>
      </c>
    </row>
    <row r="1485" spans="1:3" x14ac:dyDescent="0.25">
      <c r="A1485" s="87">
        <v>19</v>
      </c>
      <c r="B1485" s="79" t="s">
        <v>3619</v>
      </c>
      <c r="C1485" s="100">
        <f>kopsavilkums!O78</f>
        <v>6127.8125648414989</v>
      </c>
    </row>
    <row r="1486" spans="1:3" x14ac:dyDescent="0.25">
      <c r="A1486" s="74">
        <v>20</v>
      </c>
      <c r="B1486" s="79" t="s">
        <v>7676</v>
      </c>
      <c r="C1486" s="100">
        <f>kopsavilkums!O130</f>
        <v>6739.6805226480838</v>
      </c>
    </row>
    <row r="1487" spans="1:3" x14ac:dyDescent="0.25">
      <c r="A1487" s="87">
        <v>21</v>
      </c>
      <c r="B1487" s="79" t="s">
        <v>7590</v>
      </c>
      <c r="C1487" s="100">
        <f>kopsavilkums!O23</f>
        <v>6754.3290330788805</v>
      </c>
    </row>
    <row r="1488" spans="1:3" x14ac:dyDescent="0.25">
      <c r="A1488" s="87">
        <v>22</v>
      </c>
      <c r="B1488" s="79" t="s">
        <v>7625</v>
      </c>
      <c r="C1488" s="100">
        <f>kopsavilkums!O69</f>
        <v>6878.6971554252195</v>
      </c>
    </row>
    <row r="1489" spans="1:3" x14ac:dyDescent="0.25">
      <c r="A1489" s="74">
        <v>23</v>
      </c>
      <c r="B1489" s="79" t="s">
        <v>7643</v>
      </c>
      <c r="C1489" s="100">
        <f>kopsavilkums!O97</f>
        <v>6946.469093851133</v>
      </c>
    </row>
    <row r="1490" spans="1:3" x14ac:dyDescent="0.25">
      <c r="A1490" s="87">
        <v>24</v>
      </c>
      <c r="B1490" s="79" t="s">
        <v>7672</v>
      </c>
      <c r="C1490" s="100">
        <f>kopsavilkums!O126</f>
        <v>6977.8663981042637</v>
      </c>
    </row>
    <row r="1491" spans="1:3" x14ac:dyDescent="0.25">
      <c r="A1491" s="87">
        <v>25</v>
      </c>
      <c r="B1491" s="79" t="s">
        <v>2412</v>
      </c>
      <c r="C1491" s="100">
        <f>kopsavilkums!O40</f>
        <v>7253.971239316239</v>
      </c>
    </row>
    <row r="1492" spans="1:3" x14ac:dyDescent="0.25">
      <c r="A1492" s="74">
        <v>26</v>
      </c>
      <c r="B1492" s="79" t="s">
        <v>7660</v>
      </c>
      <c r="C1492" s="100">
        <f>kopsavilkums!O114</f>
        <v>7399.89712746858</v>
      </c>
    </row>
    <row r="1493" spans="1:3" x14ac:dyDescent="0.25">
      <c r="A1493" s="87">
        <v>27</v>
      </c>
      <c r="B1493" s="79" t="s">
        <v>7621</v>
      </c>
      <c r="C1493" s="100">
        <f>kopsavilkums!O65</f>
        <v>7504.147993630575</v>
      </c>
    </row>
    <row r="1494" spans="1:3" x14ac:dyDescent="0.25">
      <c r="A1494" s="87">
        <v>28</v>
      </c>
      <c r="B1494" s="79" t="s">
        <v>7638</v>
      </c>
      <c r="C1494" s="100">
        <f>kopsavilkums!O92</f>
        <v>7621.945650485437</v>
      </c>
    </row>
    <row r="1495" spans="1:3" x14ac:dyDescent="0.25">
      <c r="A1495" s="74">
        <v>29</v>
      </c>
      <c r="B1495" s="79" t="s">
        <v>7632</v>
      </c>
      <c r="C1495" s="100">
        <f>kopsavilkums!O86</f>
        <v>7784.3014883720944</v>
      </c>
    </row>
    <row r="1496" spans="1:3" x14ac:dyDescent="0.25">
      <c r="A1496" s="87">
        <v>30</v>
      </c>
      <c r="B1496" s="79" t="s">
        <v>7671</v>
      </c>
      <c r="C1496" s="100">
        <f>kopsavilkums!O125</f>
        <v>7858.5211808118092</v>
      </c>
    </row>
    <row r="1497" spans="1:3" x14ac:dyDescent="0.25">
      <c r="A1497" s="87">
        <v>31</v>
      </c>
      <c r="B1497" s="79" t="s">
        <v>7644</v>
      </c>
      <c r="C1497" s="100">
        <f>kopsavilkums!O98</f>
        <v>7909.5895485148512</v>
      </c>
    </row>
    <row r="1498" spans="1:3" x14ac:dyDescent="0.25">
      <c r="A1498" s="74">
        <v>32</v>
      </c>
      <c r="B1498" s="79" t="s">
        <v>7665</v>
      </c>
      <c r="C1498" s="100">
        <f>kopsavilkums!O119</f>
        <v>8488.3388839285708</v>
      </c>
    </row>
    <row r="1499" spans="1:3" x14ac:dyDescent="0.25">
      <c r="A1499" s="87">
        <v>33</v>
      </c>
      <c r="B1499" s="79" t="s">
        <v>7605</v>
      </c>
      <c r="C1499" s="100">
        <f>kopsavilkums!O49</f>
        <v>8831.3407812499991</v>
      </c>
    </row>
    <row r="1500" spans="1:3" x14ac:dyDescent="0.25">
      <c r="A1500" s="87">
        <v>34</v>
      </c>
      <c r="B1500" s="79" t="s">
        <v>7667</v>
      </c>
      <c r="C1500" s="100">
        <f>kopsavilkums!O121</f>
        <v>8916.6884364820835</v>
      </c>
    </row>
    <row r="1501" spans="1:3" x14ac:dyDescent="0.25">
      <c r="A1501" s="74">
        <v>35</v>
      </c>
      <c r="B1501" s="79" t="s">
        <v>7622</v>
      </c>
      <c r="C1501" s="100">
        <f>kopsavilkums!O66</f>
        <v>9157.3783767535078</v>
      </c>
    </row>
    <row r="1502" spans="1:3" x14ac:dyDescent="0.25">
      <c r="A1502" s="87">
        <v>36</v>
      </c>
      <c r="B1502" s="79" t="s">
        <v>7647</v>
      </c>
      <c r="C1502" s="100">
        <f>kopsavilkums!O101</f>
        <v>9197.4191692307722</v>
      </c>
    </row>
    <row r="1503" spans="1:3" x14ac:dyDescent="0.25">
      <c r="A1503" s="87">
        <v>37</v>
      </c>
      <c r="B1503" s="79" t="s">
        <v>1594</v>
      </c>
      <c r="C1503" s="100">
        <f>kopsavilkums!O27</f>
        <v>9716.9897622820936</v>
      </c>
    </row>
    <row r="1504" spans="1:3" x14ac:dyDescent="0.25">
      <c r="A1504" s="74">
        <v>38</v>
      </c>
      <c r="B1504" s="79" t="s">
        <v>1971</v>
      </c>
      <c r="C1504" s="100">
        <f>kopsavilkums!O32</f>
        <v>9752.3734678899073</v>
      </c>
    </row>
    <row r="1505" spans="1:3" x14ac:dyDescent="0.25">
      <c r="A1505" s="87">
        <v>39</v>
      </c>
      <c r="B1505" s="79" t="s">
        <v>7617</v>
      </c>
      <c r="C1505" s="100">
        <f>kopsavilkums!O61</f>
        <v>9827.8309090909097</v>
      </c>
    </row>
    <row r="1506" spans="1:3" x14ac:dyDescent="0.25">
      <c r="A1506" s="87">
        <v>40</v>
      </c>
      <c r="B1506" s="79" t="s">
        <v>7675</v>
      </c>
      <c r="C1506" s="100">
        <f>kopsavilkums!O129</f>
        <v>10381.285288611545</v>
      </c>
    </row>
    <row r="1507" spans="1:3" x14ac:dyDescent="0.25">
      <c r="A1507" s="74">
        <v>41</v>
      </c>
      <c r="B1507" s="79" t="s">
        <v>7606</v>
      </c>
      <c r="C1507" s="100">
        <f>kopsavilkums!O50</f>
        <v>10669.504393939395</v>
      </c>
    </row>
    <row r="1508" spans="1:3" x14ac:dyDescent="0.25">
      <c r="A1508" s="87">
        <v>42</v>
      </c>
      <c r="B1508" s="79" t="s">
        <v>7615</v>
      </c>
      <c r="C1508" s="100">
        <f>kopsavilkums!O59</f>
        <v>10877.996959064327</v>
      </c>
    </row>
    <row r="1509" spans="1:3" x14ac:dyDescent="0.25">
      <c r="A1509" s="87">
        <v>43</v>
      </c>
      <c r="B1509" s="79" t="s">
        <v>2670</v>
      </c>
      <c r="C1509" s="100">
        <f>kopsavilkums!O45</f>
        <v>10885.967473684212</v>
      </c>
    </row>
    <row r="1510" spans="1:3" x14ac:dyDescent="0.25">
      <c r="A1510" s="74">
        <v>44</v>
      </c>
      <c r="B1510" s="79" t="s">
        <v>7596</v>
      </c>
      <c r="C1510" s="100">
        <f>kopsavilkums!O31</f>
        <v>10901.729980657641</v>
      </c>
    </row>
    <row r="1511" spans="1:3" x14ac:dyDescent="0.25">
      <c r="A1511" s="87">
        <v>45</v>
      </c>
      <c r="B1511" s="79" t="s">
        <v>7655</v>
      </c>
      <c r="C1511" s="100">
        <f>kopsavilkums!O109</f>
        <v>10961.385309155765</v>
      </c>
    </row>
    <row r="1512" spans="1:3" x14ac:dyDescent="0.25">
      <c r="A1512" s="87">
        <v>46</v>
      </c>
      <c r="B1512" s="79" t="s">
        <v>7600</v>
      </c>
      <c r="C1512" s="100">
        <f>kopsavilkums!O36</f>
        <v>11576.055177033493</v>
      </c>
    </row>
    <row r="1513" spans="1:3" x14ac:dyDescent="0.25">
      <c r="A1513" s="74">
        <v>47</v>
      </c>
      <c r="B1513" s="79" t="s">
        <v>7620</v>
      </c>
      <c r="C1513" s="100">
        <f>kopsavilkums!O64</f>
        <v>11623.967195685669</v>
      </c>
    </row>
    <row r="1514" spans="1:3" x14ac:dyDescent="0.25">
      <c r="A1514" s="87">
        <v>48</v>
      </c>
      <c r="B1514" s="79" t="s">
        <v>7604</v>
      </c>
      <c r="C1514" s="100">
        <f>kopsavilkums!O46</f>
        <v>12235.007457356074</v>
      </c>
    </row>
    <row r="1515" spans="1:3" x14ac:dyDescent="0.25">
      <c r="A1515" s="87">
        <v>49</v>
      </c>
      <c r="B1515" s="79" t="s">
        <v>7677</v>
      </c>
      <c r="C1515" s="100">
        <f>kopsavilkums!O131</f>
        <v>12343.115825242718</v>
      </c>
    </row>
    <row r="1516" spans="1:3" x14ac:dyDescent="0.25">
      <c r="A1516" s="74">
        <v>50</v>
      </c>
      <c r="B1516" s="79" t="s">
        <v>2923</v>
      </c>
      <c r="C1516" s="100">
        <f>kopsavilkums!O47</f>
        <v>12595.649580894145</v>
      </c>
    </row>
    <row r="1517" spans="1:3" x14ac:dyDescent="0.25">
      <c r="A1517" s="87">
        <v>51</v>
      </c>
      <c r="B1517" s="79" t="s">
        <v>7610</v>
      </c>
      <c r="C1517" s="100">
        <f>kopsavilkums!O54</f>
        <v>12625.53236645299</v>
      </c>
    </row>
    <row r="1518" spans="1:3" x14ac:dyDescent="0.25">
      <c r="A1518" s="87">
        <v>52</v>
      </c>
      <c r="B1518" s="79" t="s">
        <v>7595</v>
      </c>
      <c r="C1518" s="100">
        <f>kopsavilkums!O29</f>
        <v>13200.345253239111</v>
      </c>
    </row>
    <row r="1519" spans="1:3" x14ac:dyDescent="0.25">
      <c r="A1519" s="74">
        <v>53</v>
      </c>
      <c r="B1519" s="79" t="s">
        <v>7613</v>
      </c>
      <c r="C1519" s="100">
        <f>kopsavilkums!O57</f>
        <v>14248.594018547145</v>
      </c>
    </row>
    <row r="1520" spans="1:3" x14ac:dyDescent="0.25">
      <c r="A1520" s="87">
        <v>54</v>
      </c>
      <c r="B1520" s="79" t="s">
        <v>3613</v>
      </c>
      <c r="C1520" s="100">
        <f>kopsavilkums!O72</f>
        <v>14262.836707317072</v>
      </c>
    </row>
    <row r="1521" spans="1:3" x14ac:dyDescent="0.25">
      <c r="A1521" s="87">
        <v>55</v>
      </c>
      <c r="B1521" s="79" t="s">
        <v>7636</v>
      </c>
      <c r="C1521" s="100">
        <f>kopsavilkums!O90</f>
        <v>14691.967587412586</v>
      </c>
    </row>
    <row r="1522" spans="1:3" x14ac:dyDescent="0.25">
      <c r="A1522" s="74">
        <v>56</v>
      </c>
      <c r="B1522" s="79" t="s">
        <v>7651</v>
      </c>
      <c r="C1522" s="100">
        <f>kopsavilkums!O105</f>
        <v>14867.03731601732</v>
      </c>
    </row>
    <row r="1523" spans="1:3" x14ac:dyDescent="0.25">
      <c r="A1523" s="87">
        <v>57</v>
      </c>
      <c r="B1523" s="79" t="s">
        <v>7641</v>
      </c>
      <c r="C1523" s="100">
        <f>kopsavilkums!O95</f>
        <v>15475.335673076921</v>
      </c>
    </row>
    <row r="1524" spans="1:3" x14ac:dyDescent="0.25">
      <c r="A1524" s="87">
        <v>58</v>
      </c>
      <c r="B1524" s="79" t="s">
        <v>7623</v>
      </c>
      <c r="C1524" s="100">
        <f>kopsavilkums!O67</f>
        <v>15600.655013850414</v>
      </c>
    </row>
    <row r="1525" spans="1:3" x14ac:dyDescent="0.25">
      <c r="A1525" s="74">
        <v>59</v>
      </c>
      <c r="B1525" s="79" t="s">
        <v>7668</v>
      </c>
      <c r="C1525" s="100">
        <f>kopsavilkums!O122</f>
        <v>16066.268281938326</v>
      </c>
    </row>
    <row r="1526" spans="1:3" x14ac:dyDescent="0.25">
      <c r="A1526" s="87">
        <v>60</v>
      </c>
      <c r="B1526" s="79" t="s">
        <v>7664</v>
      </c>
      <c r="C1526" s="100">
        <f>kopsavilkums!O118</f>
        <v>16478.238729438457</v>
      </c>
    </row>
    <row r="1527" spans="1:3" x14ac:dyDescent="0.25">
      <c r="A1527" s="87">
        <v>61</v>
      </c>
      <c r="B1527" s="79" t="s">
        <v>7593</v>
      </c>
      <c r="C1527" s="100">
        <f>kopsavilkums!O26</f>
        <v>16666.407017543865</v>
      </c>
    </row>
    <row r="1528" spans="1:3" x14ac:dyDescent="0.25">
      <c r="A1528" s="74">
        <v>62</v>
      </c>
      <c r="B1528" s="79" t="s">
        <v>7639</v>
      </c>
      <c r="C1528" s="100">
        <f>kopsavilkums!O93</f>
        <v>16843.532925531916</v>
      </c>
    </row>
    <row r="1529" spans="1:3" x14ac:dyDescent="0.25">
      <c r="A1529" s="87">
        <v>63</v>
      </c>
      <c r="B1529" s="79" t="s">
        <v>7609</v>
      </c>
      <c r="C1529" s="100">
        <f>kopsavilkums!O53</f>
        <v>17135.219918367344</v>
      </c>
    </row>
    <row r="1530" spans="1:3" x14ac:dyDescent="0.25">
      <c r="A1530" s="87">
        <v>64</v>
      </c>
      <c r="B1530" s="79" t="s">
        <v>7607</v>
      </c>
      <c r="C1530" s="100">
        <f>kopsavilkums!O51</f>
        <v>17608.26907651715</v>
      </c>
    </row>
    <row r="1531" spans="1:3" x14ac:dyDescent="0.25">
      <c r="A1531" s="74">
        <v>65</v>
      </c>
      <c r="B1531" s="79" t="s">
        <v>4420</v>
      </c>
      <c r="C1531" s="100">
        <f>kopsavilkums!O76</f>
        <v>17797.423615384618</v>
      </c>
    </row>
    <row r="1532" spans="1:3" x14ac:dyDescent="0.25">
      <c r="A1532" s="87">
        <v>66</v>
      </c>
      <c r="B1532" s="79" t="s">
        <v>7646</v>
      </c>
      <c r="C1532" s="100">
        <f>kopsavilkums!O100</f>
        <v>18156.505920398009</v>
      </c>
    </row>
    <row r="1533" spans="1:3" x14ac:dyDescent="0.25">
      <c r="A1533" s="87">
        <v>67</v>
      </c>
      <c r="B1533" s="79" t="s">
        <v>7616</v>
      </c>
      <c r="C1533" s="100">
        <f>kopsavilkums!O60</f>
        <v>18179.704262948209</v>
      </c>
    </row>
    <row r="1534" spans="1:3" x14ac:dyDescent="0.25">
      <c r="A1534" s="74">
        <v>68</v>
      </c>
      <c r="B1534" s="79" t="s">
        <v>3616</v>
      </c>
      <c r="C1534" s="100">
        <f>kopsavilkums!O75</f>
        <v>18299.95398809524</v>
      </c>
    </row>
    <row r="1535" spans="1:3" x14ac:dyDescent="0.25">
      <c r="A1535" s="87">
        <v>69</v>
      </c>
      <c r="B1535" s="79" t="s">
        <v>2414</v>
      </c>
      <c r="C1535" s="100">
        <f>kopsavilkums!O39</f>
        <v>18512.714455645164</v>
      </c>
    </row>
    <row r="1536" spans="1:3" x14ac:dyDescent="0.25">
      <c r="A1536" s="87">
        <v>70</v>
      </c>
      <c r="B1536" s="79" t="s">
        <v>7658</v>
      </c>
      <c r="C1536" s="100">
        <f>kopsavilkums!O112</f>
        <v>18617.291662049862</v>
      </c>
    </row>
    <row r="1537" spans="1:3" x14ac:dyDescent="0.25">
      <c r="A1537" s="74">
        <v>71</v>
      </c>
      <c r="B1537" s="79" t="s">
        <v>3621</v>
      </c>
      <c r="C1537" s="100">
        <f>kopsavilkums!O80</f>
        <v>18777.600174849467</v>
      </c>
    </row>
    <row r="1538" spans="1:3" x14ac:dyDescent="0.25">
      <c r="A1538" s="87">
        <v>72</v>
      </c>
      <c r="B1538" s="79" t="s">
        <v>7611</v>
      </c>
      <c r="C1538" s="100">
        <f>kopsavilkums!O55</f>
        <v>19191.945192307692</v>
      </c>
    </row>
    <row r="1539" spans="1:3" x14ac:dyDescent="0.25">
      <c r="A1539" s="87">
        <v>73</v>
      </c>
      <c r="B1539" s="79" t="s">
        <v>7661</v>
      </c>
      <c r="C1539" s="100">
        <f>kopsavilkums!O115</f>
        <v>20387.751013727564</v>
      </c>
    </row>
    <row r="1540" spans="1:3" x14ac:dyDescent="0.25">
      <c r="A1540" s="74">
        <v>74</v>
      </c>
      <c r="B1540" s="79" t="s">
        <v>3620</v>
      </c>
      <c r="C1540" s="100">
        <f>kopsavilkums!O79</f>
        <v>20672.581170984453</v>
      </c>
    </row>
    <row r="1541" spans="1:3" x14ac:dyDescent="0.25">
      <c r="A1541" s="87">
        <v>75</v>
      </c>
      <c r="B1541" s="79" t="s">
        <v>7619</v>
      </c>
      <c r="C1541" s="100">
        <f>kopsavilkums!O63</f>
        <v>20693.637927107062</v>
      </c>
    </row>
    <row r="1542" spans="1:3" x14ac:dyDescent="0.25">
      <c r="A1542" s="87">
        <v>76</v>
      </c>
      <c r="B1542" s="79" t="s">
        <v>7592</v>
      </c>
      <c r="C1542" s="100">
        <f>kopsavilkums!O25</f>
        <v>20916.323583593748</v>
      </c>
    </row>
    <row r="1543" spans="1:3" x14ac:dyDescent="0.25">
      <c r="A1543" s="74">
        <v>77</v>
      </c>
      <c r="B1543" s="79" t="s">
        <v>7652</v>
      </c>
      <c r="C1543" s="100">
        <f>kopsavilkums!O106</f>
        <v>21098.098697017274</v>
      </c>
    </row>
    <row r="1544" spans="1:3" x14ac:dyDescent="0.25">
      <c r="A1544" s="87">
        <v>78</v>
      </c>
      <c r="B1544" s="79" t="s">
        <v>7663</v>
      </c>
      <c r="C1544" s="100">
        <f>kopsavilkums!O117</f>
        <v>21911.542426666667</v>
      </c>
    </row>
    <row r="1545" spans="1:3" x14ac:dyDescent="0.25">
      <c r="A1545" s="87">
        <v>79</v>
      </c>
      <c r="B1545" s="79" t="s">
        <v>3612</v>
      </c>
      <c r="C1545" s="100">
        <f>kopsavilkums!O71</f>
        <v>23137.907205463856</v>
      </c>
    </row>
    <row r="1546" spans="1:3" x14ac:dyDescent="0.25">
      <c r="A1546" s="74">
        <v>80</v>
      </c>
      <c r="B1546" s="79" t="s">
        <v>7601</v>
      </c>
      <c r="C1546" s="100">
        <f>kopsavilkums!O37</f>
        <v>23979.463409669213</v>
      </c>
    </row>
    <row r="1547" spans="1:3" x14ac:dyDescent="0.25">
      <c r="A1547" s="87">
        <v>81</v>
      </c>
      <c r="B1547" s="79" t="s">
        <v>7626</v>
      </c>
      <c r="C1547" s="100">
        <f>kopsavilkums!O70</f>
        <v>24798.207484586928</v>
      </c>
    </row>
    <row r="1548" spans="1:3" x14ac:dyDescent="0.25">
      <c r="A1548" s="87">
        <v>82</v>
      </c>
      <c r="B1548" s="79" t="s">
        <v>7650</v>
      </c>
      <c r="C1548" s="100">
        <f>kopsavilkums!O104</f>
        <v>25416.737733711048</v>
      </c>
    </row>
    <row r="1549" spans="1:3" x14ac:dyDescent="0.25">
      <c r="A1549" s="74">
        <v>83</v>
      </c>
      <c r="B1549" s="79" t="s">
        <v>7627</v>
      </c>
      <c r="C1549" s="100">
        <f>kopsavilkums!O81</f>
        <v>26315.071447963797</v>
      </c>
    </row>
    <row r="1550" spans="1:3" x14ac:dyDescent="0.25">
      <c r="A1550" s="87">
        <v>84</v>
      </c>
      <c r="B1550" s="79" t="s">
        <v>7629</v>
      </c>
      <c r="C1550" s="100">
        <f>kopsavilkums!O83</f>
        <v>26480.311750599514</v>
      </c>
    </row>
    <row r="1551" spans="1:3" x14ac:dyDescent="0.25">
      <c r="A1551" s="87">
        <v>85</v>
      </c>
      <c r="B1551" s="79" t="s">
        <v>7669</v>
      </c>
      <c r="C1551" s="100">
        <f>kopsavilkums!O123</f>
        <v>26766.789820143884</v>
      </c>
    </row>
    <row r="1552" spans="1:3" x14ac:dyDescent="0.25">
      <c r="A1552" s="74">
        <v>86</v>
      </c>
      <c r="B1552" s="79" t="s">
        <v>7642</v>
      </c>
      <c r="C1552" s="100">
        <f>kopsavilkums!O96</f>
        <v>28043.534285714286</v>
      </c>
    </row>
    <row r="1553" spans="1:3" x14ac:dyDescent="0.25">
      <c r="A1553" s="87">
        <v>87</v>
      </c>
      <c r="B1553" s="79" t="s">
        <v>7666</v>
      </c>
      <c r="C1553" s="100">
        <f>kopsavilkums!O120</f>
        <v>28169.061792294815</v>
      </c>
    </row>
    <row r="1554" spans="1:3" x14ac:dyDescent="0.25">
      <c r="A1554" s="87">
        <v>88</v>
      </c>
      <c r="B1554" s="79" t="s">
        <v>7624</v>
      </c>
      <c r="C1554" s="100">
        <f>kopsavilkums!O68</f>
        <v>30828.183178869323</v>
      </c>
    </row>
    <row r="1555" spans="1:3" x14ac:dyDescent="0.25">
      <c r="A1555" s="74">
        <v>89</v>
      </c>
      <c r="B1555" s="79" t="s">
        <v>7630</v>
      </c>
      <c r="C1555" s="100">
        <f>kopsavilkums!O84</f>
        <v>36154.950091743114</v>
      </c>
    </row>
    <row r="1556" spans="1:3" x14ac:dyDescent="0.25">
      <c r="A1556" s="87">
        <v>90</v>
      </c>
      <c r="B1556" s="79" t="s">
        <v>7598</v>
      </c>
      <c r="C1556" s="100">
        <f>kopsavilkums!O34</f>
        <v>36651.111117318433</v>
      </c>
    </row>
    <row r="1557" spans="1:3" x14ac:dyDescent="0.25">
      <c r="A1557" s="87">
        <v>91</v>
      </c>
      <c r="B1557" s="79" t="s">
        <v>7640</v>
      </c>
      <c r="C1557" s="100">
        <f>kopsavilkums!O94</f>
        <v>37328.995769230758</v>
      </c>
    </row>
    <row r="1558" spans="1:3" x14ac:dyDescent="0.25">
      <c r="A1558" s="74">
        <v>92</v>
      </c>
      <c r="B1558" s="79" t="s">
        <v>7603</v>
      </c>
      <c r="C1558" s="100">
        <f>kopsavilkums!O43</f>
        <v>37437.890263157897</v>
      </c>
    </row>
    <row r="1559" spans="1:3" x14ac:dyDescent="0.25">
      <c r="A1559" s="87">
        <v>93</v>
      </c>
      <c r="B1559" s="79" t="s">
        <v>3618</v>
      </c>
      <c r="C1559" s="100">
        <f>kopsavilkums!O77</f>
        <v>39771.36665594855</v>
      </c>
    </row>
    <row r="1560" spans="1:3" x14ac:dyDescent="0.25">
      <c r="A1560" s="87">
        <v>94</v>
      </c>
      <c r="B1560" s="79" t="s">
        <v>7634</v>
      </c>
      <c r="C1560" s="100">
        <f>kopsavilkums!O88</f>
        <v>40753.370686868693</v>
      </c>
    </row>
    <row r="1561" spans="1:3" x14ac:dyDescent="0.25">
      <c r="A1561" s="74">
        <v>95</v>
      </c>
      <c r="B1561" s="79" t="s">
        <v>4362</v>
      </c>
      <c r="C1561" s="100">
        <f>kopsavilkums!O74</f>
        <v>41631.96684444444</v>
      </c>
    </row>
    <row r="1562" spans="1:3" x14ac:dyDescent="0.25">
      <c r="A1562" s="87">
        <v>96</v>
      </c>
      <c r="B1562" s="79" t="s">
        <v>7597</v>
      </c>
      <c r="C1562" s="100">
        <f>kopsavilkums!O33</f>
        <v>45511.011234567901</v>
      </c>
    </row>
    <row r="1563" spans="1:3" x14ac:dyDescent="0.25">
      <c r="A1563" s="87">
        <v>97</v>
      </c>
      <c r="B1563" s="79" t="s">
        <v>7589</v>
      </c>
      <c r="C1563" s="100">
        <f>kopsavilkums!O22</f>
        <v>48299.427361963193</v>
      </c>
    </row>
    <row r="1564" spans="1:3" x14ac:dyDescent="0.25">
      <c r="A1564" s="74">
        <v>98</v>
      </c>
      <c r="B1564" s="79" t="s">
        <v>7608</v>
      </c>
      <c r="C1564" s="100">
        <f>kopsavilkums!O52</f>
        <v>51104.808223684209</v>
      </c>
    </row>
    <row r="1565" spans="1:3" x14ac:dyDescent="0.25">
      <c r="A1565" s="87">
        <v>99</v>
      </c>
      <c r="B1565" s="79" t="s">
        <v>7614</v>
      </c>
      <c r="C1565" s="100">
        <f>kopsavilkums!O58</f>
        <v>56565.749821428573</v>
      </c>
    </row>
    <row r="1566" spans="1:3" x14ac:dyDescent="0.25">
      <c r="A1566" s="87">
        <v>100</v>
      </c>
      <c r="B1566" s="79" t="s">
        <v>7612</v>
      </c>
      <c r="C1566" s="100">
        <f>kopsavilkums!O56</f>
        <v>59408.109083969466</v>
      </c>
    </row>
    <row r="1567" spans="1:3" x14ac:dyDescent="0.25">
      <c r="A1567" s="74">
        <v>101</v>
      </c>
      <c r="B1567" s="79" t="s">
        <v>7659</v>
      </c>
      <c r="C1567" s="100">
        <f>kopsavilkums!O113</f>
        <v>62918.300476190481</v>
      </c>
    </row>
    <row r="1568" spans="1:3" x14ac:dyDescent="0.25">
      <c r="A1568" s="87">
        <v>102</v>
      </c>
      <c r="B1568" s="79" t="s">
        <v>3614</v>
      </c>
      <c r="C1568" s="100">
        <f>kopsavilkums!O73</f>
        <v>63556.879395017808</v>
      </c>
    </row>
    <row r="1569" spans="1:3" x14ac:dyDescent="0.25">
      <c r="A1569" s="87">
        <v>103</v>
      </c>
      <c r="B1569" s="79" t="s">
        <v>7635</v>
      </c>
      <c r="C1569" s="100">
        <f>kopsavilkums!O89</f>
        <v>64158.421006711425</v>
      </c>
    </row>
    <row r="1570" spans="1:3" x14ac:dyDescent="0.25">
      <c r="A1570" s="74">
        <v>104</v>
      </c>
      <c r="B1570" s="79" t="s">
        <v>2413</v>
      </c>
      <c r="C1570" s="100">
        <f>kopsavilkums!O41</f>
        <v>69829.78395061729</v>
      </c>
    </row>
    <row r="1571" spans="1:3" x14ac:dyDescent="0.25">
      <c r="A1571" s="87">
        <v>105</v>
      </c>
      <c r="B1571" s="79" t="s">
        <v>7628</v>
      </c>
      <c r="C1571" s="100">
        <f>kopsavilkums!O82</f>
        <v>84591.179038461531</v>
      </c>
    </row>
    <row r="1572" spans="1:3" x14ac:dyDescent="0.25">
      <c r="A1572" s="87">
        <v>106</v>
      </c>
      <c r="B1572" s="79" t="s">
        <v>7662</v>
      </c>
      <c r="C1572" s="100">
        <f>kopsavilkums!O116</f>
        <v>107453.9920754717</v>
      </c>
    </row>
    <row r="1573" spans="1:3" x14ac:dyDescent="0.25">
      <c r="A1573" s="74">
        <v>107</v>
      </c>
      <c r="B1573" s="79" t="s">
        <v>7654</v>
      </c>
      <c r="C1573" s="100">
        <f>kopsavilkums!O108</f>
        <v>133947.99615384618</v>
      </c>
    </row>
    <row r="1574" spans="1:3" x14ac:dyDescent="0.25">
      <c r="A1574" s="87">
        <v>108</v>
      </c>
      <c r="B1574" s="79" t="s">
        <v>7591</v>
      </c>
      <c r="C1574" s="100">
        <f>kopsavilkums!O24</f>
        <v>187937.31490196078</v>
      </c>
    </row>
    <row r="1575" spans="1:3" x14ac:dyDescent="0.25">
      <c r="A1575" s="87">
        <v>109</v>
      </c>
      <c r="B1575" s="79" t="s">
        <v>7656</v>
      </c>
      <c r="C1575" s="100">
        <f>kopsavilkums!O110</f>
        <v>204756.4810416667</v>
      </c>
    </row>
    <row r="1576" spans="1:3" x14ac:dyDescent="0.25">
      <c r="A1576" s="74">
        <v>110</v>
      </c>
      <c r="B1576" s="79" t="s">
        <v>891</v>
      </c>
      <c r="C1576" s="100">
        <f>kopsavilkums!O13</f>
        <v>208392.07257425744</v>
      </c>
    </row>
    <row r="1577" spans="1:3" x14ac:dyDescent="0.25">
      <c r="A1577" s="87">
        <v>111</v>
      </c>
      <c r="B1577" s="79" t="s">
        <v>2510</v>
      </c>
      <c r="C1577" s="100">
        <f>kopsavilkums!O42</f>
        <v>224805.03404624268</v>
      </c>
    </row>
    <row r="1578" spans="1:3" x14ac:dyDescent="0.25">
      <c r="A1578" s="87">
        <v>112</v>
      </c>
      <c r="B1578" s="79" t="s">
        <v>15</v>
      </c>
      <c r="C1578" s="100">
        <f>kopsavilkums!O9</f>
        <v>631166.96766447322</v>
      </c>
    </row>
    <row r="1579" spans="1:3" x14ac:dyDescent="0.25">
      <c r="A1579" s="74">
        <v>113</v>
      </c>
      <c r="B1579" s="79" t="s">
        <v>622</v>
      </c>
      <c r="C1579" s="100">
        <f>kopsavilkums!O11</f>
        <v>1533948.1514966339</v>
      </c>
    </row>
    <row r="1580" spans="1:3" x14ac:dyDescent="0.25">
      <c r="A1580" s="87">
        <v>114</v>
      </c>
      <c r="B1580" s="79" t="s">
        <v>1269</v>
      </c>
      <c r="C1580" s="100">
        <f>kopsavilkums!O17</f>
        <v>2022232.6067241386</v>
      </c>
    </row>
    <row r="1581" spans="1:3" x14ac:dyDescent="0.25">
      <c r="A1581" s="87">
        <v>115</v>
      </c>
      <c r="B1581" s="79" t="s">
        <v>414</v>
      </c>
      <c r="C1581" s="100">
        <f>kopsavilkums!O10</f>
        <v>2054839.5254166669</v>
      </c>
    </row>
    <row r="1582" spans="1:3" x14ac:dyDescent="0.25">
      <c r="A1582" s="74">
        <v>116</v>
      </c>
      <c r="B1582" s="79" t="s">
        <v>786</v>
      </c>
      <c r="C1582" s="100">
        <f>kopsavilkums!O12</f>
        <v>2104422.3561639357</v>
      </c>
    </row>
    <row r="1583" spans="1:3" x14ac:dyDescent="0.25">
      <c r="A1583" s="87">
        <v>117</v>
      </c>
      <c r="B1583" s="79" t="s">
        <v>949</v>
      </c>
      <c r="C1583" s="100">
        <f>kopsavilkums!O14</f>
        <v>2220388.0505882353</v>
      </c>
    </row>
    <row r="1584" spans="1:3" x14ac:dyDescent="0.25">
      <c r="A1584" s="87">
        <v>118</v>
      </c>
      <c r="B1584" s="79" t="s">
        <v>1065</v>
      </c>
      <c r="C1584" s="100">
        <f>kopsavilkums!O15</f>
        <v>2561515.2005555555</v>
      </c>
    </row>
    <row r="1585" spans="1:3" ht="15.75" thickBot="1" x14ac:dyDescent="0.3">
      <c r="A1585" s="74">
        <v>119</v>
      </c>
      <c r="B1585" s="97" t="s">
        <v>1134</v>
      </c>
      <c r="C1585" s="101">
        <f>kopsavilkums!O16</f>
        <v>3599013.1359444447</v>
      </c>
    </row>
  </sheetData>
  <sortState ref="A974:C1092">
    <sortCondition ref="C974:C1092"/>
  </sortState>
  <pageMargins left="0.70866141732283472" right="0.70866141732283472" top="0.74803149606299213" bottom="0.74803149606299213" header="0.31496062992125984" footer="0.31496062992125984"/>
  <pageSetup paperSize="9" scale="39" fitToHeight="0" orientation="portrait" horizontalDpi="0" verticalDpi="0" r:id="rId1"/>
  <headerFooter>
    <oddFooter>&amp;L&amp;A&amp;R&amp;P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3"/>
  <sheetViews>
    <sheetView zoomScaleNormal="100" workbookViewId="0">
      <selection activeCell="F22" sqref="F22"/>
    </sheetView>
  </sheetViews>
  <sheetFormatPr defaultRowHeight="15.75" x14ac:dyDescent="0.25"/>
  <cols>
    <col min="1" max="1" width="35" style="366" customWidth="1"/>
    <col min="2" max="3" width="24.42578125" customWidth="1"/>
  </cols>
  <sheetData>
    <row r="1" spans="1:3" s="177" customFormat="1" x14ac:dyDescent="0.25">
      <c r="A1" s="366"/>
    </row>
    <row r="2" spans="1:3" s="177" customFormat="1" x14ac:dyDescent="0.25">
      <c r="A2" s="366"/>
    </row>
    <row r="3" spans="1:3" s="177" customFormat="1" x14ac:dyDescent="0.25">
      <c r="A3" s="366"/>
    </row>
    <row r="4" spans="1:3" ht="21" x14ac:dyDescent="0.35">
      <c r="A4" s="367"/>
      <c r="C4" s="359"/>
    </row>
    <row r="5" spans="1:3" x14ac:dyDescent="0.25">
      <c r="A5" s="366" t="s">
        <v>8307</v>
      </c>
      <c r="B5" s="2" t="s">
        <v>8362</v>
      </c>
      <c r="C5" s="358" t="s">
        <v>8306</v>
      </c>
    </row>
    <row r="6" spans="1:3" ht="47.25" x14ac:dyDescent="0.25">
      <c r="A6" s="366" t="s">
        <v>7917</v>
      </c>
      <c r="B6" s="384" t="s">
        <v>8362</v>
      </c>
      <c r="C6" s="385" t="s">
        <v>8317</v>
      </c>
    </row>
    <row r="7" spans="1:3" s="177" customFormat="1" x14ac:dyDescent="0.25">
      <c r="A7" s="366" t="s">
        <v>8315</v>
      </c>
      <c r="B7" s="2" t="s">
        <v>8362</v>
      </c>
      <c r="C7" s="360" t="s">
        <v>8396</v>
      </c>
    </row>
    <row r="8" spans="1:3" s="177" customFormat="1" x14ac:dyDescent="0.25">
      <c r="A8" s="366" t="s">
        <v>8316</v>
      </c>
      <c r="B8" s="2" t="s">
        <v>8362</v>
      </c>
      <c r="C8" s="360" t="s">
        <v>8397</v>
      </c>
    </row>
    <row r="9" spans="1:3" ht="31.5" x14ac:dyDescent="0.25">
      <c r="A9" s="366" t="s">
        <v>8308</v>
      </c>
      <c r="B9" s="384" t="s">
        <v>8362</v>
      </c>
      <c r="C9" s="385" t="s">
        <v>8318</v>
      </c>
    </row>
    <row r="10" spans="1:3" x14ac:dyDescent="0.25">
      <c r="A10" s="366" t="s">
        <v>15</v>
      </c>
      <c r="B10" s="2" t="s">
        <v>8362</v>
      </c>
      <c r="C10" s="360" t="s">
        <v>8319</v>
      </c>
    </row>
    <row r="11" spans="1:3" x14ac:dyDescent="0.25">
      <c r="A11" s="366" t="s">
        <v>414</v>
      </c>
      <c r="B11" s="2" t="s">
        <v>8362</v>
      </c>
      <c r="C11" s="360" t="s">
        <v>8320</v>
      </c>
    </row>
    <row r="12" spans="1:3" x14ac:dyDescent="0.25">
      <c r="A12" s="366" t="s">
        <v>622</v>
      </c>
      <c r="B12" s="2" t="s">
        <v>8362</v>
      </c>
      <c r="C12" s="360" t="s">
        <v>8394</v>
      </c>
    </row>
    <row r="13" spans="1:3" x14ac:dyDescent="0.25">
      <c r="A13" s="366" t="s">
        <v>786</v>
      </c>
      <c r="B13" s="2" t="s">
        <v>8362</v>
      </c>
      <c r="C13" s="360" t="s">
        <v>8321</v>
      </c>
    </row>
    <row r="14" spans="1:3" x14ac:dyDescent="0.25">
      <c r="A14" s="366" t="s">
        <v>891</v>
      </c>
      <c r="B14" s="2" t="s">
        <v>8362</v>
      </c>
      <c r="C14" s="360" t="s">
        <v>8322</v>
      </c>
    </row>
    <row r="15" spans="1:3" x14ac:dyDescent="0.25">
      <c r="A15" s="366" t="s">
        <v>949</v>
      </c>
      <c r="B15" s="2" t="s">
        <v>8362</v>
      </c>
      <c r="C15" s="360" t="s">
        <v>8323</v>
      </c>
    </row>
    <row r="16" spans="1:3" x14ac:dyDescent="0.25">
      <c r="A16" s="366" t="s">
        <v>1065</v>
      </c>
      <c r="B16" s="2" t="s">
        <v>8362</v>
      </c>
      <c r="C16" s="360" t="s">
        <v>8324</v>
      </c>
    </row>
    <row r="17" spans="1:3" x14ac:dyDescent="0.25">
      <c r="A17" s="366" t="s">
        <v>1134</v>
      </c>
      <c r="B17" s="2" t="s">
        <v>8362</v>
      </c>
      <c r="C17" s="360" t="s">
        <v>8326</v>
      </c>
    </row>
    <row r="18" spans="1:3" x14ac:dyDescent="0.25">
      <c r="A18" s="366" t="s">
        <v>1269</v>
      </c>
      <c r="B18" s="2" t="s">
        <v>8362</v>
      </c>
      <c r="C18" s="360" t="s">
        <v>8395</v>
      </c>
    </row>
    <row r="19" spans="1:3" x14ac:dyDescent="0.25">
      <c r="A19" s="366" t="s">
        <v>1305</v>
      </c>
      <c r="B19" s="2" t="s">
        <v>8362</v>
      </c>
      <c r="C19" s="360" t="s">
        <v>8325</v>
      </c>
    </row>
    <row r="20" spans="1:3" x14ac:dyDescent="0.25">
      <c r="A20" s="366" t="s">
        <v>1321</v>
      </c>
      <c r="B20" s="2" t="s">
        <v>8362</v>
      </c>
      <c r="C20" s="360" t="s">
        <v>8327</v>
      </c>
    </row>
    <row r="21" spans="1:3" x14ac:dyDescent="0.25">
      <c r="A21" s="366" t="s">
        <v>1365</v>
      </c>
      <c r="B21" s="2" t="s">
        <v>8362</v>
      </c>
      <c r="C21" s="360" t="s">
        <v>8328</v>
      </c>
    </row>
    <row r="22" spans="1:3" x14ac:dyDescent="0.25">
      <c r="A22" s="366" t="s">
        <v>1442</v>
      </c>
      <c r="B22" s="2" t="s">
        <v>8362</v>
      </c>
      <c r="C22" s="360" t="s">
        <v>8329</v>
      </c>
    </row>
    <row r="23" spans="1:3" x14ac:dyDescent="0.25">
      <c r="A23" s="366" t="s">
        <v>8309</v>
      </c>
      <c r="B23" s="2" t="s">
        <v>8362</v>
      </c>
      <c r="C23" s="360" t="s">
        <v>8330</v>
      </c>
    </row>
    <row r="24" spans="1:3" x14ac:dyDescent="0.25">
      <c r="A24" s="366" t="s">
        <v>1594</v>
      </c>
      <c r="B24" s="2" t="s">
        <v>8362</v>
      </c>
      <c r="C24" s="360" t="s">
        <v>8331</v>
      </c>
    </row>
    <row r="25" spans="1:3" x14ac:dyDescent="0.25">
      <c r="A25" s="366" t="s">
        <v>8310</v>
      </c>
      <c r="B25" s="2" t="s">
        <v>8362</v>
      </c>
      <c r="C25" s="360" t="s">
        <v>8332</v>
      </c>
    </row>
    <row r="26" spans="1:3" x14ac:dyDescent="0.25">
      <c r="A26" s="366" t="s">
        <v>1662</v>
      </c>
      <c r="B26" s="2" t="s">
        <v>8362</v>
      </c>
      <c r="C26" s="360" t="s">
        <v>8333</v>
      </c>
    </row>
    <row r="27" spans="1:3" x14ac:dyDescent="0.25">
      <c r="A27" s="366" t="s">
        <v>1836</v>
      </c>
      <c r="B27" s="2" t="s">
        <v>8362</v>
      </c>
      <c r="C27" s="360" t="s">
        <v>8334</v>
      </c>
    </row>
    <row r="28" spans="1:3" x14ac:dyDescent="0.25">
      <c r="A28" s="366" t="s">
        <v>1871</v>
      </c>
      <c r="B28" s="2" t="s">
        <v>8362</v>
      </c>
      <c r="C28" s="360" t="s">
        <v>8335</v>
      </c>
    </row>
    <row r="29" spans="1:3" x14ac:dyDescent="0.25">
      <c r="A29" s="366" t="s">
        <v>1971</v>
      </c>
      <c r="B29" s="2" t="s">
        <v>8362</v>
      </c>
      <c r="C29" s="360" t="s">
        <v>8336</v>
      </c>
    </row>
    <row r="30" spans="1:3" x14ac:dyDescent="0.25">
      <c r="A30" s="366" t="s">
        <v>2142</v>
      </c>
      <c r="B30" s="2" t="s">
        <v>8362</v>
      </c>
      <c r="C30" s="360" t="s">
        <v>8337</v>
      </c>
    </row>
    <row r="31" spans="1:3" x14ac:dyDescent="0.25">
      <c r="A31" s="366" t="s">
        <v>2158</v>
      </c>
      <c r="B31" s="2" t="s">
        <v>8362</v>
      </c>
      <c r="C31" s="360" t="s">
        <v>8338</v>
      </c>
    </row>
    <row r="32" spans="1:3" x14ac:dyDescent="0.25">
      <c r="A32" s="366" t="s">
        <v>2186</v>
      </c>
      <c r="B32" s="2" t="s">
        <v>8362</v>
      </c>
      <c r="C32" s="360" t="s">
        <v>8339</v>
      </c>
    </row>
    <row r="33" spans="1:3" x14ac:dyDescent="0.25">
      <c r="A33" s="366" t="s">
        <v>2193</v>
      </c>
      <c r="B33" s="2" t="s">
        <v>8362</v>
      </c>
      <c r="C33" s="360" t="s">
        <v>8340</v>
      </c>
    </row>
    <row r="34" spans="1:3" x14ac:dyDescent="0.25">
      <c r="A34" s="366" t="s">
        <v>2300</v>
      </c>
      <c r="B34" s="2" t="s">
        <v>8362</v>
      </c>
      <c r="C34" s="360" t="s">
        <v>8341</v>
      </c>
    </row>
    <row r="35" spans="1:3" x14ac:dyDescent="0.25">
      <c r="A35" s="366" t="s">
        <v>2384</v>
      </c>
      <c r="B35" s="2" t="s">
        <v>8362</v>
      </c>
      <c r="C35" s="360" t="s">
        <v>8342</v>
      </c>
    </row>
    <row r="36" spans="1:3" x14ac:dyDescent="0.25">
      <c r="A36" s="366" t="s">
        <v>2414</v>
      </c>
      <c r="B36" s="2" t="s">
        <v>8362</v>
      </c>
      <c r="C36" s="360" t="s">
        <v>8343</v>
      </c>
    </row>
    <row r="37" spans="1:3" x14ac:dyDescent="0.25">
      <c r="A37" s="366" t="s">
        <v>2412</v>
      </c>
      <c r="B37" s="2" t="s">
        <v>8362</v>
      </c>
      <c r="C37" s="360" t="s">
        <v>8344</v>
      </c>
    </row>
    <row r="38" spans="1:3" x14ac:dyDescent="0.25">
      <c r="A38" s="366" t="s">
        <v>2413</v>
      </c>
      <c r="B38" s="2" t="s">
        <v>8362</v>
      </c>
      <c r="C38" s="360" t="s">
        <v>8345</v>
      </c>
    </row>
    <row r="39" spans="1:3" x14ac:dyDescent="0.25">
      <c r="A39" s="366" t="s">
        <v>2510</v>
      </c>
      <c r="B39" s="2" t="s">
        <v>8362</v>
      </c>
      <c r="C39" s="360" t="s">
        <v>8346</v>
      </c>
    </row>
    <row r="40" spans="1:3" x14ac:dyDescent="0.25">
      <c r="A40" s="366" t="s">
        <v>2616</v>
      </c>
      <c r="B40" s="2" t="s">
        <v>8362</v>
      </c>
      <c r="C40" s="360" t="s">
        <v>8347</v>
      </c>
    </row>
    <row r="41" spans="1:3" x14ac:dyDescent="0.25">
      <c r="A41" s="366" t="s">
        <v>2636</v>
      </c>
      <c r="B41" s="2" t="s">
        <v>8362</v>
      </c>
      <c r="C41" s="360" t="s">
        <v>8348</v>
      </c>
    </row>
    <row r="42" spans="1:3" x14ac:dyDescent="0.25">
      <c r="A42" s="366" t="s">
        <v>2670</v>
      </c>
      <c r="B42" s="2" t="s">
        <v>8362</v>
      </c>
      <c r="C42" s="360" t="s">
        <v>8349</v>
      </c>
    </row>
    <row r="43" spans="1:3" x14ac:dyDescent="0.25">
      <c r="A43" s="366" t="s">
        <v>2773</v>
      </c>
      <c r="B43" s="2" t="s">
        <v>8362</v>
      </c>
      <c r="C43" s="360" t="s">
        <v>8350</v>
      </c>
    </row>
    <row r="44" spans="1:3" x14ac:dyDescent="0.25">
      <c r="A44" s="366" t="s">
        <v>2923</v>
      </c>
      <c r="B44" s="2" t="s">
        <v>8362</v>
      </c>
      <c r="C44" s="360" t="s">
        <v>8398</v>
      </c>
    </row>
    <row r="45" spans="1:3" x14ac:dyDescent="0.25">
      <c r="A45" s="366" t="s">
        <v>2924</v>
      </c>
      <c r="B45" s="2" t="s">
        <v>8362</v>
      </c>
      <c r="C45" s="360" t="s">
        <v>8399</v>
      </c>
    </row>
    <row r="46" spans="1:3" x14ac:dyDescent="0.25">
      <c r="A46" s="366" t="s">
        <v>2953</v>
      </c>
      <c r="B46" s="2" t="s">
        <v>8362</v>
      </c>
      <c r="C46" s="360" t="s">
        <v>8400</v>
      </c>
    </row>
    <row r="47" spans="1:3" x14ac:dyDescent="0.25">
      <c r="A47" s="366" t="s">
        <v>2996</v>
      </c>
      <c r="B47" s="2" t="s">
        <v>8362</v>
      </c>
      <c r="C47" s="360" t="s">
        <v>8401</v>
      </c>
    </row>
    <row r="48" spans="1:3" x14ac:dyDescent="0.25">
      <c r="A48" s="366" t="s">
        <v>3044</v>
      </c>
      <c r="B48" s="2" t="s">
        <v>8362</v>
      </c>
      <c r="C48" s="360" t="s">
        <v>8402</v>
      </c>
    </row>
    <row r="49" spans="1:3" x14ac:dyDescent="0.25">
      <c r="A49" s="366" t="s">
        <v>3075</v>
      </c>
      <c r="B49" s="2" t="s">
        <v>8362</v>
      </c>
      <c r="C49" s="360" t="s">
        <v>8403</v>
      </c>
    </row>
    <row r="50" spans="1:3" x14ac:dyDescent="0.25">
      <c r="A50" s="366" t="s">
        <v>3046</v>
      </c>
      <c r="B50" s="2" t="s">
        <v>8362</v>
      </c>
      <c r="C50" s="360" t="s">
        <v>8404</v>
      </c>
    </row>
    <row r="51" spans="1:3" x14ac:dyDescent="0.25">
      <c r="A51" s="366" t="s">
        <v>3125</v>
      </c>
      <c r="B51" s="2" t="s">
        <v>8362</v>
      </c>
      <c r="C51" s="360" t="s">
        <v>8405</v>
      </c>
    </row>
    <row r="52" spans="1:3" x14ac:dyDescent="0.25">
      <c r="A52" s="366" t="s">
        <v>3339</v>
      </c>
      <c r="B52" s="2" t="s">
        <v>8362</v>
      </c>
      <c r="C52" s="360" t="s">
        <v>8406</v>
      </c>
    </row>
    <row r="53" spans="1:3" x14ac:dyDescent="0.25">
      <c r="A53" s="366" t="s">
        <v>3360</v>
      </c>
      <c r="B53" s="2" t="s">
        <v>8362</v>
      </c>
      <c r="C53" s="360" t="s">
        <v>8407</v>
      </c>
    </row>
    <row r="54" spans="1:3" x14ac:dyDescent="0.25">
      <c r="A54" s="366" t="s">
        <v>3334</v>
      </c>
      <c r="B54" s="2" t="s">
        <v>8362</v>
      </c>
      <c r="C54" s="360" t="s">
        <v>8408</v>
      </c>
    </row>
    <row r="55" spans="1:3" x14ac:dyDescent="0.25">
      <c r="A55" s="366" t="s">
        <v>3335</v>
      </c>
      <c r="B55" s="2" t="s">
        <v>8362</v>
      </c>
      <c r="C55" s="360" t="s">
        <v>8409</v>
      </c>
    </row>
    <row r="56" spans="1:3" x14ac:dyDescent="0.25">
      <c r="A56" s="366" t="s">
        <v>3336</v>
      </c>
      <c r="B56" s="2" t="s">
        <v>8362</v>
      </c>
      <c r="C56" s="360" t="s">
        <v>8410</v>
      </c>
    </row>
    <row r="57" spans="1:3" x14ac:dyDescent="0.25">
      <c r="A57" s="366" t="s">
        <v>3337</v>
      </c>
      <c r="B57" s="2" t="s">
        <v>8362</v>
      </c>
      <c r="C57" s="360" t="s">
        <v>8411</v>
      </c>
    </row>
    <row r="58" spans="1:3" x14ac:dyDescent="0.25">
      <c r="A58" s="366" t="s">
        <v>3338</v>
      </c>
      <c r="B58" s="2" t="s">
        <v>8362</v>
      </c>
      <c r="C58" s="360" t="s">
        <v>8412</v>
      </c>
    </row>
    <row r="59" spans="1:3" x14ac:dyDescent="0.25">
      <c r="A59" s="366" t="s">
        <v>3604</v>
      </c>
      <c r="B59" s="2" t="s">
        <v>8362</v>
      </c>
      <c r="C59" s="360" t="s">
        <v>8413</v>
      </c>
    </row>
    <row r="60" spans="1:3" x14ac:dyDescent="0.25">
      <c r="A60" s="366" t="s">
        <v>3605</v>
      </c>
      <c r="B60" s="2" t="s">
        <v>8362</v>
      </c>
      <c r="C60" s="360" t="s">
        <v>8414</v>
      </c>
    </row>
    <row r="61" spans="1:3" x14ac:dyDescent="0.25">
      <c r="A61" s="366" t="s">
        <v>3606</v>
      </c>
      <c r="B61" s="2" t="s">
        <v>8362</v>
      </c>
      <c r="C61" s="360" t="s">
        <v>8415</v>
      </c>
    </row>
    <row r="62" spans="1:3" x14ac:dyDescent="0.25">
      <c r="A62" s="366" t="s">
        <v>3833</v>
      </c>
      <c r="B62" s="2" t="s">
        <v>8362</v>
      </c>
      <c r="C62" s="360" t="s">
        <v>8416</v>
      </c>
    </row>
    <row r="63" spans="1:3" x14ac:dyDescent="0.25">
      <c r="A63" s="366" t="s">
        <v>3608</v>
      </c>
      <c r="B63" s="2" t="s">
        <v>8362</v>
      </c>
      <c r="C63" s="360" t="s">
        <v>8417</v>
      </c>
    </row>
    <row r="64" spans="1:3" x14ac:dyDescent="0.25">
      <c r="A64" s="366" t="s">
        <v>3609</v>
      </c>
      <c r="B64" s="2" t="s">
        <v>8362</v>
      </c>
      <c r="C64" s="360" t="s">
        <v>8418</v>
      </c>
    </row>
    <row r="65" spans="1:3" x14ac:dyDescent="0.25">
      <c r="A65" s="366" t="s">
        <v>3607</v>
      </c>
      <c r="B65" s="2" t="s">
        <v>8362</v>
      </c>
      <c r="C65" s="360" t="s">
        <v>8419</v>
      </c>
    </row>
    <row r="66" spans="1:3" x14ac:dyDescent="0.25">
      <c r="A66" s="366" t="s">
        <v>3610</v>
      </c>
      <c r="B66" s="2" t="s">
        <v>8362</v>
      </c>
      <c r="C66" s="360" t="s">
        <v>8420</v>
      </c>
    </row>
    <row r="67" spans="1:3" x14ac:dyDescent="0.25">
      <c r="A67" s="366" t="s">
        <v>3611</v>
      </c>
      <c r="B67" s="2" t="s">
        <v>8362</v>
      </c>
      <c r="C67" s="360" t="s">
        <v>8421</v>
      </c>
    </row>
    <row r="68" spans="1:3" x14ac:dyDescent="0.25">
      <c r="A68" s="366" t="s">
        <v>3612</v>
      </c>
      <c r="B68" s="2" t="s">
        <v>8362</v>
      </c>
      <c r="C68" s="360" t="s">
        <v>8422</v>
      </c>
    </row>
    <row r="69" spans="1:3" x14ac:dyDescent="0.25">
      <c r="A69" s="366" t="s">
        <v>3613</v>
      </c>
      <c r="B69" s="2" t="s">
        <v>8362</v>
      </c>
      <c r="C69" s="360" t="s">
        <v>8423</v>
      </c>
    </row>
    <row r="70" spans="1:3" x14ac:dyDescent="0.25">
      <c r="A70" s="366" t="s">
        <v>3614</v>
      </c>
      <c r="B70" s="2" t="s">
        <v>8362</v>
      </c>
      <c r="C70" s="360" t="s">
        <v>8424</v>
      </c>
    </row>
    <row r="71" spans="1:3" x14ac:dyDescent="0.25">
      <c r="A71" s="366" t="s">
        <v>4362</v>
      </c>
      <c r="B71" s="2" t="s">
        <v>8362</v>
      </c>
      <c r="C71" s="360" t="s">
        <v>8425</v>
      </c>
    </row>
    <row r="72" spans="1:3" x14ac:dyDescent="0.25">
      <c r="A72" s="366" t="s">
        <v>3616</v>
      </c>
      <c r="B72" s="2" t="s">
        <v>8362</v>
      </c>
      <c r="C72" s="360" t="s">
        <v>8426</v>
      </c>
    </row>
    <row r="73" spans="1:3" x14ac:dyDescent="0.25">
      <c r="A73" s="366" t="s">
        <v>4420</v>
      </c>
      <c r="B73" s="2" t="s">
        <v>8362</v>
      </c>
      <c r="C73" s="360" t="s">
        <v>8427</v>
      </c>
    </row>
    <row r="74" spans="1:3" x14ac:dyDescent="0.25">
      <c r="A74" s="366" t="s">
        <v>3618</v>
      </c>
      <c r="B74" s="2" t="s">
        <v>8362</v>
      </c>
      <c r="C74" s="360" t="s">
        <v>8428</v>
      </c>
    </row>
    <row r="75" spans="1:3" x14ac:dyDescent="0.25">
      <c r="A75" s="366" t="s">
        <v>3619</v>
      </c>
      <c r="B75" s="2" t="s">
        <v>8362</v>
      </c>
      <c r="C75" s="360" t="s">
        <v>8429</v>
      </c>
    </row>
    <row r="76" spans="1:3" x14ac:dyDescent="0.25">
      <c r="A76" s="366" t="s">
        <v>3620</v>
      </c>
      <c r="B76" s="2" t="s">
        <v>8362</v>
      </c>
      <c r="C76" s="360" t="s">
        <v>8430</v>
      </c>
    </row>
    <row r="77" spans="1:3" x14ac:dyDescent="0.25">
      <c r="A77" s="366" t="s">
        <v>3621</v>
      </c>
      <c r="B77" s="2" t="s">
        <v>8362</v>
      </c>
      <c r="C77" s="360" t="s">
        <v>8431</v>
      </c>
    </row>
    <row r="78" spans="1:3" x14ac:dyDescent="0.25">
      <c r="A78" s="366" t="s">
        <v>3622</v>
      </c>
      <c r="B78" s="2" t="s">
        <v>8362</v>
      </c>
      <c r="C78" s="360" t="s">
        <v>8432</v>
      </c>
    </row>
    <row r="79" spans="1:3" x14ac:dyDescent="0.25">
      <c r="A79" s="366" t="s">
        <v>5135</v>
      </c>
      <c r="B79" s="2" t="s">
        <v>8362</v>
      </c>
      <c r="C79" s="360" t="s">
        <v>8433</v>
      </c>
    </row>
    <row r="80" spans="1:3" x14ac:dyDescent="0.25">
      <c r="A80" s="366" t="s">
        <v>8311</v>
      </c>
      <c r="B80" s="2" t="s">
        <v>8362</v>
      </c>
      <c r="C80" s="360" t="s">
        <v>8434</v>
      </c>
    </row>
    <row r="81" spans="1:3" x14ac:dyDescent="0.25">
      <c r="A81" s="366" t="s">
        <v>5207</v>
      </c>
      <c r="B81" s="2" t="s">
        <v>8362</v>
      </c>
      <c r="C81" s="360" t="s">
        <v>8435</v>
      </c>
    </row>
    <row r="82" spans="1:3" x14ac:dyDescent="0.25">
      <c r="A82" s="366" t="s">
        <v>8312</v>
      </c>
      <c r="B82" s="2" t="s">
        <v>8362</v>
      </c>
      <c r="C82" s="360" t="s">
        <v>8436</v>
      </c>
    </row>
    <row r="83" spans="1:3" x14ac:dyDescent="0.25">
      <c r="A83" s="366" t="s">
        <v>5226</v>
      </c>
      <c r="B83" s="2" t="s">
        <v>8362</v>
      </c>
      <c r="C83" s="360" t="s">
        <v>8437</v>
      </c>
    </row>
    <row r="84" spans="1:3" x14ac:dyDescent="0.25">
      <c r="A84" s="366" t="s">
        <v>5251</v>
      </c>
      <c r="B84" s="2" t="s">
        <v>8362</v>
      </c>
      <c r="C84" s="360" t="s">
        <v>8438</v>
      </c>
    </row>
    <row r="85" spans="1:3" x14ac:dyDescent="0.25">
      <c r="A85" s="366" t="s">
        <v>7973</v>
      </c>
      <c r="B85" s="2" t="s">
        <v>8362</v>
      </c>
      <c r="C85" s="360" t="s">
        <v>8439</v>
      </c>
    </row>
    <row r="86" spans="1:3" x14ac:dyDescent="0.25">
      <c r="A86" s="366" t="s">
        <v>5264</v>
      </c>
      <c r="B86" s="2" t="s">
        <v>8362</v>
      </c>
      <c r="C86" s="360" t="s">
        <v>8440</v>
      </c>
    </row>
    <row r="87" spans="1:3" x14ac:dyDescent="0.25">
      <c r="A87" s="366" t="s">
        <v>5287</v>
      </c>
      <c r="B87" s="2" t="s">
        <v>8362</v>
      </c>
      <c r="C87" s="360" t="s">
        <v>8441</v>
      </c>
    </row>
    <row r="88" spans="1:3" x14ac:dyDescent="0.25">
      <c r="A88" s="366" t="s">
        <v>5316</v>
      </c>
      <c r="B88" s="2" t="s">
        <v>8362</v>
      </c>
      <c r="C88" s="360" t="s">
        <v>8442</v>
      </c>
    </row>
    <row r="89" spans="1:3" x14ac:dyDescent="0.25">
      <c r="A89" s="366" t="s">
        <v>5357</v>
      </c>
      <c r="B89" s="2" t="s">
        <v>8362</v>
      </c>
      <c r="C89" s="360" t="s">
        <v>8443</v>
      </c>
    </row>
    <row r="90" spans="1:3" x14ac:dyDescent="0.25">
      <c r="A90" s="366" t="s">
        <v>5426</v>
      </c>
      <c r="B90" s="2" t="s">
        <v>8362</v>
      </c>
      <c r="C90" s="360" t="s">
        <v>8444</v>
      </c>
    </row>
    <row r="91" spans="1:3" x14ac:dyDescent="0.25">
      <c r="A91" s="366" t="s">
        <v>5388</v>
      </c>
      <c r="B91" s="2" t="s">
        <v>8362</v>
      </c>
      <c r="C91" s="360" t="s">
        <v>8445</v>
      </c>
    </row>
    <row r="92" spans="1:3" x14ac:dyDescent="0.25">
      <c r="A92" s="366" t="s">
        <v>5389</v>
      </c>
      <c r="B92" s="2" t="s">
        <v>8362</v>
      </c>
      <c r="C92" s="360" t="s">
        <v>8446</v>
      </c>
    </row>
    <row r="93" spans="1:3" x14ac:dyDescent="0.25">
      <c r="A93" s="366" t="s">
        <v>5390</v>
      </c>
      <c r="B93" s="2" t="s">
        <v>8362</v>
      </c>
      <c r="C93" s="360" t="s">
        <v>8447</v>
      </c>
    </row>
    <row r="94" spans="1:3" x14ac:dyDescent="0.25">
      <c r="A94" s="366" t="s">
        <v>5391</v>
      </c>
      <c r="B94" s="2" t="s">
        <v>8362</v>
      </c>
      <c r="C94" s="360" t="s">
        <v>8448</v>
      </c>
    </row>
    <row r="95" spans="1:3" x14ac:dyDescent="0.25">
      <c r="A95" s="366" t="s">
        <v>5392</v>
      </c>
      <c r="B95" s="2" t="s">
        <v>8362</v>
      </c>
      <c r="C95" s="360" t="s">
        <v>8449</v>
      </c>
    </row>
    <row r="96" spans="1:3" x14ac:dyDescent="0.25">
      <c r="A96" s="366" t="s">
        <v>5393</v>
      </c>
      <c r="B96" s="2" t="s">
        <v>8362</v>
      </c>
      <c r="C96" s="360" t="s">
        <v>8450</v>
      </c>
    </row>
    <row r="97" spans="1:3" x14ac:dyDescent="0.25">
      <c r="A97" s="366" t="s">
        <v>5394</v>
      </c>
      <c r="B97" s="2" t="s">
        <v>8362</v>
      </c>
      <c r="C97" s="360" t="s">
        <v>8451</v>
      </c>
    </row>
    <row r="98" spans="1:3" x14ac:dyDescent="0.25">
      <c r="A98" s="366" t="s">
        <v>5395</v>
      </c>
      <c r="B98" s="2" t="s">
        <v>8362</v>
      </c>
      <c r="C98" s="360" t="s">
        <v>8452</v>
      </c>
    </row>
    <row r="99" spans="1:3" x14ac:dyDescent="0.25">
      <c r="A99" s="366" t="s">
        <v>5396</v>
      </c>
      <c r="B99" s="2" t="s">
        <v>8362</v>
      </c>
      <c r="C99" s="360" t="s">
        <v>8453</v>
      </c>
    </row>
    <row r="100" spans="1:3" x14ac:dyDescent="0.25">
      <c r="A100" s="366" t="s">
        <v>5397</v>
      </c>
      <c r="B100" s="2" t="s">
        <v>8362</v>
      </c>
      <c r="C100" s="360" t="s">
        <v>8454</v>
      </c>
    </row>
    <row r="101" spans="1:3" x14ac:dyDescent="0.25">
      <c r="A101" s="366" t="s">
        <v>5398</v>
      </c>
      <c r="B101" s="2" t="s">
        <v>8362</v>
      </c>
      <c r="C101" s="360" t="s">
        <v>8455</v>
      </c>
    </row>
    <row r="102" spans="1:3" x14ac:dyDescent="0.25">
      <c r="A102" s="366" t="s">
        <v>5399</v>
      </c>
      <c r="B102" s="2" t="s">
        <v>8362</v>
      </c>
      <c r="C102" s="360" t="s">
        <v>8456</v>
      </c>
    </row>
    <row r="103" spans="1:3" x14ac:dyDescent="0.25">
      <c r="A103" s="366" t="s">
        <v>5400</v>
      </c>
      <c r="B103" s="2" t="s">
        <v>8362</v>
      </c>
      <c r="C103" s="360" t="s">
        <v>8457</v>
      </c>
    </row>
    <row r="104" spans="1:3" x14ac:dyDescent="0.25">
      <c r="A104" s="366" t="s">
        <v>5401</v>
      </c>
      <c r="B104" s="2" t="s">
        <v>8362</v>
      </c>
      <c r="C104" s="360" t="s">
        <v>8458</v>
      </c>
    </row>
    <row r="105" spans="1:3" x14ac:dyDescent="0.25">
      <c r="A105" s="366" t="s">
        <v>5402</v>
      </c>
      <c r="B105" s="2" t="s">
        <v>8362</v>
      </c>
      <c r="C105" s="360" t="s">
        <v>8459</v>
      </c>
    </row>
    <row r="106" spans="1:3" x14ac:dyDescent="0.25">
      <c r="A106" s="366" t="s">
        <v>5403</v>
      </c>
      <c r="B106" s="2" t="s">
        <v>8362</v>
      </c>
      <c r="C106" s="360" t="s">
        <v>8460</v>
      </c>
    </row>
    <row r="107" spans="1:3" x14ac:dyDescent="0.25">
      <c r="A107" s="366" t="s">
        <v>5404</v>
      </c>
      <c r="B107" s="2" t="s">
        <v>8362</v>
      </c>
      <c r="C107" s="360" t="s">
        <v>8461</v>
      </c>
    </row>
    <row r="108" spans="1:3" x14ac:dyDescent="0.25">
      <c r="A108" s="366" t="s">
        <v>5405</v>
      </c>
      <c r="B108" s="2" t="s">
        <v>8362</v>
      </c>
      <c r="C108" s="360" t="s">
        <v>8462</v>
      </c>
    </row>
    <row r="109" spans="1:3" x14ac:dyDescent="0.25">
      <c r="A109" s="366" t="s">
        <v>5406</v>
      </c>
      <c r="B109" s="2" t="s">
        <v>8362</v>
      </c>
      <c r="C109" s="360" t="s">
        <v>8463</v>
      </c>
    </row>
    <row r="110" spans="1:3" x14ac:dyDescent="0.25">
      <c r="A110" s="366" t="s">
        <v>5407</v>
      </c>
      <c r="B110" s="2" t="s">
        <v>8362</v>
      </c>
      <c r="C110" s="360" t="s">
        <v>8464</v>
      </c>
    </row>
    <row r="111" spans="1:3" x14ac:dyDescent="0.25">
      <c r="A111" s="366" t="s">
        <v>5408</v>
      </c>
      <c r="B111" s="2" t="s">
        <v>8362</v>
      </c>
      <c r="C111" s="360" t="s">
        <v>8465</v>
      </c>
    </row>
    <row r="112" spans="1:3" x14ac:dyDescent="0.25">
      <c r="A112" s="366" t="s">
        <v>5409</v>
      </c>
      <c r="B112" s="2" t="s">
        <v>8362</v>
      </c>
      <c r="C112" s="360" t="s">
        <v>8466</v>
      </c>
    </row>
    <row r="113" spans="1:3" x14ac:dyDescent="0.25">
      <c r="A113" s="366" t="s">
        <v>5410</v>
      </c>
      <c r="B113" s="2" t="s">
        <v>8362</v>
      </c>
      <c r="C113" s="360" t="s">
        <v>8467</v>
      </c>
    </row>
    <row r="114" spans="1:3" x14ac:dyDescent="0.25">
      <c r="A114" s="366" t="s">
        <v>5411</v>
      </c>
      <c r="B114" s="2" t="s">
        <v>8362</v>
      </c>
      <c r="C114" s="360" t="s">
        <v>8468</v>
      </c>
    </row>
    <row r="115" spans="1:3" x14ac:dyDescent="0.25">
      <c r="A115" s="366" t="s">
        <v>5412</v>
      </c>
      <c r="B115" s="2" t="s">
        <v>8362</v>
      </c>
      <c r="C115" s="360" t="s">
        <v>8469</v>
      </c>
    </row>
    <row r="116" spans="1:3" x14ac:dyDescent="0.25">
      <c r="A116" s="366" t="s">
        <v>5413</v>
      </c>
      <c r="B116" s="2" t="s">
        <v>8362</v>
      </c>
      <c r="C116" s="360" t="s">
        <v>8470</v>
      </c>
    </row>
    <row r="117" spans="1:3" x14ac:dyDescent="0.25">
      <c r="A117" s="366" t="s">
        <v>5414</v>
      </c>
      <c r="B117" s="2" t="s">
        <v>8362</v>
      </c>
      <c r="C117" s="360" t="s">
        <v>8471</v>
      </c>
    </row>
    <row r="118" spans="1:3" x14ac:dyDescent="0.25">
      <c r="A118" s="366" t="s">
        <v>8313</v>
      </c>
      <c r="B118" s="2" t="s">
        <v>8362</v>
      </c>
      <c r="C118" s="360" t="s">
        <v>8472</v>
      </c>
    </row>
    <row r="119" spans="1:3" x14ac:dyDescent="0.25">
      <c r="A119" s="366" t="s">
        <v>5416</v>
      </c>
      <c r="B119" s="2" t="s">
        <v>8362</v>
      </c>
      <c r="C119" s="360" t="s">
        <v>8473</v>
      </c>
    </row>
    <row r="120" spans="1:3" x14ac:dyDescent="0.25">
      <c r="A120" s="366" t="s">
        <v>5417</v>
      </c>
      <c r="B120" s="2" t="s">
        <v>8362</v>
      </c>
      <c r="C120" s="360" t="s">
        <v>8474</v>
      </c>
    </row>
    <row r="121" spans="1:3" x14ac:dyDescent="0.25">
      <c r="A121" s="366" t="s">
        <v>5418</v>
      </c>
      <c r="B121" s="2" t="s">
        <v>8362</v>
      </c>
      <c r="C121" s="360" t="s">
        <v>8475</v>
      </c>
    </row>
    <row r="122" spans="1:3" x14ac:dyDescent="0.25">
      <c r="A122" s="366" t="s">
        <v>5419</v>
      </c>
      <c r="B122" s="2" t="s">
        <v>8362</v>
      </c>
      <c r="C122" s="360" t="s">
        <v>8476</v>
      </c>
    </row>
    <row r="123" spans="1:3" x14ac:dyDescent="0.25">
      <c r="A123" s="366" t="s">
        <v>5420</v>
      </c>
      <c r="B123" s="2" t="s">
        <v>8362</v>
      </c>
      <c r="C123" s="360" t="s">
        <v>8477</v>
      </c>
    </row>
    <row r="124" spans="1:3" x14ac:dyDescent="0.25">
      <c r="A124" s="366" t="s">
        <v>5421</v>
      </c>
      <c r="B124" s="2" t="s">
        <v>8362</v>
      </c>
      <c r="C124" s="360" t="s">
        <v>8478</v>
      </c>
    </row>
    <row r="125" spans="1:3" x14ac:dyDescent="0.25">
      <c r="A125" s="366" t="s">
        <v>5422</v>
      </c>
      <c r="B125" s="2" t="s">
        <v>8362</v>
      </c>
      <c r="C125" s="360" t="s">
        <v>8479</v>
      </c>
    </row>
    <row r="126" spans="1:3" x14ac:dyDescent="0.25">
      <c r="A126" s="366" t="s">
        <v>8234</v>
      </c>
      <c r="B126" s="2" t="s">
        <v>8362</v>
      </c>
      <c r="C126" s="360" t="s">
        <v>8480</v>
      </c>
    </row>
    <row r="127" spans="1:3" x14ac:dyDescent="0.25">
      <c r="A127" s="366" t="s">
        <v>5424</v>
      </c>
      <c r="B127" s="2" t="s">
        <v>8362</v>
      </c>
      <c r="C127" s="360" t="s">
        <v>8481</v>
      </c>
    </row>
    <row r="128" spans="1:3" x14ac:dyDescent="0.25">
      <c r="A128" s="366" t="s">
        <v>5425</v>
      </c>
      <c r="B128" s="2" t="s">
        <v>8362</v>
      </c>
      <c r="C128" s="360" t="s">
        <v>8482</v>
      </c>
    </row>
    <row r="129" spans="1:3" ht="31.5" x14ac:dyDescent="0.25">
      <c r="A129" s="366" t="s">
        <v>8314</v>
      </c>
      <c r="B129" s="384" t="s">
        <v>8362</v>
      </c>
      <c r="C129" s="385" t="s">
        <v>8483</v>
      </c>
    </row>
    <row r="130" spans="1:3" x14ac:dyDescent="0.25">
      <c r="A130" s="366" t="s">
        <v>15</v>
      </c>
      <c r="B130" s="2" t="s">
        <v>8362</v>
      </c>
      <c r="C130" s="360" t="s">
        <v>8484</v>
      </c>
    </row>
    <row r="131" spans="1:3" x14ac:dyDescent="0.25">
      <c r="A131" s="366" t="s">
        <v>414</v>
      </c>
      <c r="B131" s="2" t="s">
        <v>8362</v>
      </c>
      <c r="C131" s="360" t="s">
        <v>8485</v>
      </c>
    </row>
    <row r="132" spans="1:3" x14ac:dyDescent="0.25">
      <c r="A132" s="366" t="s">
        <v>622</v>
      </c>
      <c r="B132" s="2" t="s">
        <v>8362</v>
      </c>
      <c r="C132" s="360" t="s">
        <v>8486</v>
      </c>
    </row>
    <row r="133" spans="1:3" x14ac:dyDescent="0.25">
      <c r="A133" s="366" t="s">
        <v>786</v>
      </c>
      <c r="B133" s="2" t="s">
        <v>8362</v>
      </c>
      <c r="C133" s="360" t="s">
        <v>8487</v>
      </c>
    </row>
    <row r="134" spans="1:3" x14ac:dyDescent="0.25">
      <c r="A134" s="366" t="s">
        <v>891</v>
      </c>
      <c r="B134" s="2" t="s">
        <v>8362</v>
      </c>
      <c r="C134" s="360" t="s">
        <v>8488</v>
      </c>
    </row>
    <row r="135" spans="1:3" x14ac:dyDescent="0.25">
      <c r="A135" s="366" t="s">
        <v>949</v>
      </c>
      <c r="B135" s="2" t="s">
        <v>8362</v>
      </c>
      <c r="C135" s="360" t="s">
        <v>8489</v>
      </c>
    </row>
    <row r="136" spans="1:3" x14ac:dyDescent="0.25">
      <c r="A136" s="366" t="s">
        <v>1065</v>
      </c>
      <c r="B136" s="2" t="s">
        <v>8362</v>
      </c>
      <c r="C136" s="360" t="s">
        <v>8490</v>
      </c>
    </row>
    <row r="137" spans="1:3" x14ac:dyDescent="0.25">
      <c r="A137" s="366" t="s">
        <v>1134</v>
      </c>
      <c r="B137" s="2" t="s">
        <v>8362</v>
      </c>
      <c r="C137" s="360" t="s">
        <v>8491</v>
      </c>
    </row>
    <row r="138" spans="1:3" x14ac:dyDescent="0.25">
      <c r="A138" s="366" t="s">
        <v>1269</v>
      </c>
      <c r="B138" s="2" t="s">
        <v>8362</v>
      </c>
      <c r="C138" s="360" t="s">
        <v>8492</v>
      </c>
    </row>
    <row r="139" spans="1:3" x14ac:dyDescent="0.25">
      <c r="A139" s="366" t="s">
        <v>1305</v>
      </c>
      <c r="B139" s="2" t="s">
        <v>8362</v>
      </c>
      <c r="C139" s="360" t="s">
        <v>8493</v>
      </c>
    </row>
    <row r="140" spans="1:3" x14ac:dyDescent="0.25">
      <c r="A140" s="366" t="s">
        <v>1321</v>
      </c>
      <c r="B140" s="2" t="s">
        <v>8362</v>
      </c>
      <c r="C140" s="360" t="s">
        <v>8494</v>
      </c>
    </row>
    <row r="141" spans="1:3" x14ac:dyDescent="0.25">
      <c r="A141" s="366" t="s">
        <v>1365</v>
      </c>
      <c r="B141" s="2" t="s">
        <v>8362</v>
      </c>
      <c r="C141" s="360" t="s">
        <v>8495</v>
      </c>
    </row>
    <row r="142" spans="1:3" x14ac:dyDescent="0.25">
      <c r="A142" s="366" t="s">
        <v>1442</v>
      </c>
      <c r="B142" s="2" t="s">
        <v>8362</v>
      </c>
      <c r="C142" s="360" t="s">
        <v>8496</v>
      </c>
    </row>
    <row r="143" spans="1:3" x14ac:dyDescent="0.25">
      <c r="A143" s="366" t="s">
        <v>8309</v>
      </c>
      <c r="B143" s="2" t="s">
        <v>8362</v>
      </c>
      <c r="C143" s="360" t="s">
        <v>8497</v>
      </c>
    </row>
    <row r="144" spans="1:3" x14ac:dyDescent="0.25">
      <c r="A144" s="366" t="s">
        <v>1594</v>
      </c>
      <c r="B144" s="2" t="s">
        <v>8362</v>
      </c>
      <c r="C144" s="360" t="s">
        <v>8498</v>
      </c>
    </row>
    <row r="145" spans="1:3" x14ac:dyDescent="0.25">
      <c r="A145" s="366" t="s">
        <v>1657</v>
      </c>
      <c r="B145" s="2" t="s">
        <v>8362</v>
      </c>
      <c r="C145" s="360" t="s">
        <v>8499</v>
      </c>
    </row>
    <row r="146" spans="1:3" x14ac:dyDescent="0.25">
      <c r="A146" s="366" t="s">
        <v>1662</v>
      </c>
      <c r="B146" s="2" t="s">
        <v>8362</v>
      </c>
      <c r="C146" s="360" t="s">
        <v>8500</v>
      </c>
    </row>
    <row r="147" spans="1:3" x14ac:dyDescent="0.25">
      <c r="A147" s="366" t="s">
        <v>1836</v>
      </c>
      <c r="B147" s="2" t="s">
        <v>8362</v>
      </c>
      <c r="C147" s="360" t="s">
        <v>8501</v>
      </c>
    </row>
    <row r="148" spans="1:3" x14ac:dyDescent="0.25">
      <c r="A148" s="366" t="s">
        <v>1871</v>
      </c>
      <c r="B148" s="2" t="s">
        <v>8362</v>
      </c>
      <c r="C148" s="360" t="s">
        <v>8502</v>
      </c>
    </row>
    <row r="149" spans="1:3" x14ac:dyDescent="0.25">
      <c r="A149" s="366" t="s">
        <v>1971</v>
      </c>
      <c r="B149" s="2" t="s">
        <v>8362</v>
      </c>
      <c r="C149" s="360" t="s">
        <v>8503</v>
      </c>
    </row>
    <row r="150" spans="1:3" x14ac:dyDescent="0.25">
      <c r="A150" s="366" t="s">
        <v>2142</v>
      </c>
      <c r="B150" s="2" t="s">
        <v>8362</v>
      </c>
      <c r="C150" s="360" t="s">
        <v>8504</v>
      </c>
    </row>
    <row r="151" spans="1:3" x14ac:dyDescent="0.25">
      <c r="A151" s="366" t="s">
        <v>2158</v>
      </c>
      <c r="B151" s="2" t="s">
        <v>8362</v>
      </c>
      <c r="C151" s="360" t="s">
        <v>8505</v>
      </c>
    </row>
    <row r="152" spans="1:3" x14ac:dyDescent="0.25">
      <c r="A152" s="366" t="s">
        <v>2186</v>
      </c>
      <c r="B152" s="2" t="s">
        <v>8362</v>
      </c>
      <c r="C152" s="360" t="s">
        <v>8506</v>
      </c>
    </row>
    <row r="153" spans="1:3" x14ac:dyDescent="0.25">
      <c r="A153" s="366" t="s">
        <v>2193</v>
      </c>
      <c r="B153" s="2" t="s">
        <v>8362</v>
      </c>
      <c r="C153" s="360" t="s">
        <v>8507</v>
      </c>
    </row>
    <row r="154" spans="1:3" x14ac:dyDescent="0.25">
      <c r="A154" s="366" t="s">
        <v>2300</v>
      </c>
      <c r="B154" s="2" t="s">
        <v>8362</v>
      </c>
      <c r="C154" s="360" t="s">
        <v>8508</v>
      </c>
    </row>
    <row r="155" spans="1:3" x14ac:dyDescent="0.25">
      <c r="A155" s="366" t="s">
        <v>2384</v>
      </c>
      <c r="B155" s="2" t="s">
        <v>8362</v>
      </c>
      <c r="C155" s="360" t="s">
        <v>8509</v>
      </c>
    </row>
    <row r="156" spans="1:3" x14ac:dyDescent="0.25">
      <c r="A156" s="366" t="s">
        <v>2414</v>
      </c>
      <c r="B156" s="2" t="s">
        <v>8362</v>
      </c>
      <c r="C156" s="360" t="s">
        <v>8510</v>
      </c>
    </row>
    <row r="157" spans="1:3" x14ac:dyDescent="0.25">
      <c r="A157" s="366" t="s">
        <v>2412</v>
      </c>
      <c r="B157" s="2" t="s">
        <v>8362</v>
      </c>
      <c r="C157" s="360" t="s">
        <v>8511</v>
      </c>
    </row>
    <row r="158" spans="1:3" x14ac:dyDescent="0.25">
      <c r="A158" s="366" t="s">
        <v>2413</v>
      </c>
      <c r="B158" s="2" t="s">
        <v>8362</v>
      </c>
      <c r="C158" s="360" t="s">
        <v>8512</v>
      </c>
    </row>
    <row r="159" spans="1:3" x14ac:dyDescent="0.25">
      <c r="A159" s="366" t="s">
        <v>2510</v>
      </c>
      <c r="B159" s="2" t="s">
        <v>8362</v>
      </c>
      <c r="C159" s="360" t="s">
        <v>8513</v>
      </c>
    </row>
    <row r="160" spans="1:3" x14ac:dyDescent="0.25">
      <c r="A160" s="366" t="s">
        <v>2616</v>
      </c>
      <c r="B160" s="2" t="s">
        <v>8362</v>
      </c>
      <c r="C160" s="360" t="s">
        <v>8514</v>
      </c>
    </row>
    <row r="161" spans="1:3" x14ac:dyDescent="0.25">
      <c r="A161" s="366" t="s">
        <v>2636</v>
      </c>
      <c r="B161" s="2" t="s">
        <v>8362</v>
      </c>
      <c r="C161" s="360" t="s">
        <v>8515</v>
      </c>
    </row>
    <row r="162" spans="1:3" x14ac:dyDescent="0.25">
      <c r="A162" s="366" t="s">
        <v>2670</v>
      </c>
      <c r="B162" s="2" t="s">
        <v>8362</v>
      </c>
      <c r="C162" s="360" t="s">
        <v>8516</v>
      </c>
    </row>
    <row r="163" spans="1:3" x14ac:dyDescent="0.25">
      <c r="A163" s="366" t="s">
        <v>2773</v>
      </c>
      <c r="B163" s="2" t="s">
        <v>8362</v>
      </c>
      <c r="C163" s="360" t="s">
        <v>8517</v>
      </c>
    </row>
    <row r="164" spans="1:3" x14ac:dyDescent="0.25">
      <c r="A164" s="366" t="s">
        <v>2923</v>
      </c>
      <c r="B164" s="2" t="s">
        <v>8362</v>
      </c>
      <c r="C164" s="360" t="s">
        <v>8518</v>
      </c>
    </row>
    <row r="165" spans="1:3" x14ac:dyDescent="0.25">
      <c r="A165" s="366" t="s">
        <v>2924</v>
      </c>
      <c r="B165" s="2" t="s">
        <v>8362</v>
      </c>
      <c r="C165" s="360" t="s">
        <v>8519</v>
      </c>
    </row>
    <row r="166" spans="1:3" x14ac:dyDescent="0.25">
      <c r="A166" s="366" t="s">
        <v>2953</v>
      </c>
      <c r="B166" s="2" t="s">
        <v>8362</v>
      </c>
      <c r="C166" s="360" t="s">
        <v>8520</v>
      </c>
    </row>
    <row r="167" spans="1:3" x14ac:dyDescent="0.25">
      <c r="A167" s="366" t="s">
        <v>2996</v>
      </c>
      <c r="B167" s="2" t="s">
        <v>8362</v>
      </c>
      <c r="C167" s="360" t="s">
        <v>8521</v>
      </c>
    </row>
    <row r="168" spans="1:3" x14ac:dyDescent="0.25">
      <c r="A168" s="366" t="s">
        <v>3044</v>
      </c>
      <c r="B168" s="2" t="s">
        <v>8362</v>
      </c>
      <c r="C168" s="360" t="s">
        <v>8522</v>
      </c>
    </row>
    <row r="169" spans="1:3" x14ac:dyDescent="0.25">
      <c r="A169" s="366" t="s">
        <v>3075</v>
      </c>
      <c r="B169" s="2" t="s">
        <v>8362</v>
      </c>
      <c r="C169" s="360" t="s">
        <v>8523</v>
      </c>
    </row>
    <row r="170" spans="1:3" x14ac:dyDescent="0.25">
      <c r="A170" s="366" t="s">
        <v>3046</v>
      </c>
      <c r="B170" s="2" t="s">
        <v>8362</v>
      </c>
      <c r="C170" s="360" t="s">
        <v>8524</v>
      </c>
    </row>
    <row r="171" spans="1:3" x14ac:dyDescent="0.25">
      <c r="A171" s="366" t="s">
        <v>3125</v>
      </c>
      <c r="B171" s="2" t="s">
        <v>8362</v>
      </c>
      <c r="C171" s="360" t="s">
        <v>8525</v>
      </c>
    </row>
    <row r="172" spans="1:3" x14ac:dyDescent="0.25">
      <c r="A172" s="366" t="s">
        <v>3339</v>
      </c>
      <c r="B172" s="2" t="s">
        <v>8362</v>
      </c>
      <c r="C172" s="360" t="s">
        <v>8526</v>
      </c>
    </row>
    <row r="173" spans="1:3" x14ac:dyDescent="0.25">
      <c r="A173" s="366" t="s">
        <v>3360</v>
      </c>
      <c r="B173" s="2" t="s">
        <v>8362</v>
      </c>
      <c r="C173" s="360" t="s">
        <v>8527</v>
      </c>
    </row>
    <row r="174" spans="1:3" x14ac:dyDescent="0.25">
      <c r="A174" s="366" t="s">
        <v>3334</v>
      </c>
      <c r="B174" s="2" t="s">
        <v>8362</v>
      </c>
      <c r="C174" s="360" t="s">
        <v>8528</v>
      </c>
    </row>
    <row r="175" spans="1:3" x14ac:dyDescent="0.25">
      <c r="A175" s="366" t="s">
        <v>3335</v>
      </c>
      <c r="B175" s="2" t="s">
        <v>8362</v>
      </c>
      <c r="C175" s="360" t="s">
        <v>8529</v>
      </c>
    </row>
    <row r="176" spans="1:3" x14ac:dyDescent="0.25">
      <c r="A176" s="366" t="s">
        <v>3336</v>
      </c>
      <c r="B176" s="2" t="s">
        <v>8362</v>
      </c>
      <c r="C176" s="360" t="s">
        <v>8530</v>
      </c>
    </row>
    <row r="177" spans="1:3" x14ac:dyDescent="0.25">
      <c r="A177" s="366" t="s">
        <v>3337</v>
      </c>
      <c r="B177" s="2" t="s">
        <v>8362</v>
      </c>
      <c r="C177" s="360" t="s">
        <v>8531</v>
      </c>
    </row>
    <row r="178" spans="1:3" x14ac:dyDescent="0.25">
      <c r="A178" s="366" t="s">
        <v>3338</v>
      </c>
      <c r="B178" s="2" t="s">
        <v>8362</v>
      </c>
      <c r="C178" s="360" t="s">
        <v>8532</v>
      </c>
    </row>
    <row r="179" spans="1:3" x14ac:dyDescent="0.25">
      <c r="A179" s="366" t="s">
        <v>3604</v>
      </c>
      <c r="B179" s="2" t="s">
        <v>8362</v>
      </c>
      <c r="C179" s="360" t="s">
        <v>8533</v>
      </c>
    </row>
    <row r="180" spans="1:3" x14ac:dyDescent="0.25">
      <c r="A180" s="366" t="s">
        <v>3605</v>
      </c>
      <c r="B180" s="2" t="s">
        <v>8362</v>
      </c>
      <c r="C180" s="360" t="s">
        <v>8534</v>
      </c>
    </row>
    <row r="181" spans="1:3" x14ac:dyDescent="0.25">
      <c r="A181" s="366" t="s">
        <v>3606</v>
      </c>
      <c r="B181" s="2" t="s">
        <v>8362</v>
      </c>
      <c r="C181" s="360" t="s">
        <v>8535</v>
      </c>
    </row>
    <row r="182" spans="1:3" x14ac:dyDescent="0.25">
      <c r="A182" s="366" t="s">
        <v>3833</v>
      </c>
      <c r="B182" s="2" t="s">
        <v>8362</v>
      </c>
      <c r="C182" s="360" t="s">
        <v>8536</v>
      </c>
    </row>
    <row r="183" spans="1:3" x14ac:dyDescent="0.25">
      <c r="A183" s="366" t="s">
        <v>3608</v>
      </c>
      <c r="B183" s="2" t="s">
        <v>8362</v>
      </c>
      <c r="C183" s="360" t="s">
        <v>8537</v>
      </c>
    </row>
    <row r="184" spans="1:3" x14ac:dyDescent="0.25">
      <c r="A184" s="366" t="s">
        <v>3609</v>
      </c>
      <c r="B184" s="2" t="s">
        <v>8362</v>
      </c>
      <c r="C184" s="360" t="s">
        <v>8538</v>
      </c>
    </row>
    <row r="185" spans="1:3" x14ac:dyDescent="0.25">
      <c r="A185" s="366" t="s">
        <v>3607</v>
      </c>
      <c r="B185" s="2" t="s">
        <v>8362</v>
      </c>
      <c r="C185" s="360" t="s">
        <v>8539</v>
      </c>
    </row>
    <row r="186" spans="1:3" x14ac:dyDescent="0.25">
      <c r="A186" s="366" t="s">
        <v>3610</v>
      </c>
      <c r="B186" s="2" t="s">
        <v>8362</v>
      </c>
      <c r="C186" s="360" t="s">
        <v>8540</v>
      </c>
    </row>
    <row r="187" spans="1:3" x14ac:dyDescent="0.25">
      <c r="A187" s="366" t="s">
        <v>3611</v>
      </c>
      <c r="B187" s="2" t="s">
        <v>8362</v>
      </c>
      <c r="C187" s="360" t="s">
        <v>8541</v>
      </c>
    </row>
    <row r="188" spans="1:3" x14ac:dyDescent="0.25">
      <c r="A188" s="366" t="s">
        <v>3612</v>
      </c>
      <c r="B188" s="2" t="s">
        <v>8362</v>
      </c>
      <c r="C188" s="360" t="s">
        <v>8542</v>
      </c>
    </row>
    <row r="189" spans="1:3" x14ac:dyDescent="0.25">
      <c r="A189" s="366" t="s">
        <v>3613</v>
      </c>
      <c r="B189" s="2" t="s">
        <v>8362</v>
      </c>
      <c r="C189" s="360" t="s">
        <v>8543</v>
      </c>
    </row>
    <row r="190" spans="1:3" x14ac:dyDescent="0.25">
      <c r="A190" s="366" t="s">
        <v>3614</v>
      </c>
      <c r="B190" s="2" t="s">
        <v>8362</v>
      </c>
      <c r="C190" s="360" t="s">
        <v>8544</v>
      </c>
    </row>
    <row r="191" spans="1:3" x14ac:dyDescent="0.25">
      <c r="A191" s="366" t="s">
        <v>4362</v>
      </c>
      <c r="B191" s="2" t="s">
        <v>8362</v>
      </c>
      <c r="C191" s="360" t="s">
        <v>8545</v>
      </c>
    </row>
    <row r="192" spans="1:3" x14ac:dyDescent="0.25">
      <c r="A192" s="366" t="s">
        <v>3616</v>
      </c>
      <c r="B192" s="2" t="s">
        <v>8362</v>
      </c>
      <c r="C192" s="360" t="s">
        <v>8546</v>
      </c>
    </row>
    <row r="193" spans="1:3" x14ac:dyDescent="0.25">
      <c r="A193" s="366" t="s">
        <v>4420</v>
      </c>
      <c r="B193" s="2" t="s">
        <v>8362</v>
      </c>
      <c r="C193" s="360" t="s">
        <v>8547</v>
      </c>
    </row>
    <row r="194" spans="1:3" x14ac:dyDescent="0.25">
      <c r="A194" s="366" t="s">
        <v>3618</v>
      </c>
      <c r="B194" s="2" t="s">
        <v>8362</v>
      </c>
      <c r="C194" s="360" t="s">
        <v>8548</v>
      </c>
    </row>
    <row r="195" spans="1:3" x14ac:dyDescent="0.25">
      <c r="A195" s="366" t="s">
        <v>3619</v>
      </c>
      <c r="B195" s="2" t="s">
        <v>8362</v>
      </c>
      <c r="C195" s="360" t="s">
        <v>8549</v>
      </c>
    </row>
    <row r="196" spans="1:3" x14ac:dyDescent="0.25">
      <c r="A196" s="366" t="s">
        <v>3620</v>
      </c>
      <c r="B196" s="2" t="s">
        <v>8362</v>
      </c>
      <c r="C196" s="360" t="s">
        <v>8550</v>
      </c>
    </row>
    <row r="197" spans="1:3" x14ac:dyDescent="0.25">
      <c r="A197" s="366" t="s">
        <v>3621</v>
      </c>
      <c r="B197" s="2" t="s">
        <v>8362</v>
      </c>
      <c r="C197" s="360" t="s">
        <v>8551</v>
      </c>
    </row>
    <row r="198" spans="1:3" x14ac:dyDescent="0.25">
      <c r="A198" s="366" t="s">
        <v>3622</v>
      </c>
      <c r="B198" s="2" t="s">
        <v>8362</v>
      </c>
      <c r="C198" s="360" t="s">
        <v>8552</v>
      </c>
    </row>
    <row r="199" spans="1:3" x14ac:dyDescent="0.25">
      <c r="A199" s="366" t="s">
        <v>5135</v>
      </c>
      <c r="B199" s="2" t="s">
        <v>8362</v>
      </c>
      <c r="C199" s="360" t="s">
        <v>8553</v>
      </c>
    </row>
    <row r="200" spans="1:3" x14ac:dyDescent="0.25">
      <c r="A200" s="366" t="s">
        <v>8311</v>
      </c>
      <c r="B200" s="2" t="s">
        <v>8362</v>
      </c>
      <c r="C200" s="360" t="s">
        <v>8554</v>
      </c>
    </row>
    <row r="201" spans="1:3" x14ac:dyDescent="0.25">
      <c r="A201" s="366" t="s">
        <v>5207</v>
      </c>
      <c r="B201" s="2" t="s">
        <v>8362</v>
      </c>
      <c r="C201" s="360" t="s">
        <v>8555</v>
      </c>
    </row>
    <row r="202" spans="1:3" x14ac:dyDescent="0.25">
      <c r="A202" s="366" t="s">
        <v>8312</v>
      </c>
      <c r="B202" s="2" t="s">
        <v>8362</v>
      </c>
      <c r="C202" s="360" t="s">
        <v>8556</v>
      </c>
    </row>
    <row r="203" spans="1:3" x14ac:dyDescent="0.25">
      <c r="A203" s="366" t="s">
        <v>5226</v>
      </c>
      <c r="B203" s="2" t="s">
        <v>8362</v>
      </c>
      <c r="C203" s="360" t="s">
        <v>8557</v>
      </c>
    </row>
    <row r="204" spans="1:3" x14ac:dyDescent="0.25">
      <c r="A204" s="366" t="s">
        <v>5251</v>
      </c>
      <c r="B204" s="2" t="s">
        <v>8362</v>
      </c>
      <c r="C204" s="360" t="s">
        <v>8558</v>
      </c>
    </row>
    <row r="205" spans="1:3" x14ac:dyDescent="0.25">
      <c r="A205" s="366" t="s">
        <v>7973</v>
      </c>
      <c r="B205" s="2" t="s">
        <v>8362</v>
      </c>
      <c r="C205" s="360" t="s">
        <v>8559</v>
      </c>
    </row>
    <row r="206" spans="1:3" x14ac:dyDescent="0.25">
      <c r="A206" s="366" t="s">
        <v>5264</v>
      </c>
      <c r="B206" s="2" t="s">
        <v>8362</v>
      </c>
      <c r="C206" s="360" t="s">
        <v>8560</v>
      </c>
    </row>
    <row r="207" spans="1:3" x14ac:dyDescent="0.25">
      <c r="A207" s="366" t="s">
        <v>5287</v>
      </c>
      <c r="B207" s="2" t="s">
        <v>8362</v>
      </c>
      <c r="C207" s="360" t="s">
        <v>8561</v>
      </c>
    </row>
    <row r="208" spans="1:3" x14ac:dyDescent="0.25">
      <c r="A208" s="366" t="s">
        <v>5316</v>
      </c>
      <c r="B208" s="2" t="s">
        <v>8362</v>
      </c>
      <c r="C208" s="360" t="s">
        <v>8562</v>
      </c>
    </row>
    <row r="209" spans="1:3" x14ac:dyDescent="0.25">
      <c r="A209" s="366" t="s">
        <v>5357</v>
      </c>
      <c r="B209" s="2" t="s">
        <v>8362</v>
      </c>
      <c r="C209" s="360" t="s">
        <v>8563</v>
      </c>
    </row>
    <row r="210" spans="1:3" x14ac:dyDescent="0.25">
      <c r="A210" s="366" t="s">
        <v>5426</v>
      </c>
      <c r="B210" s="2" t="s">
        <v>8362</v>
      </c>
      <c r="C210" s="360" t="s">
        <v>8564</v>
      </c>
    </row>
    <row r="211" spans="1:3" x14ac:dyDescent="0.25">
      <c r="A211" s="366" t="s">
        <v>5388</v>
      </c>
      <c r="B211" s="2" t="s">
        <v>8362</v>
      </c>
      <c r="C211" s="360" t="s">
        <v>8565</v>
      </c>
    </row>
    <row r="212" spans="1:3" x14ac:dyDescent="0.25">
      <c r="A212" s="366" t="s">
        <v>5389</v>
      </c>
      <c r="B212" s="2" t="s">
        <v>8362</v>
      </c>
      <c r="C212" s="360" t="s">
        <v>8566</v>
      </c>
    </row>
    <row r="213" spans="1:3" x14ac:dyDescent="0.25">
      <c r="A213" s="366" t="s">
        <v>5390</v>
      </c>
      <c r="B213" s="2" t="s">
        <v>8362</v>
      </c>
      <c r="C213" s="360" t="s">
        <v>8567</v>
      </c>
    </row>
    <row r="214" spans="1:3" x14ac:dyDescent="0.25">
      <c r="A214" s="366" t="s">
        <v>5391</v>
      </c>
      <c r="B214" s="2" t="s">
        <v>8362</v>
      </c>
      <c r="C214" s="360" t="s">
        <v>8568</v>
      </c>
    </row>
    <row r="215" spans="1:3" x14ac:dyDescent="0.25">
      <c r="A215" s="366" t="s">
        <v>5392</v>
      </c>
      <c r="B215" s="2" t="s">
        <v>8362</v>
      </c>
      <c r="C215" s="360" t="s">
        <v>8569</v>
      </c>
    </row>
    <row r="216" spans="1:3" x14ac:dyDescent="0.25">
      <c r="A216" s="366" t="s">
        <v>5393</v>
      </c>
      <c r="B216" s="2" t="s">
        <v>8362</v>
      </c>
      <c r="C216" s="360" t="s">
        <v>8570</v>
      </c>
    </row>
    <row r="217" spans="1:3" x14ac:dyDescent="0.25">
      <c r="A217" s="366" t="s">
        <v>5394</v>
      </c>
      <c r="B217" s="2" t="s">
        <v>8362</v>
      </c>
      <c r="C217" s="360" t="s">
        <v>8571</v>
      </c>
    </row>
    <row r="218" spans="1:3" x14ac:dyDescent="0.25">
      <c r="A218" s="366" t="s">
        <v>5395</v>
      </c>
      <c r="B218" s="2" t="s">
        <v>8362</v>
      </c>
      <c r="C218" s="360" t="s">
        <v>8572</v>
      </c>
    </row>
    <row r="219" spans="1:3" x14ac:dyDescent="0.25">
      <c r="A219" s="366" t="s">
        <v>5396</v>
      </c>
      <c r="B219" s="2" t="s">
        <v>8362</v>
      </c>
      <c r="C219" s="360" t="s">
        <v>8573</v>
      </c>
    </row>
    <row r="220" spans="1:3" x14ac:dyDescent="0.25">
      <c r="A220" s="366" t="s">
        <v>5397</v>
      </c>
      <c r="B220" s="2" t="s">
        <v>8362</v>
      </c>
      <c r="C220" s="360" t="s">
        <v>8574</v>
      </c>
    </row>
    <row r="221" spans="1:3" x14ac:dyDescent="0.25">
      <c r="A221" s="366" t="s">
        <v>5398</v>
      </c>
      <c r="B221" s="2" t="s">
        <v>8362</v>
      </c>
      <c r="C221" s="360" t="s">
        <v>8575</v>
      </c>
    </row>
    <row r="222" spans="1:3" x14ac:dyDescent="0.25">
      <c r="A222" s="366" t="s">
        <v>5399</v>
      </c>
      <c r="B222" s="2" t="s">
        <v>8362</v>
      </c>
      <c r="C222" s="360" t="s">
        <v>8576</v>
      </c>
    </row>
    <row r="223" spans="1:3" x14ac:dyDescent="0.25">
      <c r="A223" s="366" t="s">
        <v>5400</v>
      </c>
      <c r="B223" s="2" t="s">
        <v>8362</v>
      </c>
      <c r="C223" s="360" t="s">
        <v>8577</v>
      </c>
    </row>
    <row r="224" spans="1:3" x14ac:dyDescent="0.25">
      <c r="A224" s="366" t="s">
        <v>5401</v>
      </c>
      <c r="B224" s="2" t="s">
        <v>8362</v>
      </c>
      <c r="C224" s="360" t="s">
        <v>8578</v>
      </c>
    </row>
    <row r="225" spans="1:3" x14ac:dyDescent="0.25">
      <c r="A225" s="366" t="s">
        <v>5402</v>
      </c>
      <c r="B225" s="2" t="s">
        <v>8362</v>
      </c>
      <c r="C225" s="360" t="s">
        <v>8579</v>
      </c>
    </row>
    <row r="226" spans="1:3" x14ac:dyDescent="0.25">
      <c r="A226" s="366" t="s">
        <v>5403</v>
      </c>
      <c r="B226" s="2" t="s">
        <v>8362</v>
      </c>
      <c r="C226" s="360" t="s">
        <v>8580</v>
      </c>
    </row>
    <row r="227" spans="1:3" x14ac:dyDescent="0.25">
      <c r="A227" s="366" t="s">
        <v>5404</v>
      </c>
      <c r="B227" s="2" t="s">
        <v>8362</v>
      </c>
      <c r="C227" s="360" t="s">
        <v>8581</v>
      </c>
    </row>
    <row r="228" spans="1:3" x14ac:dyDescent="0.25">
      <c r="A228" s="366" t="s">
        <v>5405</v>
      </c>
      <c r="B228" s="2" t="s">
        <v>8362</v>
      </c>
      <c r="C228" s="360" t="s">
        <v>8582</v>
      </c>
    </row>
    <row r="229" spans="1:3" x14ac:dyDescent="0.25">
      <c r="A229" s="366" t="s">
        <v>5406</v>
      </c>
      <c r="B229" s="2" t="s">
        <v>8362</v>
      </c>
      <c r="C229" s="360" t="s">
        <v>8583</v>
      </c>
    </row>
    <row r="230" spans="1:3" x14ac:dyDescent="0.25">
      <c r="A230" s="366" t="s">
        <v>5407</v>
      </c>
      <c r="B230" s="2" t="s">
        <v>8362</v>
      </c>
      <c r="C230" s="360" t="s">
        <v>8584</v>
      </c>
    </row>
    <row r="231" spans="1:3" x14ac:dyDescent="0.25">
      <c r="A231" s="366" t="s">
        <v>5408</v>
      </c>
      <c r="B231" s="2" t="s">
        <v>8362</v>
      </c>
      <c r="C231" s="360" t="s">
        <v>8585</v>
      </c>
    </row>
    <row r="232" spans="1:3" x14ac:dyDescent="0.25">
      <c r="A232" s="366" t="s">
        <v>5409</v>
      </c>
      <c r="B232" s="2" t="s">
        <v>8362</v>
      </c>
      <c r="C232" s="360" t="s">
        <v>8586</v>
      </c>
    </row>
    <row r="233" spans="1:3" x14ac:dyDescent="0.25">
      <c r="A233" s="366" t="s">
        <v>5410</v>
      </c>
      <c r="B233" s="2" t="s">
        <v>8362</v>
      </c>
      <c r="C233" s="360" t="s">
        <v>8587</v>
      </c>
    </row>
    <row r="234" spans="1:3" x14ac:dyDescent="0.25">
      <c r="A234" s="366" t="s">
        <v>5411</v>
      </c>
      <c r="B234" s="2" t="s">
        <v>8362</v>
      </c>
      <c r="C234" s="360" t="s">
        <v>8588</v>
      </c>
    </row>
    <row r="235" spans="1:3" x14ac:dyDescent="0.25">
      <c r="A235" s="366" t="s">
        <v>5412</v>
      </c>
      <c r="B235" s="2" t="s">
        <v>8362</v>
      </c>
      <c r="C235" s="360" t="s">
        <v>8589</v>
      </c>
    </row>
    <row r="236" spans="1:3" x14ac:dyDescent="0.25">
      <c r="A236" s="366" t="s">
        <v>5413</v>
      </c>
      <c r="B236" s="2" t="s">
        <v>8362</v>
      </c>
      <c r="C236" s="360" t="s">
        <v>8590</v>
      </c>
    </row>
    <row r="237" spans="1:3" x14ac:dyDescent="0.25">
      <c r="A237" s="366" t="s">
        <v>5414</v>
      </c>
      <c r="B237" s="2" t="s">
        <v>8362</v>
      </c>
      <c r="C237" s="360" t="s">
        <v>8591</v>
      </c>
    </row>
    <row r="238" spans="1:3" x14ac:dyDescent="0.25">
      <c r="A238" s="366" t="s">
        <v>8313</v>
      </c>
      <c r="B238" s="2" t="s">
        <v>8362</v>
      </c>
      <c r="C238" s="360" t="s">
        <v>8592</v>
      </c>
    </row>
    <row r="239" spans="1:3" x14ac:dyDescent="0.25">
      <c r="A239" s="366" t="s">
        <v>5416</v>
      </c>
      <c r="B239" s="2" t="s">
        <v>8362</v>
      </c>
      <c r="C239" s="360" t="s">
        <v>8593</v>
      </c>
    </row>
    <row r="240" spans="1:3" x14ac:dyDescent="0.25">
      <c r="A240" s="366" t="s">
        <v>5417</v>
      </c>
      <c r="B240" s="2" t="s">
        <v>8362</v>
      </c>
      <c r="C240" s="360" t="s">
        <v>8594</v>
      </c>
    </row>
    <row r="241" spans="1:3" x14ac:dyDescent="0.25">
      <c r="A241" s="366" t="s">
        <v>5418</v>
      </c>
      <c r="B241" s="2" t="s">
        <v>8362</v>
      </c>
      <c r="C241" s="360" t="s">
        <v>8595</v>
      </c>
    </row>
    <row r="242" spans="1:3" x14ac:dyDescent="0.25">
      <c r="A242" s="366" t="s">
        <v>5419</v>
      </c>
      <c r="B242" s="2" t="s">
        <v>8362</v>
      </c>
      <c r="C242" s="360" t="s">
        <v>8596</v>
      </c>
    </row>
    <row r="243" spans="1:3" x14ac:dyDescent="0.25">
      <c r="A243" s="366" t="s">
        <v>5420</v>
      </c>
      <c r="B243" s="2" t="s">
        <v>8362</v>
      </c>
      <c r="C243" s="360" t="s">
        <v>8597</v>
      </c>
    </row>
    <row r="244" spans="1:3" x14ac:dyDescent="0.25">
      <c r="A244" s="366" t="s">
        <v>5421</v>
      </c>
      <c r="B244" s="2" t="s">
        <v>8362</v>
      </c>
      <c r="C244" s="360" t="s">
        <v>8598</v>
      </c>
    </row>
    <row r="245" spans="1:3" x14ac:dyDescent="0.25">
      <c r="A245" s="366" t="s">
        <v>5422</v>
      </c>
      <c r="B245" s="2" t="s">
        <v>8362</v>
      </c>
      <c r="C245" s="360" t="s">
        <v>8599</v>
      </c>
    </row>
    <row r="246" spans="1:3" x14ac:dyDescent="0.25">
      <c r="A246" s="366" t="s">
        <v>8234</v>
      </c>
      <c r="B246" s="2" t="s">
        <v>8362</v>
      </c>
      <c r="C246" s="360" t="s">
        <v>8600</v>
      </c>
    </row>
    <row r="247" spans="1:3" x14ac:dyDescent="0.25">
      <c r="A247" s="366" t="s">
        <v>5424</v>
      </c>
      <c r="B247" s="2" t="s">
        <v>8362</v>
      </c>
      <c r="C247" s="360" t="s">
        <v>8601</v>
      </c>
    </row>
    <row r="248" spans="1:3" x14ac:dyDescent="0.25">
      <c r="A248" s="366" t="s">
        <v>5425</v>
      </c>
      <c r="B248" s="2" t="s">
        <v>8362</v>
      </c>
      <c r="C248" s="360" t="s">
        <v>8602</v>
      </c>
    </row>
    <row r="249" spans="1:3" x14ac:dyDescent="0.25">
      <c r="A249" s="366" t="s">
        <v>4</v>
      </c>
      <c r="B249" s="2" t="s">
        <v>8362</v>
      </c>
      <c r="C249" s="360" t="s">
        <v>8603</v>
      </c>
    </row>
    <row r="250" spans="1:3" x14ac:dyDescent="0.25">
      <c r="A250" s="366" t="s">
        <v>15</v>
      </c>
      <c r="B250" s="2" t="s">
        <v>8362</v>
      </c>
      <c r="C250" s="360" t="s">
        <v>8604</v>
      </c>
    </row>
    <row r="251" spans="1:3" x14ac:dyDescent="0.25">
      <c r="A251" s="366" t="s">
        <v>414</v>
      </c>
      <c r="B251" s="2" t="s">
        <v>8362</v>
      </c>
      <c r="C251" s="360" t="s">
        <v>8605</v>
      </c>
    </row>
    <row r="252" spans="1:3" x14ac:dyDescent="0.25">
      <c r="A252" s="366" t="s">
        <v>622</v>
      </c>
      <c r="B252" s="2" t="s">
        <v>8362</v>
      </c>
      <c r="C252" s="360" t="s">
        <v>8606</v>
      </c>
    </row>
    <row r="253" spans="1:3" x14ac:dyDescent="0.25">
      <c r="A253" s="366" t="s">
        <v>786</v>
      </c>
      <c r="B253" s="2" t="s">
        <v>8362</v>
      </c>
      <c r="C253" s="360" t="s">
        <v>8607</v>
      </c>
    </row>
    <row r="254" spans="1:3" x14ac:dyDescent="0.25">
      <c r="A254" s="366" t="s">
        <v>891</v>
      </c>
      <c r="B254" s="2" t="s">
        <v>8362</v>
      </c>
      <c r="C254" s="360" t="s">
        <v>8608</v>
      </c>
    </row>
    <row r="255" spans="1:3" x14ac:dyDescent="0.25">
      <c r="A255" s="366" t="s">
        <v>949</v>
      </c>
      <c r="B255" s="2" t="s">
        <v>8362</v>
      </c>
      <c r="C255" s="360" t="s">
        <v>8609</v>
      </c>
    </row>
    <row r="256" spans="1:3" x14ac:dyDescent="0.25">
      <c r="A256" s="366" t="s">
        <v>1065</v>
      </c>
      <c r="B256" s="2" t="s">
        <v>8362</v>
      </c>
      <c r="C256" s="360" t="s">
        <v>8610</v>
      </c>
    </row>
    <row r="257" spans="1:3" x14ac:dyDescent="0.25">
      <c r="A257" s="366" t="s">
        <v>1134</v>
      </c>
      <c r="B257" s="2" t="s">
        <v>8362</v>
      </c>
      <c r="C257" s="360" t="s">
        <v>8611</v>
      </c>
    </row>
    <row r="258" spans="1:3" x14ac:dyDescent="0.25">
      <c r="A258" s="366" t="s">
        <v>1269</v>
      </c>
      <c r="B258" s="2" t="s">
        <v>8362</v>
      </c>
      <c r="C258" s="360" t="s">
        <v>8612</v>
      </c>
    </row>
    <row r="259" spans="1:3" x14ac:dyDescent="0.25">
      <c r="A259" s="366" t="s">
        <v>1305</v>
      </c>
      <c r="B259" s="2" t="s">
        <v>8362</v>
      </c>
      <c r="C259" s="360" t="s">
        <v>8613</v>
      </c>
    </row>
    <row r="260" spans="1:3" x14ac:dyDescent="0.25">
      <c r="A260" s="366" t="s">
        <v>1321</v>
      </c>
      <c r="B260" s="2" t="s">
        <v>8362</v>
      </c>
      <c r="C260" s="360" t="s">
        <v>8614</v>
      </c>
    </row>
    <row r="261" spans="1:3" x14ac:dyDescent="0.25">
      <c r="A261" s="366" t="s">
        <v>1365</v>
      </c>
      <c r="B261" s="2" t="s">
        <v>8362</v>
      </c>
      <c r="C261" s="360" t="s">
        <v>8615</v>
      </c>
    </row>
    <row r="262" spans="1:3" x14ac:dyDescent="0.25">
      <c r="A262" s="366" t="s">
        <v>1442</v>
      </c>
      <c r="B262" s="2" t="s">
        <v>8362</v>
      </c>
      <c r="C262" s="360" t="s">
        <v>8616</v>
      </c>
    </row>
    <row r="263" spans="1:3" x14ac:dyDescent="0.25">
      <c r="A263" s="366" t="s">
        <v>8309</v>
      </c>
      <c r="B263" s="2" t="s">
        <v>8362</v>
      </c>
      <c r="C263" s="360" t="s">
        <v>8617</v>
      </c>
    </row>
    <row r="264" spans="1:3" x14ac:dyDescent="0.25">
      <c r="A264" s="366" t="s">
        <v>1594</v>
      </c>
      <c r="B264" s="2" t="s">
        <v>8362</v>
      </c>
      <c r="C264" s="360" t="s">
        <v>8618</v>
      </c>
    </row>
    <row r="265" spans="1:3" x14ac:dyDescent="0.25">
      <c r="A265" s="366" t="s">
        <v>1657</v>
      </c>
      <c r="B265" s="2" t="s">
        <v>8362</v>
      </c>
      <c r="C265" s="360" t="s">
        <v>8619</v>
      </c>
    </row>
    <row r="266" spans="1:3" x14ac:dyDescent="0.25">
      <c r="A266" s="366" t="s">
        <v>1662</v>
      </c>
      <c r="B266" s="2" t="s">
        <v>8362</v>
      </c>
      <c r="C266" s="360" t="s">
        <v>8620</v>
      </c>
    </row>
    <row r="267" spans="1:3" x14ac:dyDescent="0.25">
      <c r="A267" s="366" t="s">
        <v>1836</v>
      </c>
      <c r="B267" s="2" t="s">
        <v>8362</v>
      </c>
      <c r="C267" s="360" t="s">
        <v>8621</v>
      </c>
    </row>
    <row r="268" spans="1:3" x14ac:dyDescent="0.25">
      <c r="A268" s="366" t="s">
        <v>1871</v>
      </c>
      <c r="B268" s="2" t="s">
        <v>8362</v>
      </c>
      <c r="C268" s="360" t="s">
        <v>8622</v>
      </c>
    </row>
    <row r="269" spans="1:3" x14ac:dyDescent="0.25">
      <c r="A269" s="366" t="s">
        <v>1971</v>
      </c>
      <c r="B269" s="2" t="s">
        <v>8362</v>
      </c>
      <c r="C269" s="360" t="s">
        <v>8623</v>
      </c>
    </row>
    <row r="270" spans="1:3" x14ac:dyDescent="0.25">
      <c r="A270" s="366" t="s">
        <v>2142</v>
      </c>
      <c r="B270" s="2" t="s">
        <v>8362</v>
      </c>
      <c r="C270" s="360" t="s">
        <v>8624</v>
      </c>
    </row>
    <row r="271" spans="1:3" x14ac:dyDescent="0.25">
      <c r="A271" s="366" t="s">
        <v>2158</v>
      </c>
      <c r="B271" s="2" t="s">
        <v>8362</v>
      </c>
      <c r="C271" s="360" t="s">
        <v>8625</v>
      </c>
    </row>
    <row r="272" spans="1:3" x14ac:dyDescent="0.25">
      <c r="A272" s="366" t="s">
        <v>2186</v>
      </c>
      <c r="B272" s="2" t="s">
        <v>8362</v>
      </c>
      <c r="C272" s="360" t="s">
        <v>8626</v>
      </c>
    </row>
    <row r="273" spans="1:3" x14ac:dyDescent="0.25">
      <c r="A273" s="366" t="s">
        <v>2193</v>
      </c>
      <c r="B273" s="2" t="s">
        <v>8362</v>
      </c>
      <c r="C273" s="360" t="s">
        <v>8627</v>
      </c>
    </row>
    <row r="274" spans="1:3" x14ac:dyDescent="0.25">
      <c r="A274" s="366" t="s">
        <v>2300</v>
      </c>
      <c r="B274" s="2" t="s">
        <v>8362</v>
      </c>
      <c r="C274" s="360" t="s">
        <v>8628</v>
      </c>
    </row>
    <row r="275" spans="1:3" x14ac:dyDescent="0.25">
      <c r="A275" s="366" t="s">
        <v>2384</v>
      </c>
      <c r="B275" s="2" t="s">
        <v>8362</v>
      </c>
      <c r="C275" s="360" t="s">
        <v>8629</v>
      </c>
    </row>
    <row r="276" spans="1:3" x14ac:dyDescent="0.25">
      <c r="A276" s="366" t="s">
        <v>2414</v>
      </c>
      <c r="B276" s="2" t="s">
        <v>8362</v>
      </c>
      <c r="C276" s="360" t="s">
        <v>8630</v>
      </c>
    </row>
    <row r="277" spans="1:3" x14ac:dyDescent="0.25">
      <c r="A277" s="366" t="s">
        <v>2412</v>
      </c>
      <c r="B277" s="2" t="s">
        <v>8362</v>
      </c>
      <c r="C277" s="360" t="s">
        <v>8631</v>
      </c>
    </row>
    <row r="278" spans="1:3" x14ac:dyDescent="0.25">
      <c r="A278" s="366" t="s">
        <v>2413</v>
      </c>
      <c r="B278" s="2" t="s">
        <v>8362</v>
      </c>
      <c r="C278" s="360" t="s">
        <v>8632</v>
      </c>
    </row>
    <row r="279" spans="1:3" x14ac:dyDescent="0.25">
      <c r="A279" s="366" t="s">
        <v>2510</v>
      </c>
      <c r="B279" s="2" t="s">
        <v>8362</v>
      </c>
      <c r="C279" s="360" t="s">
        <v>8633</v>
      </c>
    </row>
    <row r="280" spans="1:3" x14ac:dyDescent="0.25">
      <c r="A280" s="366" t="s">
        <v>2616</v>
      </c>
      <c r="B280" s="2" t="s">
        <v>8362</v>
      </c>
      <c r="C280" s="360" t="s">
        <v>8634</v>
      </c>
    </row>
    <row r="281" spans="1:3" x14ac:dyDescent="0.25">
      <c r="A281" s="366" t="s">
        <v>2636</v>
      </c>
      <c r="B281" s="2" t="s">
        <v>8362</v>
      </c>
      <c r="C281" s="360" t="s">
        <v>8635</v>
      </c>
    </row>
    <row r="282" spans="1:3" x14ac:dyDescent="0.25">
      <c r="A282" s="366" t="s">
        <v>2670</v>
      </c>
      <c r="B282" s="2" t="s">
        <v>8362</v>
      </c>
      <c r="C282" s="360" t="s">
        <v>8636</v>
      </c>
    </row>
    <row r="283" spans="1:3" x14ac:dyDescent="0.25">
      <c r="A283" s="366" t="s">
        <v>2773</v>
      </c>
      <c r="B283" s="2" t="s">
        <v>8362</v>
      </c>
      <c r="C283" s="360" t="s">
        <v>8637</v>
      </c>
    </row>
    <row r="284" spans="1:3" x14ac:dyDescent="0.25">
      <c r="A284" s="366" t="s">
        <v>2923</v>
      </c>
      <c r="B284" s="2" t="s">
        <v>8362</v>
      </c>
      <c r="C284" s="360" t="s">
        <v>8638</v>
      </c>
    </row>
    <row r="285" spans="1:3" x14ac:dyDescent="0.25">
      <c r="A285" s="366" t="s">
        <v>2924</v>
      </c>
      <c r="B285" s="2" t="s">
        <v>8362</v>
      </c>
      <c r="C285" s="360" t="s">
        <v>8639</v>
      </c>
    </row>
    <row r="286" spans="1:3" x14ac:dyDescent="0.25">
      <c r="A286" s="366" t="s">
        <v>2953</v>
      </c>
      <c r="B286" s="2" t="s">
        <v>8362</v>
      </c>
      <c r="C286" s="360" t="s">
        <v>8640</v>
      </c>
    </row>
    <row r="287" spans="1:3" x14ac:dyDescent="0.25">
      <c r="A287" s="366" t="s">
        <v>2996</v>
      </c>
      <c r="B287" s="2" t="s">
        <v>8362</v>
      </c>
      <c r="C287" s="360" t="s">
        <v>8641</v>
      </c>
    </row>
    <row r="288" spans="1:3" x14ac:dyDescent="0.25">
      <c r="A288" s="366" t="s">
        <v>3044</v>
      </c>
      <c r="B288" s="2" t="s">
        <v>8362</v>
      </c>
      <c r="C288" s="360" t="s">
        <v>8642</v>
      </c>
    </row>
    <row r="289" spans="1:3" x14ac:dyDescent="0.25">
      <c r="A289" s="366" t="s">
        <v>3075</v>
      </c>
      <c r="B289" s="2" t="s">
        <v>8362</v>
      </c>
      <c r="C289" s="360" t="s">
        <v>8643</v>
      </c>
    </row>
    <row r="290" spans="1:3" x14ac:dyDescent="0.25">
      <c r="A290" s="366" t="s">
        <v>3046</v>
      </c>
      <c r="B290" s="2" t="s">
        <v>8362</v>
      </c>
      <c r="C290" s="360" t="s">
        <v>8644</v>
      </c>
    </row>
    <row r="291" spans="1:3" x14ac:dyDescent="0.25">
      <c r="A291" s="366" t="s">
        <v>3125</v>
      </c>
      <c r="B291" s="2" t="s">
        <v>8362</v>
      </c>
      <c r="C291" s="360" t="s">
        <v>8645</v>
      </c>
    </row>
    <row r="292" spans="1:3" x14ac:dyDescent="0.25">
      <c r="A292" s="366" t="s">
        <v>3339</v>
      </c>
      <c r="B292" s="2" t="s">
        <v>8362</v>
      </c>
      <c r="C292" s="360" t="s">
        <v>8646</v>
      </c>
    </row>
    <row r="293" spans="1:3" x14ac:dyDescent="0.25">
      <c r="A293" s="366" t="s">
        <v>3360</v>
      </c>
      <c r="B293" s="2" t="s">
        <v>8362</v>
      </c>
      <c r="C293" s="360" t="s">
        <v>8647</v>
      </c>
    </row>
    <row r="294" spans="1:3" x14ac:dyDescent="0.25">
      <c r="A294" s="366" t="s">
        <v>3334</v>
      </c>
      <c r="B294" s="2" t="s">
        <v>8362</v>
      </c>
      <c r="C294" s="360" t="s">
        <v>8648</v>
      </c>
    </row>
    <row r="295" spans="1:3" x14ac:dyDescent="0.25">
      <c r="A295" s="366" t="s">
        <v>3335</v>
      </c>
      <c r="B295" s="2" t="s">
        <v>8362</v>
      </c>
      <c r="C295" s="360" t="s">
        <v>8649</v>
      </c>
    </row>
    <row r="296" spans="1:3" x14ac:dyDescent="0.25">
      <c r="A296" s="366" t="s">
        <v>3336</v>
      </c>
      <c r="B296" s="2" t="s">
        <v>8362</v>
      </c>
      <c r="C296" s="360" t="s">
        <v>8650</v>
      </c>
    </row>
    <row r="297" spans="1:3" x14ac:dyDescent="0.25">
      <c r="A297" s="366" t="s">
        <v>3337</v>
      </c>
      <c r="B297" s="2" t="s">
        <v>8362</v>
      </c>
      <c r="C297" s="360" t="s">
        <v>8651</v>
      </c>
    </row>
    <row r="298" spans="1:3" x14ac:dyDescent="0.25">
      <c r="A298" s="366" t="s">
        <v>3338</v>
      </c>
      <c r="B298" s="2" t="s">
        <v>8362</v>
      </c>
      <c r="C298" s="360" t="s">
        <v>8652</v>
      </c>
    </row>
    <row r="299" spans="1:3" x14ac:dyDescent="0.25">
      <c r="A299" s="366" t="s">
        <v>3604</v>
      </c>
      <c r="B299" s="2" t="s">
        <v>8362</v>
      </c>
      <c r="C299" s="360" t="s">
        <v>8653</v>
      </c>
    </row>
    <row r="300" spans="1:3" x14ac:dyDescent="0.25">
      <c r="A300" s="366" t="s">
        <v>3605</v>
      </c>
      <c r="B300" s="2" t="s">
        <v>8362</v>
      </c>
      <c r="C300" s="360" t="s">
        <v>8654</v>
      </c>
    </row>
    <row r="301" spans="1:3" x14ac:dyDescent="0.25">
      <c r="A301" s="366" t="s">
        <v>3606</v>
      </c>
      <c r="B301" s="2" t="s">
        <v>8362</v>
      </c>
      <c r="C301" s="360" t="s">
        <v>8655</v>
      </c>
    </row>
    <row r="302" spans="1:3" x14ac:dyDescent="0.25">
      <c r="A302" s="366" t="s">
        <v>3833</v>
      </c>
      <c r="B302" s="2" t="s">
        <v>8362</v>
      </c>
      <c r="C302" s="360" t="s">
        <v>8656</v>
      </c>
    </row>
    <row r="303" spans="1:3" x14ac:dyDescent="0.25">
      <c r="A303" s="366" t="s">
        <v>3608</v>
      </c>
      <c r="B303" s="2" t="s">
        <v>8362</v>
      </c>
      <c r="C303" s="360" t="s">
        <v>8657</v>
      </c>
    </row>
    <row r="304" spans="1:3" x14ac:dyDescent="0.25">
      <c r="A304" s="366" t="s">
        <v>3609</v>
      </c>
      <c r="B304" s="2" t="s">
        <v>8362</v>
      </c>
      <c r="C304" s="360" t="s">
        <v>8658</v>
      </c>
    </row>
    <row r="305" spans="1:3" x14ac:dyDescent="0.25">
      <c r="A305" s="366" t="s">
        <v>3607</v>
      </c>
      <c r="B305" s="2" t="s">
        <v>8362</v>
      </c>
      <c r="C305" s="360" t="s">
        <v>8659</v>
      </c>
    </row>
    <row r="306" spans="1:3" x14ac:dyDescent="0.25">
      <c r="A306" s="366" t="s">
        <v>3610</v>
      </c>
      <c r="B306" s="2" t="s">
        <v>8362</v>
      </c>
      <c r="C306" s="360" t="s">
        <v>8660</v>
      </c>
    </row>
    <row r="307" spans="1:3" x14ac:dyDescent="0.25">
      <c r="A307" s="366" t="s">
        <v>3611</v>
      </c>
      <c r="B307" s="2" t="s">
        <v>8362</v>
      </c>
      <c r="C307" s="360" t="s">
        <v>8661</v>
      </c>
    </row>
    <row r="308" spans="1:3" x14ac:dyDescent="0.25">
      <c r="A308" s="366" t="s">
        <v>3612</v>
      </c>
      <c r="B308" s="2" t="s">
        <v>8362</v>
      </c>
      <c r="C308" s="360" t="s">
        <v>8662</v>
      </c>
    </row>
    <row r="309" spans="1:3" x14ac:dyDescent="0.25">
      <c r="A309" s="366" t="s">
        <v>3613</v>
      </c>
      <c r="B309" s="2" t="s">
        <v>8362</v>
      </c>
      <c r="C309" s="360" t="s">
        <v>8663</v>
      </c>
    </row>
    <row r="310" spans="1:3" x14ac:dyDescent="0.25">
      <c r="A310" s="366" t="s">
        <v>3614</v>
      </c>
      <c r="B310" s="2" t="s">
        <v>8362</v>
      </c>
      <c r="C310" s="360" t="s">
        <v>8664</v>
      </c>
    </row>
    <row r="311" spans="1:3" x14ac:dyDescent="0.25">
      <c r="A311" s="366" t="s">
        <v>4362</v>
      </c>
      <c r="B311" s="2" t="s">
        <v>8362</v>
      </c>
      <c r="C311" s="360" t="s">
        <v>8665</v>
      </c>
    </row>
    <row r="312" spans="1:3" x14ac:dyDescent="0.25">
      <c r="A312" s="366" t="s">
        <v>3616</v>
      </c>
      <c r="B312" s="2" t="s">
        <v>8362</v>
      </c>
      <c r="C312" s="360" t="s">
        <v>8666</v>
      </c>
    </row>
    <row r="313" spans="1:3" x14ac:dyDescent="0.25">
      <c r="A313" s="366" t="s">
        <v>4420</v>
      </c>
      <c r="B313" s="2" t="s">
        <v>8362</v>
      </c>
      <c r="C313" s="360" t="s">
        <v>8667</v>
      </c>
    </row>
    <row r="314" spans="1:3" x14ac:dyDescent="0.25">
      <c r="A314" s="366" t="s">
        <v>3618</v>
      </c>
      <c r="B314" s="2" t="s">
        <v>8362</v>
      </c>
      <c r="C314" s="360" t="s">
        <v>8668</v>
      </c>
    </row>
    <row r="315" spans="1:3" x14ac:dyDescent="0.25">
      <c r="A315" s="366" t="s">
        <v>3619</v>
      </c>
      <c r="B315" s="2" t="s">
        <v>8362</v>
      </c>
      <c r="C315" s="360" t="s">
        <v>8669</v>
      </c>
    </row>
    <row r="316" spans="1:3" x14ac:dyDescent="0.25">
      <c r="A316" s="366" t="s">
        <v>3620</v>
      </c>
      <c r="B316" s="2" t="s">
        <v>8362</v>
      </c>
      <c r="C316" s="360" t="s">
        <v>8670</v>
      </c>
    </row>
    <row r="317" spans="1:3" x14ac:dyDescent="0.25">
      <c r="A317" s="366" t="s">
        <v>3621</v>
      </c>
      <c r="B317" s="2" t="s">
        <v>8362</v>
      </c>
      <c r="C317" s="360" t="s">
        <v>8671</v>
      </c>
    </row>
    <row r="318" spans="1:3" x14ac:dyDescent="0.25">
      <c r="A318" s="366" t="s">
        <v>3622</v>
      </c>
      <c r="B318" s="2" t="s">
        <v>8362</v>
      </c>
      <c r="C318" s="360" t="s">
        <v>8672</v>
      </c>
    </row>
    <row r="319" spans="1:3" x14ac:dyDescent="0.25">
      <c r="A319" s="366" t="s">
        <v>5135</v>
      </c>
      <c r="B319" s="2" t="s">
        <v>8362</v>
      </c>
      <c r="C319" s="360" t="s">
        <v>8673</v>
      </c>
    </row>
    <row r="320" spans="1:3" x14ac:dyDescent="0.25">
      <c r="A320" s="366" t="s">
        <v>8311</v>
      </c>
      <c r="B320" s="2" t="s">
        <v>8362</v>
      </c>
      <c r="C320" s="360" t="s">
        <v>8674</v>
      </c>
    </row>
    <row r="321" spans="1:3" x14ac:dyDescent="0.25">
      <c r="A321" s="366" t="s">
        <v>5207</v>
      </c>
      <c r="B321" s="2" t="s">
        <v>8362</v>
      </c>
      <c r="C321" s="360" t="s">
        <v>8675</v>
      </c>
    </row>
    <row r="322" spans="1:3" x14ac:dyDescent="0.25">
      <c r="A322" s="366" t="s">
        <v>8312</v>
      </c>
      <c r="B322" s="2" t="s">
        <v>8362</v>
      </c>
      <c r="C322" s="360" t="s">
        <v>8676</v>
      </c>
    </row>
    <row r="323" spans="1:3" x14ac:dyDescent="0.25">
      <c r="A323" s="366" t="s">
        <v>5226</v>
      </c>
      <c r="B323" s="2" t="s">
        <v>8362</v>
      </c>
      <c r="C323" s="360" t="s">
        <v>8677</v>
      </c>
    </row>
    <row r="324" spans="1:3" x14ac:dyDescent="0.25">
      <c r="A324" s="366" t="s">
        <v>5251</v>
      </c>
      <c r="B324" s="2" t="s">
        <v>8362</v>
      </c>
      <c r="C324" s="360" t="s">
        <v>8678</v>
      </c>
    </row>
    <row r="325" spans="1:3" x14ac:dyDescent="0.25">
      <c r="A325" s="366" t="s">
        <v>7973</v>
      </c>
      <c r="B325" s="2" t="s">
        <v>8362</v>
      </c>
      <c r="C325" s="360" t="s">
        <v>8679</v>
      </c>
    </row>
    <row r="326" spans="1:3" x14ac:dyDescent="0.25">
      <c r="A326" s="366" t="s">
        <v>5264</v>
      </c>
      <c r="B326" s="2" t="s">
        <v>8362</v>
      </c>
      <c r="C326" s="360" t="s">
        <v>8680</v>
      </c>
    </row>
    <row r="327" spans="1:3" x14ac:dyDescent="0.25">
      <c r="A327" s="366" t="s">
        <v>5287</v>
      </c>
      <c r="B327" s="2" t="s">
        <v>8362</v>
      </c>
      <c r="C327" s="360" t="s">
        <v>8681</v>
      </c>
    </row>
    <row r="328" spans="1:3" x14ac:dyDescent="0.25">
      <c r="A328" s="366" t="s">
        <v>5316</v>
      </c>
      <c r="B328" s="2" t="s">
        <v>8362</v>
      </c>
      <c r="C328" s="360" t="s">
        <v>8682</v>
      </c>
    </row>
    <row r="329" spans="1:3" x14ac:dyDescent="0.25">
      <c r="A329" s="366" t="s">
        <v>5357</v>
      </c>
      <c r="B329" s="2" t="s">
        <v>8362</v>
      </c>
      <c r="C329" s="360" t="s">
        <v>8683</v>
      </c>
    </row>
    <row r="330" spans="1:3" x14ac:dyDescent="0.25">
      <c r="A330" s="366" t="s">
        <v>5426</v>
      </c>
      <c r="B330" s="2" t="s">
        <v>8362</v>
      </c>
      <c r="C330" s="360" t="s">
        <v>8684</v>
      </c>
    </row>
    <row r="331" spans="1:3" x14ac:dyDescent="0.25">
      <c r="A331" s="366" t="s">
        <v>5388</v>
      </c>
      <c r="B331" s="2" t="s">
        <v>8362</v>
      </c>
      <c r="C331" s="360" t="s">
        <v>8685</v>
      </c>
    </row>
    <row r="332" spans="1:3" x14ac:dyDescent="0.25">
      <c r="A332" s="366" t="s">
        <v>5389</v>
      </c>
      <c r="B332" s="2" t="s">
        <v>8362</v>
      </c>
      <c r="C332" s="360" t="s">
        <v>8686</v>
      </c>
    </row>
    <row r="333" spans="1:3" x14ac:dyDescent="0.25">
      <c r="A333" s="366" t="s">
        <v>5390</v>
      </c>
      <c r="B333" s="2" t="s">
        <v>8362</v>
      </c>
      <c r="C333" s="360" t="s">
        <v>8687</v>
      </c>
    </row>
    <row r="334" spans="1:3" x14ac:dyDescent="0.25">
      <c r="A334" s="366" t="s">
        <v>5391</v>
      </c>
      <c r="B334" s="2" t="s">
        <v>8362</v>
      </c>
      <c r="C334" s="360" t="s">
        <v>8688</v>
      </c>
    </row>
    <row r="335" spans="1:3" x14ac:dyDescent="0.25">
      <c r="A335" s="366" t="s">
        <v>5392</v>
      </c>
      <c r="B335" s="2" t="s">
        <v>8362</v>
      </c>
      <c r="C335" s="360" t="s">
        <v>8689</v>
      </c>
    </row>
    <row r="336" spans="1:3" x14ac:dyDescent="0.25">
      <c r="A336" s="366" t="s">
        <v>5393</v>
      </c>
      <c r="B336" s="2" t="s">
        <v>8362</v>
      </c>
      <c r="C336" s="360" t="s">
        <v>8690</v>
      </c>
    </row>
    <row r="337" spans="1:5" x14ac:dyDescent="0.25">
      <c r="A337" s="366" t="s">
        <v>5394</v>
      </c>
      <c r="B337" s="2" t="s">
        <v>8362</v>
      </c>
      <c r="C337" s="360" t="s">
        <v>8691</v>
      </c>
    </row>
    <row r="338" spans="1:5" x14ac:dyDescent="0.25">
      <c r="A338" s="366" t="s">
        <v>5395</v>
      </c>
      <c r="B338" s="2" t="s">
        <v>8362</v>
      </c>
      <c r="C338" s="360" t="s">
        <v>8692</v>
      </c>
    </row>
    <row r="339" spans="1:5" x14ac:dyDescent="0.25">
      <c r="A339" s="366" t="s">
        <v>5396</v>
      </c>
      <c r="B339" s="2" t="s">
        <v>8362</v>
      </c>
      <c r="C339" s="360" t="s">
        <v>8693</v>
      </c>
    </row>
    <row r="340" spans="1:5" x14ac:dyDescent="0.25">
      <c r="A340" s="366" t="s">
        <v>5397</v>
      </c>
      <c r="B340" s="2" t="s">
        <v>8362</v>
      </c>
      <c r="C340" s="360" t="s">
        <v>8694</v>
      </c>
    </row>
    <row r="341" spans="1:5" x14ac:dyDescent="0.25">
      <c r="A341" s="366" t="s">
        <v>5398</v>
      </c>
      <c r="B341" s="2" t="s">
        <v>8362</v>
      </c>
      <c r="C341" s="360" t="s">
        <v>8695</v>
      </c>
    </row>
    <row r="342" spans="1:5" x14ac:dyDescent="0.25">
      <c r="A342" s="366" t="s">
        <v>5399</v>
      </c>
      <c r="B342" s="2" t="s">
        <v>8362</v>
      </c>
      <c r="C342" s="360" t="s">
        <v>8696</v>
      </c>
    </row>
    <row r="343" spans="1:5" x14ac:dyDescent="0.25">
      <c r="A343" s="366" t="s">
        <v>5400</v>
      </c>
      <c r="B343" s="2" t="s">
        <v>8362</v>
      </c>
      <c r="C343" s="360" t="s">
        <v>8697</v>
      </c>
    </row>
    <row r="344" spans="1:5" x14ac:dyDescent="0.25">
      <c r="A344" s="366" t="s">
        <v>5401</v>
      </c>
      <c r="B344" s="2" t="s">
        <v>8362</v>
      </c>
      <c r="C344" s="360" t="s">
        <v>8698</v>
      </c>
    </row>
    <row r="345" spans="1:5" x14ac:dyDescent="0.25">
      <c r="A345" s="366" t="s">
        <v>5402</v>
      </c>
      <c r="B345" s="2" t="s">
        <v>8362</v>
      </c>
      <c r="C345" s="360" t="s">
        <v>8699</v>
      </c>
    </row>
    <row r="346" spans="1:5" x14ac:dyDescent="0.25">
      <c r="A346" s="366" t="s">
        <v>5403</v>
      </c>
      <c r="B346" s="2" t="s">
        <v>8362</v>
      </c>
      <c r="C346" s="360" t="s">
        <v>8700</v>
      </c>
      <c r="E346" s="360"/>
    </row>
    <row r="347" spans="1:5" x14ac:dyDescent="0.25">
      <c r="A347" s="366" t="s">
        <v>5404</v>
      </c>
      <c r="B347" s="2" t="s">
        <v>8362</v>
      </c>
      <c r="C347" s="360" t="s">
        <v>8701</v>
      </c>
    </row>
    <row r="348" spans="1:5" x14ac:dyDescent="0.25">
      <c r="A348" s="366" t="s">
        <v>5405</v>
      </c>
      <c r="B348" s="2" t="s">
        <v>8362</v>
      </c>
      <c r="C348" s="360" t="s">
        <v>8702</v>
      </c>
    </row>
    <row r="349" spans="1:5" x14ac:dyDescent="0.25">
      <c r="A349" s="366" t="s">
        <v>5406</v>
      </c>
      <c r="B349" s="2" t="s">
        <v>8362</v>
      </c>
      <c r="C349" s="360" t="s">
        <v>8703</v>
      </c>
    </row>
    <row r="350" spans="1:5" x14ac:dyDescent="0.25">
      <c r="A350" s="366" t="s">
        <v>5407</v>
      </c>
      <c r="B350" s="2" t="s">
        <v>8362</v>
      </c>
      <c r="C350" s="360" t="s">
        <v>8704</v>
      </c>
    </row>
    <row r="351" spans="1:5" x14ac:dyDescent="0.25">
      <c r="A351" s="366" t="s">
        <v>5408</v>
      </c>
      <c r="B351" s="2" t="s">
        <v>8362</v>
      </c>
      <c r="C351" s="360" t="s">
        <v>8705</v>
      </c>
    </row>
    <row r="352" spans="1:5" x14ac:dyDescent="0.25">
      <c r="A352" s="366" t="s">
        <v>5409</v>
      </c>
      <c r="B352" s="2" t="s">
        <v>8362</v>
      </c>
      <c r="C352" s="360" t="s">
        <v>8706</v>
      </c>
    </row>
    <row r="353" spans="1:3" x14ac:dyDescent="0.25">
      <c r="A353" s="366" t="s">
        <v>5410</v>
      </c>
      <c r="B353" s="2" t="s">
        <v>8362</v>
      </c>
      <c r="C353" s="360" t="s">
        <v>8707</v>
      </c>
    </row>
    <row r="354" spans="1:3" x14ac:dyDescent="0.25">
      <c r="A354" s="366" t="s">
        <v>5411</v>
      </c>
      <c r="B354" s="2" t="s">
        <v>8362</v>
      </c>
      <c r="C354" s="360" t="s">
        <v>8708</v>
      </c>
    </row>
    <row r="355" spans="1:3" x14ac:dyDescent="0.25">
      <c r="A355" s="366" t="s">
        <v>5412</v>
      </c>
      <c r="B355" s="2" t="s">
        <v>8362</v>
      </c>
      <c r="C355" s="360" t="s">
        <v>8709</v>
      </c>
    </row>
    <row r="356" spans="1:3" x14ac:dyDescent="0.25">
      <c r="A356" s="366" t="s">
        <v>5413</v>
      </c>
      <c r="B356" s="2" t="s">
        <v>8362</v>
      </c>
      <c r="C356" s="360" t="s">
        <v>8710</v>
      </c>
    </row>
    <row r="357" spans="1:3" x14ac:dyDescent="0.25">
      <c r="A357" s="366" t="s">
        <v>5414</v>
      </c>
      <c r="B357" s="2" t="s">
        <v>8362</v>
      </c>
      <c r="C357" s="360" t="s">
        <v>8711</v>
      </c>
    </row>
    <row r="358" spans="1:3" x14ac:dyDescent="0.25">
      <c r="A358" s="366" t="s">
        <v>8313</v>
      </c>
      <c r="B358" s="2" t="s">
        <v>8362</v>
      </c>
      <c r="C358" s="360" t="s">
        <v>8712</v>
      </c>
    </row>
    <row r="359" spans="1:3" x14ac:dyDescent="0.25">
      <c r="A359" s="366" t="s">
        <v>5416</v>
      </c>
      <c r="B359" s="2" t="s">
        <v>8362</v>
      </c>
      <c r="C359" s="360" t="s">
        <v>8713</v>
      </c>
    </row>
    <row r="360" spans="1:3" x14ac:dyDescent="0.25">
      <c r="A360" s="366" t="s">
        <v>5417</v>
      </c>
      <c r="B360" s="2" t="s">
        <v>8362</v>
      </c>
      <c r="C360" s="360" t="s">
        <v>8714</v>
      </c>
    </row>
    <row r="361" spans="1:3" x14ac:dyDescent="0.25">
      <c r="A361" s="366" t="s">
        <v>5418</v>
      </c>
      <c r="B361" s="2" t="s">
        <v>8362</v>
      </c>
      <c r="C361" s="360" t="s">
        <v>8715</v>
      </c>
    </row>
    <row r="362" spans="1:3" x14ac:dyDescent="0.25">
      <c r="A362" s="366" t="s">
        <v>5419</v>
      </c>
      <c r="B362" s="2" t="s">
        <v>8362</v>
      </c>
      <c r="C362" s="360" t="s">
        <v>8716</v>
      </c>
    </row>
    <row r="363" spans="1:3" x14ac:dyDescent="0.25">
      <c r="A363" s="366" t="s">
        <v>5420</v>
      </c>
      <c r="B363" s="2" t="s">
        <v>8362</v>
      </c>
      <c r="C363" s="360" t="s">
        <v>8717</v>
      </c>
    </row>
    <row r="364" spans="1:3" x14ac:dyDescent="0.25">
      <c r="A364" s="366" t="s">
        <v>5421</v>
      </c>
      <c r="B364" s="2" t="s">
        <v>8362</v>
      </c>
      <c r="C364" s="360" t="s">
        <v>8718</v>
      </c>
    </row>
    <row r="365" spans="1:3" x14ac:dyDescent="0.25">
      <c r="A365" s="366" t="s">
        <v>5422</v>
      </c>
      <c r="B365" s="2" t="s">
        <v>8362</v>
      </c>
      <c r="C365" s="360" t="s">
        <v>8719</v>
      </c>
    </row>
    <row r="366" spans="1:3" x14ac:dyDescent="0.25">
      <c r="A366" s="366" t="s">
        <v>8234</v>
      </c>
      <c r="B366" s="2" t="s">
        <v>8362</v>
      </c>
      <c r="C366" s="360" t="s">
        <v>8720</v>
      </c>
    </row>
    <row r="367" spans="1:3" x14ac:dyDescent="0.25">
      <c r="A367" s="366" t="s">
        <v>5424</v>
      </c>
      <c r="B367" s="2" t="s">
        <v>8362</v>
      </c>
      <c r="C367" s="360" t="s">
        <v>8721</v>
      </c>
    </row>
    <row r="368" spans="1:3" x14ac:dyDescent="0.25">
      <c r="A368" s="366" t="s">
        <v>5425</v>
      </c>
      <c r="B368" s="2" t="s">
        <v>8362</v>
      </c>
      <c r="C368" s="360" t="s">
        <v>8722</v>
      </c>
    </row>
    <row r="369" spans="1:3" s="177" customFormat="1" ht="31.5" x14ac:dyDescent="0.25">
      <c r="A369" s="366" t="s">
        <v>8360</v>
      </c>
      <c r="B369" s="2" t="s">
        <v>8362</v>
      </c>
      <c r="C369" s="360" t="s">
        <v>8723</v>
      </c>
    </row>
    <row r="370" spans="1:3" s="177" customFormat="1" ht="31.5" x14ac:dyDescent="0.25">
      <c r="A370" s="366" t="s">
        <v>8361</v>
      </c>
      <c r="B370" s="2" t="s">
        <v>8362</v>
      </c>
      <c r="C370" s="358" t="s">
        <v>8724</v>
      </c>
    </row>
    <row r="371" spans="1:3" s="177" customFormat="1" x14ac:dyDescent="0.25">
      <c r="A371" s="366" t="s">
        <v>8357</v>
      </c>
      <c r="B371" s="2" t="s">
        <v>8362</v>
      </c>
      <c r="C371" s="358" t="s">
        <v>8725</v>
      </c>
    </row>
    <row r="372" spans="1:3" s="177" customFormat="1" x14ac:dyDescent="0.25">
      <c r="A372" s="366" t="s">
        <v>8358</v>
      </c>
      <c r="B372" s="2" t="s">
        <v>8362</v>
      </c>
      <c r="C372" s="358" t="s">
        <v>8726</v>
      </c>
    </row>
    <row r="373" spans="1:3" s="177" customFormat="1" x14ac:dyDescent="0.25">
      <c r="A373" s="366" t="s">
        <v>8359</v>
      </c>
      <c r="B373" s="2" t="s">
        <v>8362</v>
      </c>
      <c r="C373" s="360" t="s">
        <v>8727</v>
      </c>
    </row>
  </sheetData>
  <hyperlinks>
    <hyperlink ref="C5" location="Ievads!A1" display="Ievads!A1"/>
    <hyperlink ref="C6" location="'Pašvaldību saraksts'!A1" display="'Pašvaldību saraksts'!A1"/>
    <hyperlink ref="C9" location="'ES fondi 1995-2000'!A1" display="'ES fondi 1995-2000'!A1"/>
    <hyperlink ref="C10" location="'ES fondi 1995-2000'!A10" display="'ES fondi 1995-2000'!A10"/>
    <hyperlink ref="C11" location="'ES fondi 1995-2000'!A12" display="'ES fondi 1995-2000'!A12"/>
    <hyperlink ref="C12" location="'ES fondi 1995-2000'!A14" display="'ES fondi 1995-2000'!A14"/>
    <hyperlink ref="C13" location="'ES fondi 1995-2000'!A25" display="'ES fondi 1995-2000'!A25"/>
    <hyperlink ref="C14" location="'ES fondi 1995-2000'!A27" display="'ES fondi 1995-2000'!A27"/>
    <hyperlink ref="C15" location="'ES fondi 1995-2000'!A29" display="'ES fondi 1995-2000'!A29"/>
    <hyperlink ref="C16" location="'ES fondi 1995-2000'!A31" display="'ES fondi 1995-2000'!A31"/>
    <hyperlink ref="C17" location="'ES fondi 1995-2000'!A33" display="'ES fondi 1995-2000'!A33"/>
    <hyperlink ref="C18" location="'ES fondi 1995-2000'!A35" display="'ES fondi 1995-2000'!A35"/>
    <hyperlink ref="C19" location="'ES fondi 1995-2000'!A39" display="'ES fondi 1995-2000'!A39"/>
    <hyperlink ref="C20" location="'ES fondi 1995-2000'!A41" display="'ES fondi 1995-2000'!A41"/>
    <hyperlink ref="C21" location="'ES fondi 1995-2000'!A43" display="'ES fondi 1995-2000'!A43"/>
    <hyperlink ref="C22" location="'ES fondi 1995-2000'!A45" display="'ES fondi 1995-2000'!A45"/>
    <hyperlink ref="C23" location="'ES fondi 1995-2000'!A47" display="'ES fondi 1995-2000'!A47"/>
    <hyperlink ref="C24" location="'ES fondi 1995-2000'!A49" display="'ES fondi 1995-2000'!A49"/>
    <hyperlink ref="C25" location="'ES fondi 1995-2000'!A51" display="'ES fondi 1995-2000'!A51"/>
    <hyperlink ref="C26" location="'ES fondi 1995-2000'!A53" display="'ES fondi 1995-2000'!A53"/>
    <hyperlink ref="C27" location="'ES fondi 1995-2000'!A55" display="'ES fondi 1995-2000'!A55"/>
    <hyperlink ref="C28" location="'ES fondi 1995-2000'!A57" display="'ES fondi 1995-2000'!A57"/>
    <hyperlink ref="C29" location="'ES fondi 1995-2000'!A59" display="'ES fondi 1995-2000'!A59"/>
    <hyperlink ref="C30" location="'ES fondi 1995-2000'!A61" display="'ES fondi 1995-2000'!A61"/>
    <hyperlink ref="C31" location="'ES fondi 1995-2000'!A63" display="'ES fondi 1995-2000'!A63"/>
    <hyperlink ref="C32" location="'ES fondi 1995-2000'!A65" display="'ES fondi 1995-2000'!A65"/>
    <hyperlink ref="C33" location="'ES fondi 1995-2000'!A67" display="'ES fondi 1995-2000'!A67"/>
    <hyperlink ref="C34" location="'ES fondi 1995-2000'!A69" display="'ES fondi 1995-2000'!A69"/>
    <hyperlink ref="C35" location="'ES fondi 1995-2000'!A71" display="'ES fondi 1995-2000'!A71"/>
    <hyperlink ref="C36" location="'ES fondi 1995-2000'!A73" display="'ES fondi 1995-2000'!A73"/>
    <hyperlink ref="C37" location="'ES fondi 1995-2000'!A75" display="'ES fondi 1995-2000'!A75"/>
    <hyperlink ref="C38" location="'ES fondi 1995-2000'!A77" display="'ES fondi 1995-2000'!A77"/>
    <hyperlink ref="C39" location="'ES fondi 1995-2000'!A79" display="'ES fondi 1995-2000'!A79"/>
    <hyperlink ref="C40" location="'ES fondi 1995-2000'!A81" display="'ES fondi 1995-2000'!A81"/>
    <hyperlink ref="C41" location="'ES fondi 1995-2000'!A83" display="'ES fondi 1995-2000'!A83"/>
    <hyperlink ref="C42" location="'ES fondi 1995-2000'!A85" display="'ES fondi 1995-2000'!A85"/>
    <hyperlink ref="C43" location="'ES fondi 1995-2000'!A87" display="'ES fondi 1995-2000'!A87"/>
    <hyperlink ref="C7" location="kopsavilkums!A1" display="kopsavilkums!A1"/>
    <hyperlink ref="C8" location="Grafiki!A1" display="Grafiki!A1"/>
    <hyperlink ref="C44" location="'ES fondi 1995-2000'!A89" display="'ES fondi 1995-2000'!A89"/>
    <hyperlink ref="C45" location="'ES fondi 1995-2000'!A91" display="'ES fondi 1995-2000'!A91"/>
    <hyperlink ref="C46" location="'ES fondi 1995-2000'!A93" display="'ES fondi 1995-2000'!A93"/>
    <hyperlink ref="C47" location="'ES fondi 1995-2000'!A95" display="'ES fondi 1995-2000'!A95"/>
    <hyperlink ref="C48" location="'ES fondi 1995-2000'!A97" display="'ES fondi 1995-2000'!A97"/>
    <hyperlink ref="C49" location="'ES fondi 1995-2000'!A99" display="'ES fondi 1995-2000'!A99"/>
    <hyperlink ref="C50" location="'ES fondi 1995-2000'!A101" display="'ES fondi 1995-2000'!A101"/>
    <hyperlink ref="C51" location="'ES fondi 1995-2000'!A103" display="'ES fondi 1995-2000'!A103"/>
    <hyperlink ref="C52" location="'ES fondi 1995-2000'!A105" display="'ES fondi 1995-2000'!A105"/>
    <hyperlink ref="C53" location="'ES fondi 1995-2000'!A107" display="'ES fondi 1995-2000'!A107"/>
    <hyperlink ref="C54" location="'ES fondi 1995-2000'!A109" display="'ES fondi 1995-2000'!A109"/>
    <hyperlink ref="C55" location="'ES fondi 1995-2000'!A111" display="'ES fondi 1995-2000'!A111"/>
    <hyperlink ref="C56" location="'ES fondi 1995-2000'!A113" display="'ES fondi 1995-2000'!A113"/>
    <hyperlink ref="C57" location="'ES fondi 1995-2000'!A115" display="'ES fondi 1995-2000'!A115"/>
    <hyperlink ref="C58" location="'ES fondi 1995-2000'!A117" display="'ES fondi 1995-2000'!A117"/>
    <hyperlink ref="C59" location="'ES fondi 1995-2000'!A119" display="'ES fondi 1995-2000'!A119"/>
    <hyperlink ref="C60" location="'ES fondi 1995-2000'!A121" display="'ES fondi 1995-2000'!A121"/>
    <hyperlink ref="C61" location="'ES fondi 1995-2000'!A130" display="'ES fondi 1995-2000'!A130"/>
    <hyperlink ref="C62" location="'ES fondi 1995-2000'!A132" display="'ES fondi 1995-2000'!A132"/>
    <hyperlink ref="C63" location="'ES fondi 1995-2000'!A134" display="'ES fondi 1995-2000'!A134"/>
    <hyperlink ref="C64" location="'ES fondi 1995-2000'!A136" display="'ES fondi 1995-2000'!A136"/>
    <hyperlink ref="C65" location="'ES fondi 1995-2000'!A138" display="'ES fondi 1995-2000'!A138"/>
    <hyperlink ref="C66" location="'ES fondi 1995-2000'!A140" display="'ES fondi 1995-2000'!A140"/>
    <hyperlink ref="C67" location="'ES fondi 1995-2000'!A142" display="'ES fondi 1995-2000'!A142"/>
    <hyperlink ref="C68" location="'ES fondi 1995-2000'!A144" display="'ES fondi 1995-2000'!A144"/>
    <hyperlink ref="C69" location="'ES fondi 1995-2000'!A146" display="'ES fondi 1995-2000'!A146"/>
    <hyperlink ref="C70" location="'ES fondi 1995-2000'!A148" display="'ES fondi 1995-2000'!A148"/>
    <hyperlink ref="C71" location="'ES fondi 1995-2000'!A150" display="'ES fondi 1995-2000'!A150"/>
    <hyperlink ref="C72" location="'ES fondi 1995-2000'!A152" display="'ES fondi 1995-2000'!A152"/>
    <hyperlink ref="C73" location="'ES fondi 1995-2000'!A154" display="'ES fondi 1995-2000'!A154"/>
    <hyperlink ref="C74" location="'ES fondi 1995-2000'!A156" display="'ES fondi 1995-2000'!A156"/>
    <hyperlink ref="C75" location="'ES fondi 1995-2000'!A158" display="'ES fondi 1995-2000'!A158"/>
    <hyperlink ref="C76" location="'ES fondi 1995-2000'!A160" display="'ES fondi 1995-2000'!A160"/>
    <hyperlink ref="C77" location="'ES fondi 1995-2000'!A162" display="'ES fondi 1995-2000'!A162"/>
    <hyperlink ref="C78" location="'ES fondi 1995-2000'!A164" display="'ES fondi 1995-2000'!A164"/>
    <hyperlink ref="C79" location="'ES fondi 1995-2000'!A167" display="'ES fondi 1995-2000'!A167"/>
    <hyperlink ref="C80" location="'ES fondi 1995-2000'!A169" display="'ES fondi 1995-2000'!A169"/>
    <hyperlink ref="C81" location="'ES fondi 1995-2000'!A171" display="'ES fondi 1995-2000'!A171"/>
    <hyperlink ref="C82" location="'ES fondi 1995-2000'!A173" display="'ES fondi 1995-2000'!A173"/>
    <hyperlink ref="C83" location="'ES fondi 1995-2000'!A175" display="'ES fondi 1995-2000'!A175"/>
    <hyperlink ref="C84" location="'ES fondi 1995-2000'!A177" display="'ES fondi 1995-2000'!A177"/>
    <hyperlink ref="C85" location="'ES fondi 1995-2000'!A179" display="'ES fondi 1995-2000'!A179"/>
    <hyperlink ref="C86" location="'ES fondi 1995-2000'!A181" display="'ES fondi 1995-2000'!A181"/>
    <hyperlink ref="C87" location="'ES fondi 1995-2000'!A183" display="'ES fondi 1995-2000'!A183"/>
    <hyperlink ref="C88" location="'ES fondi 1995-2000'!A185" display="'ES fondi 1995-2000'!A185"/>
    <hyperlink ref="C89" location="'ES fondi 1995-2000'!A187" display="'ES fondi 1995-2000'!A187"/>
    <hyperlink ref="C90" location="'ES fondi 1995-2000'!A189" display="'ES fondi 1995-2000'!A189"/>
    <hyperlink ref="C91" location="'ES fondi 1995-2000'!A191" display="'ES fondi 1995-2000'!A191"/>
    <hyperlink ref="C92" location="'ES fondi 1995-2000'!A193" display="'ES fondi 1995-2000'!A193"/>
    <hyperlink ref="C93" location="'ES fondi 1995-2000'!A195" display="'ES fondi 1995-2000'!A195"/>
    <hyperlink ref="C94" location="'ES fondi 1995-2000'!A197" display="'ES fondi 1995-2000'!A197"/>
    <hyperlink ref="C95" location="'ES fondi 1995-2000'!A199" display="'ES fondi 1995-2000'!A199"/>
    <hyperlink ref="C96" location="'ES fondi 1995-2000'!A201" display="'ES fondi 1995-2000'!A201"/>
    <hyperlink ref="C97" location="'ES fondi 1995-2000'!A203" display="'ES fondi 1995-2000'!A203"/>
    <hyperlink ref="C98" location="'ES fondi 1995-2000'!A205" display="'ES fondi 1995-2000'!A205"/>
    <hyperlink ref="C99" location="'ES fondi 1995-2000'!A207" display="'ES fondi 1995-2000'!A207"/>
    <hyperlink ref="C100" location="'ES fondi 1995-2000'!A209" display="'ES fondi 1995-2000'!A209"/>
    <hyperlink ref="C101" location="'ES fondi 1995-2000'!A211" display="'ES fondi 1995-2000'!A211"/>
    <hyperlink ref="C102" location="'ES fondi 1995-2000'!A213" display="'ES fondi 1995-2000'!A213"/>
    <hyperlink ref="C103" location="'ES fondi 1995-2000'!A215" display="'ES fondi 1995-2000'!A215"/>
    <hyperlink ref="C104" location="'ES fondi 1995-2000'!A217" display="'ES fondi 1995-2000'!A217"/>
    <hyperlink ref="C105" location="'ES fondi 1995-2000'!A219" display="'ES fondi 1995-2000'!A219"/>
    <hyperlink ref="C106" location="'ES fondi 1995-2000'!A221" display="'ES fondi 1995-2000'!A221"/>
    <hyperlink ref="C107" location="'ES fondi 1995-2000'!A223" display="'ES fondi 1995-2000'!A223"/>
    <hyperlink ref="C108" location="'ES fondi 1995-2000'!A225" display="'ES fondi 1995-2000'!A225"/>
    <hyperlink ref="C109" location="'ES fondi 1995-2000'!A227" display="'ES fondi 1995-2000'!A227"/>
    <hyperlink ref="C110" location="'ES fondi 1995-2000'!A229" display="'ES fondi 1995-2000'!A229"/>
    <hyperlink ref="C111" location="'ES fondi 1995-2000'!A231" display="'ES fondi 1995-2000'!A231"/>
    <hyperlink ref="C112" location="'ES fondi 1995-2000'!A233" display="'ES fondi 1995-2000'!A233"/>
    <hyperlink ref="C113" location="'ES fondi 1995-2000'!A235" display="'ES fondi 1995-2000'!A235"/>
    <hyperlink ref="C114" location="'ES fondi 1995-2000'!A237" display="'ES fondi 1995-2000'!A237"/>
    <hyperlink ref="C115" location="'ES fondi 1995-2000'!A239" display="'ES fondi 1995-2000'!A239"/>
    <hyperlink ref="C116" location="'ES fondi 1995-2000'!A241" display="'ES fondi 1995-2000'!A241"/>
    <hyperlink ref="C117" location="'ES fondi 1995-2000'!A243" display="'ES fondi 1995-2000'!A243"/>
    <hyperlink ref="C118" location="'ES fondi 1995-2000'!A245" display="'ES fondi 1995-2000'!A245"/>
    <hyperlink ref="C119" location="'ES fondi 1995-2000'!A247" display="'ES fondi 1995-2000'!A247"/>
    <hyperlink ref="C120" location="'ES fondi 1995-2000'!A249" display="'ES fondi 1995-2000'!A249"/>
    <hyperlink ref="C121" location="'ES fondi 1995-2000'!A251" display="'ES fondi 1995-2000'!A251"/>
    <hyperlink ref="C122" location="'ES fondi 1995-2000'!A253" display="'ES fondi 1995-2000'!A253"/>
    <hyperlink ref="C123" location="'ES fondi 1995-2000'!A255" display="'ES fondi 1995-2000'!A255"/>
    <hyperlink ref="C124" location="'ES fondi 1995-2000'!A257" display="'ES fondi 1995-2000'!A257"/>
    <hyperlink ref="C125" location="'ES fondi 1995-2000'!A259" display="'ES fondi 1995-2000'!A259"/>
    <hyperlink ref="C126" location="'ES fondi 1995-2000'!A261" display="'ES fondi 1995-2000'!A261"/>
    <hyperlink ref="C127" location="'ES fondi 1995-2000'!A263" display="'ES fondi 1995-2000'!A263"/>
    <hyperlink ref="C128" location="'ES fondi 1995-2000'!A265" display="'ES fondi 1995-2000'!A265"/>
    <hyperlink ref="C129" location="'ES fondi 2000-2013'!A1" display="'ES fondi 2000-2013'!A1"/>
    <hyperlink ref="C130" location="'ES fondi 2000-2013'!A11" display="'ES fondi 2000-2013'!A11"/>
    <hyperlink ref="C131" location="'ES fondi 2000-2013'!A308" display="'ES fondi 2000-2013'!A308"/>
    <hyperlink ref="C132" location="'ES fondi 2000-2013'!A398" display="'ES fondi 2000-2013'!A398"/>
    <hyperlink ref="C133" location="'ES fondi 2000-2013'!A485" display="'ES fondi 2000-2013'!A485"/>
    <hyperlink ref="C134" location="'ES fondi 2000-2013'!A545" display="'ES fondi 2000-2013'!A545"/>
    <hyperlink ref="C135" location="'ES fondi 2000-2013'!A585" display="'ES fondi 2000-2013'!A585"/>
    <hyperlink ref="C136" location="'ES fondi 2000-2013'!A657" display="'ES fondi 2000-2013'!A657"/>
    <hyperlink ref="C137" location="'ES fondi 2000-2013'!A689" display="'ES fondi 2000-2013'!A689"/>
    <hyperlink ref="C138" location="'ES fondi 2000-2013'!A786" display="'ES fondi 2000-2013'!A786"/>
    <hyperlink ref="C139" location="'ES fondi 2000-2013'!A819" display="'ES fondi 2000-2013'!A819"/>
    <hyperlink ref="C140" location="'ES fondi 2000-2013'!A830" display="'ES fondi 2000-2013'!A830"/>
    <hyperlink ref="C141" location="'ES fondi 2000-2013'!A850" display="'ES fondi 2000-2013'!A850"/>
    <hyperlink ref="C142" location="'ES fondi 2000-2013'!A901" display="'ES fondi 2000-2013'!A901"/>
    <hyperlink ref="C143" location="'ES fondi 2000-2013'!A942" display="'ES fondi 2000-2013'!A942"/>
    <hyperlink ref="C144" location="'ES fondi 2000-2013'!A974" display="'ES fondi 2000-2013'!A974"/>
    <hyperlink ref="C145" location="'ES fondi 2000-2013'!A1016" display="'ES fondi 2000-2013'!A1016"/>
    <hyperlink ref="C146" location="'ES fondi 2000-2013'!A1023" display="'ES fondi 2000-2013'!A1023"/>
    <hyperlink ref="C147" location="'ES fondi 2000-2013'!A1118" display="'ES fondi 2000-2013'!A1118"/>
    <hyperlink ref="C148" location="'ES fondi 2000-2013'!A1143" display="'ES fondi 2000-2013'!A1143"/>
    <hyperlink ref="C149" location="'ES fondi 2000-2013'!A1189" display="'ES fondi 2000-2013'!A1189"/>
    <hyperlink ref="C150" location="'ES fondi 2000-2013'!A1248" display="'ES fondi 2000-2013'!A1248"/>
    <hyperlink ref="C151" location="'ES fondi 2000-2013'!A1260" display="'ES fondi 2000-2013'!A1260"/>
    <hyperlink ref="C152" location="'ES fondi 2000-2013'!A1279" display="'ES fondi 2000-2013'!A1279"/>
    <hyperlink ref="C153" location="'ES fondi 2000-2013'!A1289" display="'ES fondi 2000-2013'!A1289"/>
    <hyperlink ref="C154" location="'ES fondi 2000-2013'!A1336" display="'ES fondi 2000-2013'!A1336"/>
    <hyperlink ref="C155" location="'ES fondi 2000-2013'!A1403" display="'ES fondi 2000-2013'!A1403"/>
    <hyperlink ref="C156" location="'ES fondi 2000-2013'!A1420" display="'ES fondi 2000-2013'!A1420"/>
    <hyperlink ref="C157" location="'ES fondi 2000-2013'!A1439" display="'ES fondi 2000-2013'!A1439"/>
    <hyperlink ref="C158" location="'ES fondi 2000-2013'!A1474" display="'ES fondi 2000-2013'!A1474"/>
    <hyperlink ref="C159" location="'ES fondi 2000-2013'!A1484" display="'ES fondi 2000-2013'!A1484"/>
    <hyperlink ref="C160" location="'ES fondi 2000-2013'!A1537" display="'ES fondi 2000-2013'!A1537"/>
    <hyperlink ref="C161" location="'ES fondi 2000-2013'!A1546" display="'ES fondi 2000-2013'!A1546"/>
    <hyperlink ref="C162" location="'ES fondi 2000-2013'!A1557" display="'ES fondi 2000-2013'!A1557"/>
    <hyperlink ref="C163" location="'ES fondi 2000-2013'!A1615" display="'ES fondi 2000-2013'!A1615"/>
    <hyperlink ref="C164" location="'ES fondi 2000-2013'!A1700" display="'ES fondi 2000-2013'!A1700"/>
    <hyperlink ref="C165" location="'ES fondi 2000-2013'!A1773" display="'ES fondi 2000-2013'!A1773"/>
    <hyperlink ref="C166" location="'ES fondi 2000-2013'!A1792" display="'ES fondi 2000-2013'!A1792"/>
    <hyperlink ref="C167" location="'ES fondi 2000-2013'!A1813" display="'ES fondi 2000-2013'!A1813"/>
    <hyperlink ref="C168" location="'ES fondi 2000-2013'!A1859" display="'ES fondi 2000-2013'!A1859"/>
    <hyperlink ref="C169" location="'ES fondi 2000-2013'!A1871" display="'ES fondi 2000-2013'!A1871"/>
    <hyperlink ref="C170" location="'ES fondi 2000-2013'!A1876" display="'ES fondi 2000-2013'!A1876"/>
    <hyperlink ref="C171" location="'ES fondi 2000-2013'!A1901" display="'ES fondi 2000-2013'!A1901"/>
    <hyperlink ref="C172" location="'ES fondi 2000-2013'!A1984" display="'ES fondi 2000-2013'!A1984"/>
    <hyperlink ref="C173" location="'ES fondi 2000-2013'!A2002" display="'ES fondi 2000-2013'!A2002"/>
    <hyperlink ref="C174" location="'ES fondi 2000-2013'!A2012" display="'ES fondi 2000-2013'!A2012"/>
    <hyperlink ref="C175" location="'ES fondi 2000-2013'!A2041" display="'ES fondi 2000-2013'!A2041"/>
    <hyperlink ref="C176" location="'ES fondi 2000-2013'!A2062" display="'ES fondi 2000-2013'!A2062"/>
    <hyperlink ref="C177" location="'ES fondi 2000-2013'!A2092" display="'ES fondi 2000-2013'!A2092"/>
    <hyperlink ref="C178" location="'ES fondi 2000-2013'!A2106" display="'ES fondi 2000-2013'!A2106"/>
    <hyperlink ref="C179" location="'ES fondi 2000-2013'!A2127" display="'ES fondi 2000-2013'!A2127"/>
    <hyperlink ref="C180" location="'ES fondi 2000-2013'!A2179" display="'ES fondi 2000-2013'!A2179"/>
    <hyperlink ref="C181" location="'ES fondi 2000-2013'!A2287" display="'ES fondi 2000-2013'!A2287"/>
    <hyperlink ref="C182" location="'ES fondi 2000-2013'!A2319" display="'ES fondi 2000-2013'!A2319"/>
    <hyperlink ref="C183" location="'ES fondi 2000-2013'!A2342" display="'ES fondi 2000-2013'!A2342"/>
    <hyperlink ref="C184" location="'ES fondi 2000-2013'!A2382" display="'ES fondi 2000-2013'!A2382"/>
    <hyperlink ref="C185" location="'ES fondi 2000-2013'!A2398" display="'ES fondi 2000-2013'!A2398"/>
    <hyperlink ref="C186" location="'ES fondi 2000-2013'!A2449" display="'ES fondi 2000-2013'!A2449"/>
    <hyperlink ref="C187" location="'ES fondi 2000-2013'!A2461" display="'ES fondi 2000-2013'!A2461"/>
    <hyperlink ref="C188" location="'ES fondi 2000-2013'!A2502" display="'ES fondi 2000-2013'!A2502"/>
    <hyperlink ref="C189" location="'ES fondi 2000-2013'!A2579" display="'ES fondi 2000-2013'!A2579"/>
    <hyperlink ref="C190" location="'ES fondi 2000-2013'!A2603" display="'ES fondi 2000-2013'!A2603"/>
    <hyperlink ref="C191" location="'ES fondi 2000-2013'!A2624" display="'ES fondi 2000-2013'!A2624"/>
    <hyperlink ref="C192" location="'ES fondi 2000-2013'!A2646" display="'ES fondi 2000-2013'!A2646"/>
    <hyperlink ref="C193" location="'ES fondi 2000-2013'!A2661" display="'ES fondi 2000-2013'!A2661"/>
    <hyperlink ref="C194" location="'ES fondi 2000-2013'!A2767" display="'ES fondi 2000-2013'!A2767"/>
    <hyperlink ref="C195" location="'ES fondi 2000-2013'!A2814" display="'ES fondi 2000-2013'!A2814"/>
    <hyperlink ref="C196" location="'ES fondi 2000-2013'!A2822" display="'ES fondi 2000-2013'!A2822"/>
    <hyperlink ref="C197" location="'ES fondi 2000-2013'!A2891" display="'ES fondi 2000-2013'!A2891"/>
    <hyperlink ref="C198" location="'ES fondi 2000-2013'!A3023" display="'ES fondi 2000-2013'!A3023"/>
    <hyperlink ref="C199" location="'ES fondi 2000-2013'!A3048" display="'ES fondi 2000-2013'!A3048"/>
    <hyperlink ref="C200" location="'ES fondi 2000-2013'!A3082" display="'ES fondi 2000-2013'!A3082"/>
    <hyperlink ref="C201" location="'ES fondi 2000-2013'!A3114" display="'ES fondi 2000-2013'!A3114"/>
    <hyperlink ref="C202" location="'ES fondi 2000-2013'!A3123" display="'ES fondi 2000-2013'!A3123"/>
    <hyperlink ref="C203" location="'ES fondi 2000-2013'!A3132" display="'ES fondi 2000-2013'!A3132"/>
    <hyperlink ref="C204" location="'ES fondi 2000-2013'!A3151" display="'ES fondi 2000-2013'!A3151"/>
    <hyperlink ref="C205" location="'ES fondi 2000-2013'!A3166" display="'ES fondi 2000-2013'!A3166"/>
    <hyperlink ref="C206" location="'ES fondi 2000-2013'!A3245" display="'ES fondi 2000-2013'!A3245"/>
    <hyperlink ref="C207" location="'ES fondi 2000-2013'!A3261" display="'ES fondi 2000-2013'!A3261"/>
    <hyperlink ref="C208" location="'ES fondi 2000-2013'!A3281" display="'ES fondi 2000-2013'!A3281"/>
    <hyperlink ref="C209" location="'ES fondi 2000-2013'!A3299" display="'ES fondi 2000-2013'!A3299"/>
    <hyperlink ref="C210" location="'ES fondi 2000-2013'!A3340" display="'ES fondi 2000-2013'!A3340"/>
    <hyperlink ref="C211" location="'ES fondi 2000-2013'!A3355" display="'ES fondi 2000-2013'!A3355"/>
    <hyperlink ref="C212" location="'ES fondi 2000-2013'!A3381" display="'ES fondi 2000-2013'!A3381"/>
    <hyperlink ref="C213" location="'ES fondi 2000-2013'!A3420" display="'ES fondi 2000-2013'!A3420"/>
    <hyperlink ref="C214" location="'ES fondi 2000-2013'!A3448" display="'ES fondi 2000-2013'!A3448"/>
    <hyperlink ref="C215" location="'ES fondi 2000-2013'!A3477" display="'ES fondi 2000-2013'!A3477"/>
    <hyperlink ref="C216" location="'ES fondi 2000-2013'!A3562" display="'ES fondi 2000-2013'!A3562"/>
    <hyperlink ref="C217" location="'ES fondi 2000-2013'!A3586" display="'ES fondi 2000-2013'!A3586"/>
    <hyperlink ref="C218" location="'ES fondi 2000-2013'!A3661" display="'ES fondi 2000-2013'!A3661"/>
    <hyperlink ref="C219" location="'ES fondi 2000-2013'!A3714" display="'ES fondi 2000-2013'!A3714"/>
    <hyperlink ref="C220" location="'ES fondi 2000-2013'!A3724" display="'ES fondi 2000-2013'!A3724"/>
    <hyperlink ref="C221" location="'ES fondi 2000-2013'!A3753" display="'ES fondi 2000-2013'!A3753"/>
    <hyperlink ref="C222" location="'ES fondi 2000-2013'!A3779" display="'ES fondi 2000-2013'!A3779"/>
    <hyperlink ref="C223" location="'ES fondi 2000-2013'!A3825" display="'ES fondi 2000-2013'!A3825"/>
    <hyperlink ref="C224" location="'ES fondi 2000-2013'!A3857" display="'ES fondi 2000-2013'!A3857"/>
    <hyperlink ref="C225" location="'ES fondi 2000-2013'!A3868" display="'ES fondi 2000-2013'!A3868"/>
    <hyperlink ref="C226" location="'ES fondi 2000-2013'!A3881" display="'ES fondi 2000-2013'!A3881"/>
    <hyperlink ref="C227" location="'ES fondi 2000-2013'!A3931" display="'ES fondi 2000-2013'!A3931"/>
    <hyperlink ref="C228" location="'ES fondi 2000-2013'!A3943" display="'ES fondi 2000-2013'!A3943"/>
    <hyperlink ref="C229" location="'ES fondi 2000-2013'!A3953" display="'ES fondi 2000-2013'!A3953"/>
    <hyperlink ref="C230" location="'ES fondi 2000-2013'!A3964" display="'ES fondi 2000-2013'!A3964"/>
    <hyperlink ref="C231" location="'ES fondi 2000-2013'!A3980" display="'ES fondi 2000-2013'!A3980"/>
    <hyperlink ref="C232" location="'ES fondi 2000-2013'!A4006" display="'ES fondi 2000-2013'!A4006"/>
    <hyperlink ref="C233" location="'ES fondi 2000-2013'!A4066" display="'ES fondi 2000-2013'!A4066"/>
    <hyperlink ref="C234" location="'ES fondi 2000-2013'!A4083" display="'ES fondi 2000-2013'!A4083"/>
    <hyperlink ref="C235" location="'ES fondi 2000-2013'!A4124" display="'ES fondi 2000-2013'!A4124"/>
    <hyperlink ref="C236" location="'ES fondi 2000-2013'!A4224" display="'ES fondi 2000-2013'!A4224"/>
    <hyperlink ref="C237" location="'ES fondi 2000-2013'!A4238" display="'ES fondi 2000-2013'!A4238"/>
    <hyperlink ref="C238" location="'ES fondi 2000-2013'!A4329" display="'ES fondi 2000-2013'!A4329"/>
    <hyperlink ref="C239" location="'ES fondi 2000-2013'!A4347" display="'ES fondi 2000-2013'!A4347"/>
    <hyperlink ref="C240" location="'ES fondi 2000-2013'!A4382" display="'ES fondi 2000-2013'!A4382"/>
    <hyperlink ref="C241" location="'ES fondi 2000-2013'!A4398" display="'ES fondi 2000-2013'!A4398"/>
    <hyperlink ref="C242" location="'ES fondi 2000-2013'!A4415" display="'ES fondi 2000-2013'!A4415"/>
    <hyperlink ref="C243" location="'ES fondi 2000-2013'!A4452" display="'ES fondi 2000-2013'!A4452"/>
    <hyperlink ref="C244" location="'ES fondi 2000-2013'!A4482" display="'ES fondi 2000-2013'!A4482"/>
    <hyperlink ref="C245" location="'ES fondi 2000-2013'!A4541" display="'ES fondi 2000-2013'!A4541"/>
    <hyperlink ref="C246" location="'ES fondi 2000-2013'!A4572" display="'ES fondi 2000-2013'!A4572"/>
    <hyperlink ref="C247" location="'ES fondi 2000-2013'!A4616" display="'ES fondi 2000-2013'!A4616"/>
    <hyperlink ref="C248" location="'ES fondi 2000-2013'!A4620" display="'ES fondi 2000-2013'!A4620"/>
    <hyperlink ref="C249" location="'VB 1995-2013'!A1" display="'VB 1995-2013'!A1"/>
    <hyperlink ref="C250" location="'VB 1995-2013'!A11" display="'VB 1995-2013'!A11"/>
    <hyperlink ref="C251" location="'VB 1995-2013'!A47" display="'VB 1995-2013'!A47"/>
    <hyperlink ref="C252" location="'VB 1995-2013'!A111" display="'VB 1995-2013'!A111"/>
    <hyperlink ref="C253" location="'VB 1995-2013'!A167" display="'VB 1995-2013'!A167"/>
    <hyperlink ref="C254" location="'VB 1995-2013'!A213" display="'VB 1995-2013'!A213"/>
    <hyperlink ref="C255" location="'VB 1995-2013'!A231" display="'VB 1995-2013'!A231"/>
    <hyperlink ref="C256" location="'VB 1995-2013'!A280" display="'VB 1995-2013'!A280"/>
    <hyperlink ref="C257" location="'VB 1995-2013'!A315" display="'VB 1995-2013'!A315"/>
    <hyperlink ref="C258" location="'VB 1995-2013'!A367" display="'VB 1995-2013'!A367"/>
    <hyperlink ref="C259" location="'VB 1995-2013'!A410" display="'VB 1995-2013'!A410"/>
    <hyperlink ref="C260" location="'VB 1995-2013'!A418" display="'VB 1995-2013'!A418"/>
    <hyperlink ref="C261" location="'VB 1995-2013'!A442" display="'VB 1995-2013'!A442"/>
    <hyperlink ref="C262" location="'VB 1995-2013'!A472" display="'VB 1995-2013'!A472"/>
    <hyperlink ref="C263" location="'VB 1995-2013'!A527" display="'VB 1995-2013'!A527"/>
    <hyperlink ref="C264" location="'VB 1995-2013'!A549" display="'VB 1995-2013'!A549"/>
    <hyperlink ref="C265" location="'VB 1995-2013'!A580" display="'VB 1995-2013'!A580"/>
    <hyperlink ref="C266" location="'VB 1995-2013'!A583" display="'VB 1995-2013'!A583"/>
    <hyperlink ref="C267" location="'VB 1995-2013'!A686" display="'VB 1995-2013'!A686"/>
    <hyperlink ref="C268" location="'VB 1995-2013'!A712" display="'VB 1995-2013'!A712"/>
    <hyperlink ref="C269" location="'VB 1995-2013'!A755" display="'VB 1995-2013'!A755"/>
    <hyperlink ref="C270" location="'VB 1995-2013'!A864" display="'VB 1995-2013'!A864"/>
    <hyperlink ref="C271" location="'VB 1995-2013'!A871" display="'VB 1995-2013'!A871"/>
    <hyperlink ref="C272" location="'VB 1995-2013'!A885" display="'VB 1995-2013'!A885"/>
    <hyperlink ref="C273" location="'VB 1995-2013'!A890" display="'VB 1995-2013'!A890"/>
    <hyperlink ref="C274" location="'VB 1995-2013'!A980" display="'VB 1995-2013'!A980"/>
    <hyperlink ref="C275" location="'VB 1995-2013'!A1038" display="'VB 1995-2013'!A1038"/>
    <hyperlink ref="C276" location="'VB 1995-2013'!A1051" display="'VB 1995-2013'!A1051"/>
    <hyperlink ref="C277" location="'VB 1995-2013'!A1070" display="'VB 1995-2013'!A1070"/>
    <hyperlink ref="C278" location="'VB 1995-2013'!A1112" display="'VB 1995-2013'!A1112"/>
    <hyperlink ref="C279" location="'VB 1995-2013'!A1114" display="'VB 1995-2013'!A1114"/>
    <hyperlink ref="C280" location="'VB 1995-2013'!A1155" display="'VB 1995-2013'!A1155"/>
    <hyperlink ref="C281" location="'VB 1995-2013'!A1170" display="'VB 1995-2013'!A1170"/>
    <hyperlink ref="C282" location="'VB 1995-2013'!A1200" display="'VB 1995-2013'!A1200"/>
    <hyperlink ref="C283" location="'VB 1995-2013'!A1264" display="'VB 1995-2013'!A1264"/>
    <hyperlink ref="C284" location="'VB 1995-2013'!A1368" display="'VB 1995-2013'!A1368"/>
    <hyperlink ref="C285" location="'VB 1995-2013'!A1426" display="'VB 1995-2013'!A1426"/>
    <hyperlink ref="C286" location="'VB 1995-2013'!A1453" display="'VB 1995-2013'!A1453"/>
    <hyperlink ref="C287" location="'VB 1995-2013'!A1488" display="'VB 1995-2013'!A1488"/>
    <hyperlink ref="C288" location="'VB 1995-2013'!A1507" display="'VB 1995-2013'!A1507"/>
    <hyperlink ref="C289" location="'VB 1995-2013'!A1525" display="'VB 1995-2013'!A1525"/>
    <hyperlink ref="C290" location="'VB 1995-2013'!A1528" display="'VB 1995-2013'!A1528"/>
    <hyperlink ref="C291" location="'VB 1995-2013'!A1564" display="'VB 1995-2013'!A1564"/>
    <hyperlink ref="C292" location="'VB 1995-2013'!A1729" display="'VB 1995-2013'!A1729"/>
    <hyperlink ref="C293" location="'VB 1995-2013'!A1744" display="'VB 1995-2013'!A1744"/>
    <hyperlink ref="C294" location="'VB 1995-2013'!A1746" display="'VB 1995-2013'!A1746"/>
    <hyperlink ref="C295" location="'VB 1995-2013'!A1816" display="'VB 1995-2013'!A1816"/>
    <hyperlink ref="C296" location="'VB 1995-2013'!A1825" display="'VB 1995-2013'!A1825"/>
    <hyperlink ref="C297" location="'VB 1995-2013'!A1894" display="'VB 1995-2013'!A1894"/>
    <hyperlink ref="C298" location="'VB 1995-2013'!A1913" display="'VB 1995-2013'!A1913"/>
    <hyperlink ref="C299" location="'VB 1995-2013'!A1928" display="'VB 1995-2013'!A1928"/>
    <hyperlink ref="C300" location="'VB 1995-2013'!A1971" display="'VB 1995-2013'!A1971"/>
    <hyperlink ref="C301" location="'VB 1995-2013'!A2042" display="'VB 1995-2013'!A2042"/>
    <hyperlink ref="C302" location="'VB 1995-2013'!A2085" display="'VB 1995-2013'!A2085"/>
    <hyperlink ref="C303" location="'VB 1995-2013'!A2122" display="'VB 1995-2013'!A2122"/>
    <hyperlink ref="C304" location="'VB 1995-2013'!A2135" display="'VB 1995-2013'!A2135"/>
    <hyperlink ref="C305" location="'VB 1995-2013'!A2155" display="'VB 1995-2013'!A2155"/>
    <hyperlink ref="C306" location="'VB 1995-2013'!A2251" display="'VB 1995-2013'!A2251"/>
    <hyperlink ref="C307" location="'VB 1995-2013'!A2256" display="'VB 1995-2013'!A2256"/>
    <hyperlink ref="C308" location="'VB 1995-2013'!A2305" display="'VB 1995-2013'!A2305"/>
    <hyperlink ref="C309" location="'VB 1995-2013'!A2397" display="'VB 1995-2013'!A2397"/>
    <hyperlink ref="C310" location="'VB 1995-2013'!A2415" display="'VB 1995-2013'!A2415"/>
    <hyperlink ref="C311" location="'VB 1995-2013'!A2426" display="'VB 1995-2013'!A2426"/>
    <hyperlink ref="C312" location="'VB 1995-2013'!A2466" display="'VB 1995-2013'!A2466"/>
    <hyperlink ref="C313" location="'VB 1995-2013'!A2473" display="'VB 1995-2013'!A2473"/>
    <hyperlink ref="C314" location="'VB 1995-2013'!A2530" display="'VB 1995-2013'!A2530"/>
    <hyperlink ref="C315" location="'VB 1995-2013'!A2603" display="'VB 1995-2013'!A2603"/>
    <hyperlink ref="C316" location="'VB 1995-2013'!A2619" display="'VB 1995-2013'!A2619"/>
    <hyperlink ref="C317" location="'VB 1995-2013'!A2718" display="'VB 1995-2013'!A2718"/>
    <hyperlink ref="C318" location="'VB 1995-2013'!A2820" display="'VB 1995-2013'!A2820"/>
    <hyperlink ref="C319" location="'VB 1995-2013'!A2833" display="'VB 1995-2013'!A2833"/>
    <hyperlink ref="C320" location="'VB 1995-2013'!A2840" display="'VB 1995-2013'!A2840"/>
    <hyperlink ref="C321" location="'VB 1995-2013'!A2866" display="'VB 1995-2013'!A2866"/>
    <hyperlink ref="C322" location="'VB 1995-2013'!A2872" display="'VB 1995-2013'!A2872"/>
    <hyperlink ref="C323" location="'VB 1995-2013'!A2878" display="'VB 1995-2013'!A2878"/>
    <hyperlink ref="C324" location="'VB 1995-2013'!A2892" display="'VB 1995-2013'!A2892"/>
    <hyperlink ref="C325" location="'VB 1995-2013'!A2898" display="'VB 1995-2013'!A2898"/>
    <hyperlink ref="C326" location="'VB 1995-2013'!A2978" display="'VB 1995-2013'!A2978"/>
    <hyperlink ref="C327" location="'VB 1995-2013'!A2990" display="'VB 1995-2013'!A2990"/>
    <hyperlink ref="C328" location="'VB 1995-2013'!A3006" display="'VB 1995-2013'!A3006"/>
    <hyperlink ref="C329" location="'VB 1995-2013'!A3023" display="'VB 1995-2013'!A3023"/>
    <hyperlink ref="C330" location="'VB 1995-2013'!A3052" display="'VB 1995-2013'!A3052"/>
    <hyperlink ref="C331" location="'VB 1995-2013'!A3082" display="'VB 1995-2013'!A3082"/>
    <hyperlink ref="C332" location="'VB 1995-2013'!A3134" display="'VB 1995-2013'!A3134"/>
    <hyperlink ref="C333" location="'VB 1995-2013'!A3157" display="'VB 1995-2013'!A3157"/>
    <hyperlink ref="C334" location="'VB 1995-2013'!A3205" display="'VB 1995-2013'!A3205"/>
    <hyperlink ref="C335" location="'VB 1995-2013'!A3223" display="'VB 1995-2013'!A3223"/>
    <hyperlink ref="C336" location="'VB 1995-2013'!A3377" display="'VB 1995-2013'!A3377"/>
    <hyperlink ref="C337" location="'VB 1995-2013'!A3413" display="'VB 1995-2013'!A3413"/>
    <hyperlink ref="C338" location="'VB 1995-2013'!A3428" display="'VB 1995-2013'!A3428"/>
    <hyperlink ref="C339" location="'VB 1995-2013'!A3436" display="'VB 1995-2013'!A3436"/>
    <hyperlink ref="C340" location="'VB 1995-2013'!A3445" display="'VB 1995-2013'!A3445"/>
    <hyperlink ref="C341" location="'VB 1995-2013'!A3469" display="'VB 1995-2013'!A3469"/>
    <hyperlink ref="C342" location="'VB 1995-2013'!A3492" display="'VB 1995-2013'!A3492"/>
    <hyperlink ref="C343" location="'VB 1995-2013'!A3498" display="'VB 1995-2013'!A3498"/>
    <hyperlink ref="C344" location="'VB 1995-2013'!A3536" display="'VB 1995-2013'!A3536"/>
    <hyperlink ref="C345" location="'VB 1995-2013'!A3559" display="'VB 1995-2013'!A3559"/>
    <hyperlink ref="C346" location="'VB 1995-2013'!A3566" display="'VB 1995-2013'!A3566"/>
    <hyperlink ref="C347" location="'VB 1995-2013'!A3676" display="'VB 1995-2013'!A3676"/>
    <hyperlink ref="C348" location="'VB 1995-2013'!A3684" display="'VB 1995-2013'!A3684"/>
    <hyperlink ref="C349" location="'VB 1995-2013'!A3686" display="'VB 1995-2013'!A3686"/>
    <hyperlink ref="C350" location="'VB 1995-2013'!A3715" display="'VB 1995-2013'!A3715"/>
    <hyperlink ref="C351" location="'VB 1995-2013'!A3729" display="'VB 1995-2013'!A3729"/>
    <hyperlink ref="C352" location="'VB 1995-2013'!A3762" display="'VB 1995-2013'!A3762"/>
    <hyperlink ref="C353" location="'VB 1995-2013'!A3814" display="'VB 1995-2013'!A3814"/>
    <hyperlink ref="C354" location="'VB 1995-2013'!A3816" display="'VB 1995-2013'!A3816"/>
    <hyperlink ref="C355" location="'VB 1995-2013'!A3838" display="'VB 1995-2013'!A3838"/>
    <hyperlink ref="C356" location="'VB 1995-2013'!A3982" display="'VB 1995-2013'!A3982"/>
    <hyperlink ref="C357" location="'VB 1995-2013'!A4011" display="'VB 1995-2013'!A4011"/>
    <hyperlink ref="C358" location="'VB 1995-2013'!A4101" display="'VB 1995-2013'!A4101"/>
    <hyperlink ref="C359" location="'VB 1995-2013'!A4107" display="'VB 1995-2013'!A4107"/>
    <hyperlink ref="C360" location="'VB 1995-2013'!A4152" display="'VB 1995-2013'!A4152"/>
    <hyperlink ref="C361" location="'VB 1995-2013'!A4159" display="'VB 1995-2013'!A4159"/>
    <hyperlink ref="C362" location="'VB 1995-2013'!A4177" display="'VB 1995-2013'!A4177"/>
    <hyperlink ref="C363" location="'VB 1995-2013'!A4215" display="'VB 1995-2013'!A4215"/>
    <hyperlink ref="C364" location="'VB 1995-2013'!A4238" display="'VB 1995-2013'!A4238"/>
    <hyperlink ref="C365" location="'VB 1995-2013'!A4292" display="'VB 1995-2013'!A4292"/>
    <hyperlink ref="C366" location="'VB 1995-2013'!A4132" display="'VB 1995-2013'!A4132"/>
    <hyperlink ref="C367" location="'VB 1995-2013'!A4379" display="'VB 1995-2013'!A4379"/>
    <hyperlink ref="C368" location="'VB 1995-2013'!A4395" display="'VB 1995-2013'!A4395"/>
    <hyperlink ref="C369" location="'lielais kopsavilkums'!A1" display="'lielais kopsavilkums'!A1"/>
    <hyperlink ref="C370" location="Starpība!A1" display="Starpība!A1"/>
    <hyperlink ref="C371" location="pilsetas!A1" display="pilsetas!A1"/>
    <hyperlink ref="C372" location="novadi!A1" display="novadi!A1"/>
    <hyperlink ref="C373" location="'pilsetas un novadi'!A1" display="'pilsetas un novadi'!A1"/>
  </hyperlinks>
  <pageMargins left="0.70866141732283472" right="0.70866141732283472" top="0.74803149606299213" bottom="0.74803149606299213" header="0.31496062992125984" footer="0.31496062992125984"/>
  <pageSetup paperSize="9" orientation="portrait" r:id="rId1"/>
  <headerFooter scaleWithDoc="0">
    <oddFoote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58"/>
  <sheetViews>
    <sheetView zoomScaleNormal="100" workbookViewId="0">
      <selection activeCell="G14" sqref="G14"/>
    </sheetView>
  </sheetViews>
  <sheetFormatPr defaultRowHeight="15" x14ac:dyDescent="0.25"/>
  <cols>
    <col min="1" max="1" width="82.140625" style="370" customWidth="1"/>
  </cols>
  <sheetData>
    <row r="5" spans="1:1" ht="61.5" customHeight="1" x14ac:dyDescent="0.25">
      <c r="A5" s="368" t="s">
        <v>8288</v>
      </c>
    </row>
    <row r="6" spans="1:1" x14ac:dyDescent="0.25">
      <c r="A6" s="368" t="s">
        <v>8363</v>
      </c>
    </row>
    <row r="7" spans="1:1" ht="30" x14ac:dyDescent="0.25">
      <c r="A7" s="368" t="s">
        <v>8364</v>
      </c>
    </row>
    <row r="8" spans="1:1" ht="60" x14ac:dyDescent="0.25">
      <c r="A8" s="368" t="s">
        <v>8289</v>
      </c>
    </row>
    <row r="9" spans="1:1" ht="60" x14ac:dyDescent="0.25">
      <c r="A9" s="368" t="s">
        <v>8290</v>
      </c>
    </row>
    <row r="10" spans="1:1" s="177" customFormat="1" x14ac:dyDescent="0.25">
      <c r="A10" s="369"/>
    </row>
    <row r="11" spans="1:1" x14ac:dyDescent="0.25">
      <c r="A11" s="368" t="s">
        <v>8291</v>
      </c>
    </row>
    <row r="12" spans="1:1" s="177" customFormat="1" x14ac:dyDescent="0.25">
      <c r="A12" s="368"/>
    </row>
    <row r="13" spans="1:1" ht="90" x14ac:dyDescent="0.25">
      <c r="A13" s="369" t="s">
        <v>8292</v>
      </c>
    </row>
    <row r="14" spans="1:1" ht="75" x14ac:dyDescent="0.25">
      <c r="A14" s="369" t="s">
        <v>8293</v>
      </c>
    </row>
    <row r="15" spans="1:1" x14ac:dyDescent="0.25">
      <c r="A15" s="369"/>
    </row>
    <row r="16" spans="1:1" x14ac:dyDescent="0.25">
      <c r="A16" s="368" t="s">
        <v>8294</v>
      </c>
    </row>
    <row r="17" spans="1:1" ht="120" x14ac:dyDescent="0.25">
      <c r="A17" s="369" t="s">
        <v>8295</v>
      </c>
    </row>
    <row r="18" spans="1:1" ht="195" x14ac:dyDescent="0.25">
      <c r="A18" s="369" t="s">
        <v>8296</v>
      </c>
    </row>
    <row r="19" spans="1:1" s="177" customFormat="1" x14ac:dyDescent="0.25">
      <c r="A19" s="369"/>
    </row>
    <row r="20" spans="1:1" x14ac:dyDescent="0.25">
      <c r="A20" s="368" t="s">
        <v>8297</v>
      </c>
    </row>
    <row r="21" spans="1:1" s="177" customFormat="1" x14ac:dyDescent="0.25">
      <c r="A21" s="369"/>
    </row>
    <row r="22" spans="1:1" ht="30" x14ac:dyDescent="0.25">
      <c r="A22" s="369" t="s">
        <v>8298</v>
      </c>
    </row>
    <row r="23" spans="1:1" ht="30" x14ac:dyDescent="0.25">
      <c r="A23" s="369" t="s">
        <v>8299</v>
      </c>
    </row>
    <row r="24" spans="1:1" ht="30" x14ac:dyDescent="0.25">
      <c r="A24" s="369" t="s">
        <v>8365</v>
      </c>
    </row>
    <row r="25" spans="1:1" ht="60" x14ac:dyDescent="0.25">
      <c r="A25" s="369" t="s">
        <v>8366</v>
      </c>
    </row>
    <row r="26" spans="1:1" ht="45" x14ac:dyDescent="0.25">
      <c r="A26" s="369" t="s">
        <v>8367</v>
      </c>
    </row>
    <row r="27" spans="1:1" ht="60" x14ac:dyDescent="0.25">
      <c r="A27" s="369" t="s">
        <v>8368</v>
      </c>
    </row>
    <row r="28" spans="1:1" ht="45" x14ac:dyDescent="0.25">
      <c r="A28" s="369" t="s">
        <v>8369</v>
      </c>
    </row>
    <row r="29" spans="1:1" x14ac:dyDescent="0.25">
      <c r="A29" s="369" t="s">
        <v>8370</v>
      </c>
    </row>
    <row r="30" spans="1:1" ht="30" x14ac:dyDescent="0.25">
      <c r="A30" s="369" t="s">
        <v>8371</v>
      </c>
    </row>
    <row r="31" spans="1:1" ht="30" x14ac:dyDescent="0.25">
      <c r="A31" s="369" t="s">
        <v>8372</v>
      </c>
    </row>
    <row r="32" spans="1:1" ht="30" x14ac:dyDescent="0.25">
      <c r="A32" s="369" t="s">
        <v>8373</v>
      </c>
    </row>
    <row r="33" spans="1:1" ht="30" x14ac:dyDescent="0.25">
      <c r="A33" s="369" t="s">
        <v>8374</v>
      </c>
    </row>
    <row r="34" spans="1:1" ht="30" x14ac:dyDescent="0.25">
      <c r="A34" s="369" t="s">
        <v>8375</v>
      </c>
    </row>
    <row r="35" spans="1:1" ht="30" x14ac:dyDescent="0.25">
      <c r="A35" s="369" t="s">
        <v>8376</v>
      </c>
    </row>
    <row r="36" spans="1:1" ht="30" x14ac:dyDescent="0.25">
      <c r="A36" s="369" t="s">
        <v>8377</v>
      </c>
    </row>
    <row r="37" spans="1:1" ht="30" x14ac:dyDescent="0.25">
      <c r="A37" s="369" t="s">
        <v>8378</v>
      </c>
    </row>
    <row r="38" spans="1:1" ht="30" x14ac:dyDescent="0.25">
      <c r="A38" s="369" t="s">
        <v>8379</v>
      </c>
    </row>
    <row r="39" spans="1:1" x14ac:dyDescent="0.25">
      <c r="A39" s="369" t="s">
        <v>8380</v>
      </c>
    </row>
    <row r="40" spans="1:1" ht="45" x14ac:dyDescent="0.25">
      <c r="A40" s="369" t="s">
        <v>8381</v>
      </c>
    </row>
    <row r="41" spans="1:1" ht="30" x14ac:dyDescent="0.25">
      <c r="A41" s="369" t="s">
        <v>8382</v>
      </c>
    </row>
    <row r="42" spans="1:1" x14ac:dyDescent="0.25">
      <c r="A42" s="369" t="s">
        <v>8383</v>
      </c>
    </row>
    <row r="43" spans="1:1" x14ac:dyDescent="0.25">
      <c r="A43" s="369" t="s">
        <v>8384</v>
      </c>
    </row>
    <row r="44" spans="1:1" x14ac:dyDescent="0.25">
      <c r="A44" s="369" t="s">
        <v>8385</v>
      </c>
    </row>
    <row r="45" spans="1:1" x14ac:dyDescent="0.25">
      <c r="A45" s="369" t="s">
        <v>8386</v>
      </c>
    </row>
    <row r="46" spans="1:1" x14ac:dyDescent="0.25">
      <c r="A46" s="369" t="s">
        <v>8387</v>
      </c>
    </row>
    <row r="47" spans="1:1" ht="30" x14ac:dyDescent="0.25">
      <c r="A47" s="369" t="s">
        <v>8388</v>
      </c>
    </row>
    <row r="48" spans="1:1" x14ac:dyDescent="0.25">
      <c r="A48" s="369" t="s">
        <v>8389</v>
      </c>
    </row>
    <row r="49" spans="1:1" ht="30" x14ac:dyDescent="0.25">
      <c r="A49" s="369" t="s">
        <v>8390</v>
      </c>
    </row>
    <row r="50" spans="1:1" x14ac:dyDescent="0.25">
      <c r="A50" s="369" t="s">
        <v>8391</v>
      </c>
    </row>
    <row r="51" spans="1:1" ht="45" x14ac:dyDescent="0.25">
      <c r="A51" s="369" t="s">
        <v>8392</v>
      </c>
    </row>
    <row r="52" spans="1:1" x14ac:dyDescent="0.25">
      <c r="A52" s="369"/>
    </row>
    <row r="53" spans="1:1" x14ac:dyDescent="0.25">
      <c r="A53" s="368" t="s">
        <v>8300</v>
      </c>
    </row>
    <row r="54" spans="1:1" ht="150" x14ac:dyDescent="0.25">
      <c r="A54" s="369" t="s">
        <v>8301</v>
      </c>
    </row>
    <row r="55" spans="1:1" ht="105" x14ac:dyDescent="0.25">
      <c r="A55" s="369" t="s">
        <v>8302</v>
      </c>
    </row>
    <row r="56" spans="1:1" ht="120" x14ac:dyDescent="0.25">
      <c r="A56" s="369" t="s">
        <v>8303</v>
      </c>
    </row>
    <row r="57" spans="1:1" ht="195" x14ac:dyDescent="0.25">
      <c r="A57" s="369" t="s">
        <v>8304</v>
      </c>
    </row>
    <row r="58" spans="1:1" ht="120" x14ac:dyDescent="0.25">
      <c r="A58" s="369" t="s">
        <v>8305</v>
      </c>
    </row>
  </sheetData>
  <pageMargins left="0.70866141732283472" right="0.70866141732283472" top="0.74803149606299213" bottom="0.74803149606299213" header="0.31496062992125984" footer="0.31496062992125984"/>
  <pageSetup paperSize="9" orientation="portrait" horizontalDpi="0" verticalDpi="0" r:id="rId1"/>
  <headerFooter>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23"/>
  <sheetViews>
    <sheetView zoomScaleNormal="100" workbookViewId="0">
      <selection activeCell="H19" sqref="H19"/>
    </sheetView>
  </sheetViews>
  <sheetFormatPr defaultRowHeight="15" x14ac:dyDescent="0.25"/>
  <cols>
    <col min="1" max="1" width="9.140625" style="177"/>
    <col min="3" max="3" width="46.85546875" customWidth="1"/>
    <col min="4" max="4" width="9.140625" customWidth="1"/>
  </cols>
  <sheetData>
    <row r="5" spans="2:4" ht="20.25" x14ac:dyDescent="0.25">
      <c r="B5" s="47">
        <v>1</v>
      </c>
      <c r="C5" s="47" t="s">
        <v>15</v>
      </c>
      <c r="D5" s="105" t="s">
        <v>7918</v>
      </c>
    </row>
    <row r="6" spans="2:4" ht="20.25" x14ac:dyDescent="0.25">
      <c r="B6" s="47">
        <v>2</v>
      </c>
      <c r="C6" s="47" t="s">
        <v>414</v>
      </c>
      <c r="D6" s="105" t="s">
        <v>7918</v>
      </c>
    </row>
    <row r="7" spans="2:4" ht="20.25" x14ac:dyDescent="0.25">
      <c r="B7" s="47">
        <v>3</v>
      </c>
      <c r="C7" s="47" t="s">
        <v>622</v>
      </c>
      <c r="D7" s="105" t="s">
        <v>7918</v>
      </c>
    </row>
    <row r="8" spans="2:4" ht="20.25" x14ac:dyDescent="0.25">
      <c r="B8" s="47">
        <v>4</v>
      </c>
      <c r="C8" s="47" t="s">
        <v>786</v>
      </c>
      <c r="D8" s="105" t="s">
        <v>7918</v>
      </c>
    </row>
    <row r="9" spans="2:4" ht="20.25" x14ac:dyDescent="0.25">
      <c r="B9" s="47">
        <v>5</v>
      </c>
      <c r="C9" s="47" t="s">
        <v>891</v>
      </c>
      <c r="D9" s="105" t="s">
        <v>7918</v>
      </c>
    </row>
    <row r="10" spans="2:4" ht="20.25" x14ac:dyDescent="0.25">
      <c r="B10" s="47">
        <v>6</v>
      </c>
      <c r="C10" s="47" t="s">
        <v>949</v>
      </c>
      <c r="D10" s="105" t="s">
        <v>7918</v>
      </c>
    </row>
    <row r="11" spans="2:4" ht="20.25" x14ac:dyDescent="0.25">
      <c r="B11" s="47">
        <v>7</v>
      </c>
      <c r="C11" s="47" t="s">
        <v>1065</v>
      </c>
      <c r="D11" s="105" t="s">
        <v>7918</v>
      </c>
    </row>
    <row r="12" spans="2:4" ht="20.25" x14ac:dyDescent="0.25">
      <c r="B12" s="47">
        <v>8</v>
      </c>
      <c r="C12" s="47" t="s">
        <v>1134</v>
      </c>
      <c r="D12" s="105" t="s">
        <v>7918</v>
      </c>
    </row>
    <row r="13" spans="2:4" ht="20.25" x14ac:dyDescent="0.25">
      <c r="B13" s="47">
        <v>9</v>
      </c>
      <c r="C13" s="47" t="s">
        <v>1269</v>
      </c>
      <c r="D13" s="105"/>
    </row>
    <row r="14" spans="2:4" ht="20.25" x14ac:dyDescent="0.25">
      <c r="B14" s="47">
        <v>10</v>
      </c>
      <c r="C14" s="47" t="s">
        <v>7589</v>
      </c>
      <c r="D14" s="105"/>
    </row>
    <row r="15" spans="2:4" ht="20.25" x14ac:dyDescent="0.25">
      <c r="B15" s="47">
        <v>11</v>
      </c>
      <c r="C15" s="47" t="s">
        <v>7590</v>
      </c>
      <c r="D15" s="105" t="s">
        <v>7918</v>
      </c>
    </row>
    <row r="16" spans="2:4" ht="20.25" x14ac:dyDescent="0.25">
      <c r="B16" s="47">
        <v>12</v>
      </c>
      <c r="C16" s="47" t="s">
        <v>7591</v>
      </c>
      <c r="D16" s="105" t="s">
        <v>7918</v>
      </c>
    </row>
    <row r="17" spans="2:4" ht="20.25" x14ac:dyDescent="0.25">
      <c r="B17" s="47">
        <v>13</v>
      </c>
      <c r="C17" s="47" t="s">
        <v>7592</v>
      </c>
      <c r="D17" s="105" t="s">
        <v>7918</v>
      </c>
    </row>
    <row r="18" spans="2:4" ht="20.25" x14ac:dyDescent="0.25">
      <c r="B18" s="47">
        <v>14</v>
      </c>
      <c r="C18" s="47" t="s">
        <v>7593</v>
      </c>
      <c r="D18" s="105" t="s">
        <v>7918</v>
      </c>
    </row>
    <row r="19" spans="2:4" ht="20.25" x14ac:dyDescent="0.25">
      <c r="B19" s="47">
        <v>15</v>
      </c>
      <c r="C19" s="47" t="s">
        <v>1594</v>
      </c>
      <c r="D19" s="105" t="s">
        <v>7918</v>
      </c>
    </row>
    <row r="20" spans="2:4" ht="20.25" x14ac:dyDescent="0.25">
      <c r="B20" s="47">
        <v>16</v>
      </c>
      <c r="C20" s="47" t="s">
        <v>7594</v>
      </c>
      <c r="D20" s="105"/>
    </row>
    <row r="21" spans="2:4" ht="20.25" x14ac:dyDescent="0.25">
      <c r="B21" s="47">
        <v>17</v>
      </c>
      <c r="C21" s="47" t="s">
        <v>7595</v>
      </c>
      <c r="D21" s="105" t="s">
        <v>7918</v>
      </c>
    </row>
    <row r="22" spans="2:4" ht="20.25" x14ac:dyDescent="0.25">
      <c r="B22" s="47">
        <v>18</v>
      </c>
      <c r="C22" s="47" t="s">
        <v>1836</v>
      </c>
      <c r="D22" s="105"/>
    </row>
    <row r="23" spans="2:4" ht="20.25" x14ac:dyDescent="0.25">
      <c r="B23" s="47">
        <v>19</v>
      </c>
      <c r="C23" s="47" t="s">
        <v>7596</v>
      </c>
      <c r="D23" s="105" t="s">
        <v>7918</v>
      </c>
    </row>
    <row r="24" spans="2:4" ht="20.25" x14ac:dyDescent="0.25">
      <c r="B24" s="47">
        <v>20</v>
      </c>
      <c r="C24" s="47" t="s">
        <v>1971</v>
      </c>
      <c r="D24" s="105" t="s">
        <v>7918</v>
      </c>
    </row>
    <row r="25" spans="2:4" ht="20.25" x14ac:dyDescent="0.25">
      <c r="B25" s="47">
        <v>21</v>
      </c>
      <c r="C25" s="47" t="s">
        <v>7597</v>
      </c>
      <c r="D25" s="105" t="s">
        <v>7918</v>
      </c>
    </row>
    <row r="26" spans="2:4" ht="20.25" x14ac:dyDescent="0.25">
      <c r="B26" s="47">
        <v>22</v>
      </c>
      <c r="C26" s="47" t="s">
        <v>7598</v>
      </c>
      <c r="D26" s="105" t="s">
        <v>7918</v>
      </c>
    </row>
    <row r="27" spans="2:4" ht="20.25" x14ac:dyDescent="0.25">
      <c r="B27" s="47">
        <v>23</v>
      </c>
      <c r="C27" s="47" t="s">
        <v>7599</v>
      </c>
      <c r="D27" s="105"/>
    </row>
    <row r="28" spans="2:4" ht="20.25" x14ac:dyDescent="0.25">
      <c r="B28" s="47">
        <v>24</v>
      </c>
      <c r="C28" s="47" t="s">
        <v>7600</v>
      </c>
      <c r="D28" s="105"/>
    </row>
    <row r="29" spans="2:4" ht="20.25" x14ac:dyDescent="0.25">
      <c r="B29" s="47">
        <v>25</v>
      </c>
      <c r="C29" s="47" t="s">
        <v>7601</v>
      </c>
      <c r="D29" s="105"/>
    </row>
    <row r="30" spans="2:4" ht="20.25" x14ac:dyDescent="0.25">
      <c r="B30" s="47">
        <v>26</v>
      </c>
      <c r="C30" s="47" t="s">
        <v>7602</v>
      </c>
      <c r="D30" s="105" t="s">
        <v>7918</v>
      </c>
    </row>
    <row r="31" spans="2:4" ht="20.25" x14ac:dyDescent="0.25">
      <c r="B31" s="47">
        <v>27</v>
      </c>
      <c r="C31" s="47" t="s">
        <v>2414</v>
      </c>
      <c r="D31" s="105"/>
    </row>
    <row r="32" spans="2:4" ht="20.25" x14ac:dyDescent="0.25">
      <c r="B32" s="47">
        <v>28</v>
      </c>
      <c r="C32" s="47" t="s">
        <v>2412</v>
      </c>
      <c r="D32" s="105"/>
    </row>
    <row r="33" spans="2:4" ht="20.25" x14ac:dyDescent="0.25">
      <c r="B33" s="47">
        <v>29</v>
      </c>
      <c r="C33" s="47" t="s">
        <v>2413</v>
      </c>
      <c r="D33" s="105"/>
    </row>
    <row r="34" spans="2:4" ht="20.25" x14ac:dyDescent="0.25">
      <c r="B34" s="47">
        <v>30</v>
      </c>
      <c r="C34" s="47" t="s">
        <v>2510</v>
      </c>
      <c r="D34" s="105" t="s">
        <v>7918</v>
      </c>
    </row>
    <row r="35" spans="2:4" ht="20.25" x14ac:dyDescent="0.25">
      <c r="B35" s="47">
        <v>31</v>
      </c>
      <c r="C35" s="47" t="s">
        <v>7603</v>
      </c>
      <c r="D35" s="105"/>
    </row>
    <row r="36" spans="2:4" ht="20.25" x14ac:dyDescent="0.25">
      <c r="B36" s="47">
        <v>32</v>
      </c>
      <c r="C36" s="47" t="s">
        <v>2636</v>
      </c>
      <c r="D36" s="105"/>
    </row>
    <row r="37" spans="2:4" ht="20.25" x14ac:dyDescent="0.25">
      <c r="B37" s="47">
        <v>33</v>
      </c>
      <c r="C37" s="47" t="s">
        <v>2670</v>
      </c>
      <c r="D37" s="105" t="s">
        <v>7918</v>
      </c>
    </row>
    <row r="38" spans="2:4" ht="20.25" x14ac:dyDescent="0.25">
      <c r="B38" s="47">
        <v>34</v>
      </c>
      <c r="C38" s="47" t="s">
        <v>7604</v>
      </c>
      <c r="D38" s="105"/>
    </row>
    <row r="39" spans="2:4" ht="20.25" x14ac:dyDescent="0.25">
      <c r="B39" s="47">
        <v>35</v>
      </c>
      <c r="C39" s="47" t="s">
        <v>2923</v>
      </c>
      <c r="D39" s="105" t="s">
        <v>7918</v>
      </c>
    </row>
    <row r="40" spans="2:4" ht="20.25" x14ac:dyDescent="0.25">
      <c r="B40" s="47">
        <v>36</v>
      </c>
      <c r="C40" s="47" t="s">
        <v>2924</v>
      </c>
      <c r="D40" s="105"/>
    </row>
    <row r="41" spans="2:4" ht="20.25" x14ac:dyDescent="0.25">
      <c r="B41" s="47">
        <v>37</v>
      </c>
      <c r="C41" s="47" t="s">
        <v>7605</v>
      </c>
      <c r="D41" s="105"/>
    </row>
    <row r="42" spans="2:4" ht="20.25" x14ac:dyDescent="0.25">
      <c r="B42" s="47">
        <v>38</v>
      </c>
      <c r="C42" s="47" t="s">
        <v>7606</v>
      </c>
      <c r="D42" s="105" t="s">
        <v>7918</v>
      </c>
    </row>
    <row r="43" spans="2:4" ht="20.25" x14ac:dyDescent="0.25">
      <c r="B43" s="47">
        <v>39</v>
      </c>
      <c r="C43" s="47" t="s">
        <v>7607</v>
      </c>
      <c r="D43" s="105"/>
    </row>
    <row r="44" spans="2:4" ht="20.25" x14ac:dyDescent="0.25">
      <c r="B44" s="47">
        <v>40</v>
      </c>
      <c r="C44" s="47" t="s">
        <v>7608</v>
      </c>
      <c r="D44" s="105"/>
    </row>
    <row r="45" spans="2:4" ht="20.25" x14ac:dyDescent="0.25">
      <c r="B45" s="47">
        <v>41</v>
      </c>
      <c r="C45" s="47" t="s">
        <v>7609</v>
      </c>
      <c r="D45" s="105"/>
    </row>
    <row r="46" spans="2:4" ht="20.25" x14ac:dyDescent="0.25">
      <c r="B46" s="47">
        <v>42</v>
      </c>
      <c r="C46" s="47" t="s">
        <v>7610</v>
      </c>
      <c r="D46" s="105" t="s">
        <v>7918</v>
      </c>
    </row>
    <row r="47" spans="2:4" ht="20.25" x14ac:dyDescent="0.25">
      <c r="B47" s="47">
        <v>43</v>
      </c>
      <c r="C47" s="47" t="s">
        <v>7611</v>
      </c>
      <c r="D47" s="105"/>
    </row>
    <row r="48" spans="2:4" ht="20.25" x14ac:dyDescent="0.25">
      <c r="B48" s="47">
        <v>44</v>
      </c>
      <c r="C48" s="47" t="s">
        <v>7612</v>
      </c>
      <c r="D48" s="105"/>
    </row>
    <row r="49" spans="2:4" ht="20.25" x14ac:dyDescent="0.25">
      <c r="B49" s="47">
        <v>45</v>
      </c>
      <c r="C49" s="47" t="s">
        <v>7613</v>
      </c>
      <c r="D49" s="105"/>
    </row>
    <row r="50" spans="2:4" ht="20.25" x14ac:dyDescent="0.25">
      <c r="B50" s="47">
        <v>46</v>
      </c>
      <c r="C50" s="47" t="s">
        <v>7614</v>
      </c>
      <c r="D50" s="105" t="s">
        <v>7918</v>
      </c>
    </row>
    <row r="51" spans="2:4" ht="20.25" x14ac:dyDescent="0.25">
      <c r="B51" s="47">
        <v>47</v>
      </c>
      <c r="C51" s="47" t="s">
        <v>7615</v>
      </c>
      <c r="D51" s="105" t="s">
        <v>7918</v>
      </c>
    </row>
    <row r="52" spans="2:4" ht="20.25" x14ac:dyDescent="0.25">
      <c r="B52" s="47">
        <v>48</v>
      </c>
      <c r="C52" s="47" t="s">
        <v>7616</v>
      </c>
      <c r="D52" s="105"/>
    </row>
    <row r="53" spans="2:4" ht="20.25" x14ac:dyDescent="0.25">
      <c r="B53" s="47">
        <v>49</v>
      </c>
      <c r="C53" s="47" t="s">
        <v>7617</v>
      </c>
      <c r="D53" s="105" t="s">
        <v>7918</v>
      </c>
    </row>
    <row r="54" spans="2:4" ht="20.25" x14ac:dyDescent="0.25">
      <c r="B54" s="47">
        <v>50</v>
      </c>
      <c r="C54" s="47" t="s">
        <v>7618</v>
      </c>
      <c r="D54" s="105" t="s">
        <v>7918</v>
      </c>
    </row>
    <row r="55" spans="2:4" ht="20.25" x14ac:dyDescent="0.25">
      <c r="B55" s="47">
        <v>51</v>
      </c>
      <c r="C55" s="47" t="s">
        <v>7619</v>
      </c>
      <c r="D55" s="105" t="s">
        <v>7918</v>
      </c>
    </row>
    <row r="56" spans="2:4" ht="20.25" x14ac:dyDescent="0.25">
      <c r="B56" s="47">
        <v>52</v>
      </c>
      <c r="C56" s="47" t="s">
        <v>7620</v>
      </c>
      <c r="D56" s="105" t="s">
        <v>7918</v>
      </c>
    </row>
    <row r="57" spans="2:4" ht="20.25" x14ac:dyDescent="0.25">
      <c r="B57" s="47">
        <v>53</v>
      </c>
      <c r="C57" s="47" t="s">
        <v>7621</v>
      </c>
      <c r="D57" s="105" t="s">
        <v>7918</v>
      </c>
    </row>
    <row r="58" spans="2:4" ht="20.25" x14ac:dyDescent="0.25">
      <c r="B58" s="47">
        <v>54</v>
      </c>
      <c r="C58" s="47" t="s">
        <v>7622</v>
      </c>
      <c r="D58" s="105" t="s">
        <v>7918</v>
      </c>
    </row>
    <row r="59" spans="2:4" ht="20.25" x14ac:dyDescent="0.25">
      <c r="B59" s="47">
        <v>55</v>
      </c>
      <c r="C59" s="47" t="s">
        <v>7623</v>
      </c>
      <c r="D59" s="105"/>
    </row>
    <row r="60" spans="2:4" ht="20.25" x14ac:dyDescent="0.25">
      <c r="B60" s="47">
        <v>56</v>
      </c>
      <c r="C60" s="47" t="s">
        <v>7624</v>
      </c>
      <c r="D60" s="105"/>
    </row>
    <row r="61" spans="2:4" ht="20.25" x14ac:dyDescent="0.25">
      <c r="B61" s="47">
        <v>57</v>
      </c>
      <c r="C61" s="47" t="s">
        <v>7625</v>
      </c>
      <c r="D61" s="105" t="s">
        <v>7918</v>
      </c>
    </row>
    <row r="62" spans="2:4" ht="20.25" x14ac:dyDescent="0.25">
      <c r="B62" s="47">
        <v>58</v>
      </c>
      <c r="C62" s="47" t="s">
        <v>7626</v>
      </c>
      <c r="D62" s="105" t="s">
        <v>7918</v>
      </c>
    </row>
    <row r="63" spans="2:4" ht="20.25" x14ac:dyDescent="0.25">
      <c r="B63" s="47">
        <v>59</v>
      </c>
      <c r="C63" s="47" t="s">
        <v>3612</v>
      </c>
      <c r="D63" s="105"/>
    </row>
    <row r="64" spans="2:4" ht="20.25" x14ac:dyDescent="0.25">
      <c r="B64" s="47">
        <v>60</v>
      </c>
      <c r="C64" s="47" t="s">
        <v>3613</v>
      </c>
      <c r="D64" s="105"/>
    </row>
    <row r="65" spans="2:4" ht="20.25" x14ac:dyDescent="0.25">
      <c r="B65" s="47">
        <v>61</v>
      </c>
      <c r="C65" s="47" t="s">
        <v>3614</v>
      </c>
      <c r="D65" s="105" t="s">
        <v>7918</v>
      </c>
    </row>
    <row r="66" spans="2:4" ht="20.25" x14ac:dyDescent="0.25">
      <c r="B66" s="47">
        <v>62</v>
      </c>
      <c r="C66" s="47" t="s">
        <v>4362</v>
      </c>
      <c r="D66" s="105" t="s">
        <v>7918</v>
      </c>
    </row>
    <row r="67" spans="2:4" ht="20.25" x14ac:dyDescent="0.25">
      <c r="B67" s="47">
        <v>63</v>
      </c>
      <c r="C67" s="47" t="s">
        <v>3616</v>
      </c>
      <c r="D67" s="105" t="s">
        <v>7918</v>
      </c>
    </row>
    <row r="68" spans="2:4" ht="20.25" x14ac:dyDescent="0.25">
      <c r="B68" s="47">
        <v>64</v>
      </c>
      <c r="C68" s="47" t="s">
        <v>4420</v>
      </c>
      <c r="D68" s="105" t="s">
        <v>7918</v>
      </c>
    </row>
    <row r="69" spans="2:4" ht="20.25" x14ac:dyDescent="0.25">
      <c r="B69" s="47">
        <v>65</v>
      </c>
      <c r="C69" s="47" t="s">
        <v>3618</v>
      </c>
      <c r="D69" s="105" t="s">
        <v>7918</v>
      </c>
    </row>
    <row r="70" spans="2:4" ht="20.25" x14ac:dyDescent="0.25">
      <c r="B70" s="47">
        <v>66</v>
      </c>
      <c r="C70" s="47" t="s">
        <v>3619</v>
      </c>
      <c r="D70" s="105"/>
    </row>
    <row r="71" spans="2:4" ht="20.25" x14ac:dyDescent="0.25">
      <c r="B71" s="47">
        <v>67</v>
      </c>
      <c r="C71" s="47" t="s">
        <v>3620</v>
      </c>
      <c r="D71" s="105" t="s">
        <v>7918</v>
      </c>
    </row>
    <row r="72" spans="2:4" ht="20.25" x14ac:dyDescent="0.25">
      <c r="B72" s="47">
        <v>68</v>
      </c>
      <c r="C72" s="47" t="s">
        <v>3621</v>
      </c>
      <c r="D72" s="105" t="s">
        <v>7918</v>
      </c>
    </row>
    <row r="73" spans="2:4" ht="20.25" x14ac:dyDescent="0.25">
      <c r="B73" s="47">
        <v>69</v>
      </c>
      <c r="C73" s="47" t="s">
        <v>7627</v>
      </c>
      <c r="D73" s="105" t="s">
        <v>7918</v>
      </c>
    </row>
    <row r="74" spans="2:4" ht="20.25" x14ac:dyDescent="0.25">
      <c r="B74" s="47">
        <v>70</v>
      </c>
      <c r="C74" s="47" t="s">
        <v>7628</v>
      </c>
      <c r="D74" s="105" t="s">
        <v>7918</v>
      </c>
    </row>
    <row r="75" spans="2:4" ht="20.25" x14ac:dyDescent="0.25">
      <c r="B75" s="47">
        <v>71</v>
      </c>
      <c r="C75" s="47" t="s">
        <v>7629</v>
      </c>
      <c r="D75" s="105"/>
    </row>
    <row r="76" spans="2:4" ht="20.25" x14ac:dyDescent="0.25">
      <c r="B76" s="47">
        <v>72</v>
      </c>
      <c r="C76" s="47" t="s">
        <v>7630</v>
      </c>
      <c r="D76" s="105"/>
    </row>
    <row r="77" spans="2:4" ht="20.25" x14ac:dyDescent="0.25">
      <c r="B77" s="47">
        <v>73</v>
      </c>
      <c r="C77" s="47" t="s">
        <v>7631</v>
      </c>
      <c r="D77" s="105" t="s">
        <v>7918</v>
      </c>
    </row>
    <row r="78" spans="2:4" ht="20.25" x14ac:dyDescent="0.25">
      <c r="B78" s="47">
        <v>74</v>
      </c>
      <c r="C78" s="47" t="s">
        <v>7632</v>
      </c>
      <c r="D78" s="105"/>
    </row>
    <row r="79" spans="2:4" ht="20.25" x14ac:dyDescent="0.25">
      <c r="B79" s="47">
        <v>75</v>
      </c>
      <c r="C79" s="47" t="s">
        <v>7633</v>
      </c>
      <c r="D79" s="105"/>
    </row>
    <row r="80" spans="2:4" ht="20.25" x14ac:dyDescent="0.25">
      <c r="B80" s="47">
        <v>76</v>
      </c>
      <c r="C80" s="47" t="s">
        <v>7634</v>
      </c>
      <c r="D80" s="105" t="s">
        <v>7918</v>
      </c>
    </row>
    <row r="81" spans="2:4" ht="20.25" x14ac:dyDescent="0.25">
      <c r="B81" s="47">
        <v>77</v>
      </c>
      <c r="C81" s="47" t="s">
        <v>7635</v>
      </c>
      <c r="D81" s="105"/>
    </row>
    <row r="82" spans="2:4" ht="20.25" x14ac:dyDescent="0.25">
      <c r="B82" s="47">
        <v>78</v>
      </c>
      <c r="C82" s="47" t="s">
        <v>7636</v>
      </c>
      <c r="D82" s="105"/>
    </row>
    <row r="83" spans="2:4" ht="20.25" x14ac:dyDescent="0.25">
      <c r="B83" s="47">
        <v>79</v>
      </c>
      <c r="C83" s="47" t="s">
        <v>7637</v>
      </c>
      <c r="D83" s="105"/>
    </row>
    <row r="84" spans="2:4" ht="20.25" x14ac:dyDescent="0.25">
      <c r="B84" s="47">
        <v>80</v>
      </c>
      <c r="C84" s="47" t="s">
        <v>7638</v>
      </c>
      <c r="D84" s="105"/>
    </row>
    <row r="85" spans="2:4" ht="20.25" x14ac:dyDescent="0.25">
      <c r="B85" s="47">
        <v>81</v>
      </c>
      <c r="C85" s="47" t="s">
        <v>7639</v>
      </c>
      <c r="D85" s="105"/>
    </row>
    <row r="86" spans="2:4" ht="20.25" x14ac:dyDescent="0.25">
      <c r="B86" s="47">
        <v>82</v>
      </c>
      <c r="C86" s="47" t="s">
        <v>7640</v>
      </c>
      <c r="D86" s="105"/>
    </row>
    <row r="87" spans="2:4" ht="20.25" x14ac:dyDescent="0.25">
      <c r="B87" s="47">
        <v>83</v>
      </c>
      <c r="C87" s="47" t="s">
        <v>7641</v>
      </c>
      <c r="D87" s="105" t="s">
        <v>7918</v>
      </c>
    </row>
    <row r="88" spans="2:4" ht="20.25" x14ac:dyDescent="0.25">
      <c r="B88" s="47">
        <v>84</v>
      </c>
      <c r="C88" s="47" t="s">
        <v>7642</v>
      </c>
      <c r="D88" s="105"/>
    </row>
    <row r="89" spans="2:4" ht="20.25" x14ac:dyDescent="0.25">
      <c r="B89" s="47">
        <v>85</v>
      </c>
      <c r="C89" s="47" t="s">
        <v>7643</v>
      </c>
      <c r="D89" s="105" t="s">
        <v>7918</v>
      </c>
    </row>
    <row r="90" spans="2:4" ht="20.25" x14ac:dyDescent="0.25">
      <c r="B90" s="47">
        <v>86</v>
      </c>
      <c r="C90" s="47" t="s">
        <v>7644</v>
      </c>
      <c r="D90" s="105" t="s">
        <v>7918</v>
      </c>
    </row>
    <row r="91" spans="2:4" ht="20.25" x14ac:dyDescent="0.25">
      <c r="B91" s="47">
        <v>87</v>
      </c>
      <c r="C91" s="47" t="s">
        <v>7645</v>
      </c>
      <c r="D91" s="105"/>
    </row>
    <row r="92" spans="2:4" ht="20.25" x14ac:dyDescent="0.25">
      <c r="B92" s="47">
        <v>88</v>
      </c>
      <c r="C92" s="47" t="s">
        <v>7646</v>
      </c>
      <c r="D92" s="105" t="s">
        <v>7918</v>
      </c>
    </row>
    <row r="93" spans="2:4" ht="20.25" x14ac:dyDescent="0.25">
      <c r="B93" s="47">
        <v>89</v>
      </c>
      <c r="C93" s="47" t="s">
        <v>7647</v>
      </c>
      <c r="D93" s="105" t="s">
        <v>7918</v>
      </c>
    </row>
    <row r="94" spans="2:4" x14ac:dyDescent="0.25">
      <c r="B94" s="47">
        <v>90</v>
      </c>
      <c r="C94" s="47" t="s">
        <v>7648</v>
      </c>
      <c r="D94" s="47"/>
    </row>
    <row r="95" spans="2:4" ht="20.25" x14ac:dyDescent="0.25">
      <c r="B95" s="47">
        <v>91</v>
      </c>
      <c r="C95" s="47" t="s">
        <v>7649</v>
      </c>
      <c r="D95" s="105" t="s">
        <v>7918</v>
      </c>
    </row>
    <row r="96" spans="2:4" ht="20.25" x14ac:dyDescent="0.25">
      <c r="B96" s="47">
        <v>92</v>
      </c>
      <c r="C96" s="47" t="s">
        <v>7650</v>
      </c>
      <c r="D96" s="105"/>
    </row>
    <row r="97" spans="2:4" ht="20.25" x14ac:dyDescent="0.25">
      <c r="B97" s="47">
        <v>93</v>
      </c>
      <c r="C97" s="47" t="s">
        <v>7651</v>
      </c>
      <c r="D97" s="105" t="s">
        <v>7918</v>
      </c>
    </row>
    <row r="98" spans="2:4" ht="20.25" x14ac:dyDescent="0.25">
      <c r="B98" s="47">
        <v>94</v>
      </c>
      <c r="C98" s="47" t="s">
        <v>7652</v>
      </c>
      <c r="D98" s="105" t="s">
        <v>7918</v>
      </c>
    </row>
    <row r="99" spans="2:4" ht="20.25" x14ac:dyDescent="0.25">
      <c r="B99" s="47">
        <v>95</v>
      </c>
      <c r="C99" s="47" t="s">
        <v>7653</v>
      </c>
      <c r="D99" s="105" t="s">
        <v>7918</v>
      </c>
    </row>
    <row r="100" spans="2:4" ht="20.25" x14ac:dyDescent="0.25">
      <c r="B100" s="47">
        <v>96</v>
      </c>
      <c r="C100" s="47" t="s">
        <v>7654</v>
      </c>
      <c r="D100" s="105"/>
    </row>
    <row r="101" spans="2:4" ht="20.25" x14ac:dyDescent="0.25">
      <c r="B101" s="47">
        <v>97</v>
      </c>
      <c r="C101" s="47" t="s">
        <v>7655</v>
      </c>
      <c r="D101" s="105"/>
    </row>
    <row r="102" spans="2:4" ht="20.25" x14ac:dyDescent="0.25">
      <c r="B102" s="47">
        <v>98</v>
      </c>
      <c r="C102" s="47" t="s">
        <v>7656</v>
      </c>
      <c r="D102" s="105"/>
    </row>
    <row r="103" spans="2:4" ht="20.25" x14ac:dyDescent="0.25">
      <c r="B103" s="47">
        <v>99</v>
      </c>
      <c r="C103" s="47" t="s">
        <v>7657</v>
      </c>
      <c r="D103" s="105"/>
    </row>
    <row r="104" spans="2:4" ht="20.25" x14ac:dyDescent="0.25">
      <c r="B104" s="47">
        <v>100</v>
      </c>
      <c r="C104" s="47" t="s">
        <v>7658</v>
      </c>
      <c r="D104" s="105" t="s">
        <v>7918</v>
      </c>
    </row>
    <row r="105" spans="2:4" ht="20.25" x14ac:dyDescent="0.25">
      <c r="B105" s="47">
        <v>101</v>
      </c>
      <c r="C105" s="47" t="s">
        <v>7659</v>
      </c>
      <c r="D105" s="105" t="s">
        <v>7918</v>
      </c>
    </row>
    <row r="106" spans="2:4" ht="20.25" x14ac:dyDescent="0.25">
      <c r="B106" s="47">
        <v>102</v>
      </c>
      <c r="C106" s="47" t="s">
        <v>7660</v>
      </c>
      <c r="D106" s="105" t="s">
        <v>7918</v>
      </c>
    </row>
    <row r="107" spans="2:4" ht="20.25" x14ac:dyDescent="0.25">
      <c r="B107" s="47">
        <v>103</v>
      </c>
      <c r="C107" s="47" t="s">
        <v>7661</v>
      </c>
      <c r="D107" s="105" t="s">
        <v>7918</v>
      </c>
    </row>
    <row r="108" spans="2:4" ht="20.25" x14ac:dyDescent="0.25">
      <c r="B108" s="47">
        <v>104</v>
      </c>
      <c r="C108" s="47" t="s">
        <v>7662</v>
      </c>
      <c r="D108" s="105"/>
    </row>
    <row r="109" spans="2:4" ht="20.25" x14ac:dyDescent="0.25">
      <c r="B109" s="47">
        <v>105</v>
      </c>
      <c r="C109" s="47" t="s">
        <v>7663</v>
      </c>
      <c r="D109" s="105" t="s">
        <v>7918</v>
      </c>
    </row>
    <row r="110" spans="2:4" ht="20.25" x14ac:dyDescent="0.25">
      <c r="B110" s="47">
        <v>106</v>
      </c>
      <c r="C110" s="47" t="s">
        <v>7664</v>
      </c>
      <c r="D110" s="105"/>
    </row>
    <row r="111" spans="2:4" ht="20.25" x14ac:dyDescent="0.25">
      <c r="B111" s="47">
        <v>107</v>
      </c>
      <c r="C111" s="47" t="s">
        <v>7665</v>
      </c>
      <c r="D111" s="105" t="s">
        <v>7918</v>
      </c>
    </row>
    <row r="112" spans="2:4" ht="20.25" x14ac:dyDescent="0.25">
      <c r="B112" s="47">
        <v>108</v>
      </c>
      <c r="C112" s="47" t="s">
        <v>7666</v>
      </c>
      <c r="D112" s="105"/>
    </row>
    <row r="113" spans="2:4" ht="20.25" x14ac:dyDescent="0.25">
      <c r="B113" s="47">
        <v>109</v>
      </c>
      <c r="C113" s="47" t="s">
        <v>7667</v>
      </c>
      <c r="D113" s="105" t="s">
        <v>7918</v>
      </c>
    </row>
    <row r="114" spans="2:4" ht="20.25" x14ac:dyDescent="0.25">
      <c r="B114" s="47">
        <v>110</v>
      </c>
      <c r="C114" s="47" t="s">
        <v>7668</v>
      </c>
      <c r="D114" s="105" t="s">
        <v>7918</v>
      </c>
    </row>
    <row r="115" spans="2:4" ht="20.25" x14ac:dyDescent="0.25">
      <c r="B115" s="47">
        <v>111</v>
      </c>
      <c r="C115" s="47" t="s">
        <v>7669</v>
      </c>
      <c r="D115" s="105"/>
    </row>
    <row r="116" spans="2:4" ht="20.25" x14ac:dyDescent="0.25">
      <c r="B116" s="47">
        <v>112</v>
      </c>
      <c r="C116" s="47" t="s">
        <v>7670</v>
      </c>
      <c r="D116" s="105"/>
    </row>
    <row r="117" spans="2:4" ht="20.25" x14ac:dyDescent="0.25">
      <c r="B117" s="47">
        <v>113</v>
      </c>
      <c r="C117" s="47" t="s">
        <v>7671</v>
      </c>
      <c r="D117" s="105" t="s">
        <v>7918</v>
      </c>
    </row>
    <row r="118" spans="2:4" ht="20.25" x14ac:dyDescent="0.25">
      <c r="B118" s="47">
        <v>114</v>
      </c>
      <c r="C118" s="47" t="s">
        <v>7672</v>
      </c>
      <c r="D118" s="105"/>
    </row>
    <row r="119" spans="2:4" ht="20.25" x14ac:dyDescent="0.25">
      <c r="B119" s="47">
        <v>115</v>
      </c>
      <c r="C119" s="47" t="s">
        <v>7673</v>
      </c>
      <c r="D119" s="105"/>
    </row>
    <row r="120" spans="2:4" ht="20.25" x14ac:dyDescent="0.25">
      <c r="B120" s="47">
        <v>116</v>
      </c>
      <c r="C120" s="47" t="s">
        <v>7674</v>
      </c>
      <c r="D120" s="105" t="s">
        <v>7918</v>
      </c>
    </row>
    <row r="121" spans="2:4" ht="20.25" x14ac:dyDescent="0.25">
      <c r="B121" s="47">
        <v>117</v>
      </c>
      <c r="C121" s="47" t="s">
        <v>7675</v>
      </c>
      <c r="D121" s="105"/>
    </row>
    <row r="122" spans="2:4" ht="20.25" x14ac:dyDescent="0.25">
      <c r="B122" s="47">
        <v>118</v>
      </c>
      <c r="C122" s="47" t="s">
        <v>7676</v>
      </c>
      <c r="D122" s="105"/>
    </row>
    <row r="123" spans="2:4" ht="20.25" x14ac:dyDescent="0.25">
      <c r="B123" s="47">
        <v>119</v>
      </c>
      <c r="C123" s="47" t="s">
        <v>7677</v>
      </c>
      <c r="D123" s="105"/>
    </row>
  </sheetData>
  <pageMargins left="0.70866141732283472" right="0.70866141732283472" top="0.74803149606299213" bottom="0.74803149606299213" header="0.31496062992125984" footer="0.31496062992125984"/>
  <pageSetup paperSize="9" orientation="portrait" horizontalDpi="0" verticalDpi="0" r:id="rId1"/>
  <headerFoot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view="pageBreakPreview" zoomScale="60" zoomScaleNormal="70" workbookViewId="0">
      <pane xSplit="2" ySplit="8" topLeftCell="C9" activePane="bottomRight" state="frozen"/>
      <selection pane="topRight" activeCell="C1" sqref="C1"/>
      <selection pane="bottomLeft" activeCell="A9" sqref="A9"/>
      <selection pane="bottomRight" sqref="A1:O1"/>
    </sheetView>
  </sheetViews>
  <sheetFormatPr defaultRowHeight="15" x14ac:dyDescent="0.25"/>
  <cols>
    <col min="2" max="2" width="28.85546875" customWidth="1"/>
    <col min="3" max="3" width="17.7109375" customWidth="1"/>
    <col min="4" max="5" width="18" customWidth="1"/>
    <col min="6" max="6" width="20" customWidth="1"/>
    <col min="7" max="7" width="20.28515625" customWidth="1"/>
    <col min="8" max="8" width="15.85546875" style="4" customWidth="1"/>
    <col min="9" max="9" width="16.5703125" customWidth="1"/>
    <col min="10" max="10" width="17.140625" customWidth="1"/>
    <col min="11" max="11" width="17.140625" style="11" customWidth="1"/>
    <col min="12" max="12" width="16" style="4" customWidth="1"/>
    <col min="13" max="13" width="16.85546875" customWidth="1"/>
    <col min="14" max="14" width="17.42578125" customWidth="1"/>
    <col min="15" max="15" width="21.140625" customWidth="1"/>
    <col min="16" max="16" width="12.42578125" customWidth="1"/>
    <col min="17" max="17" width="19.140625" customWidth="1"/>
    <col min="18" max="18" width="15.42578125" customWidth="1"/>
    <col min="19" max="19" width="17.28515625" customWidth="1"/>
    <col min="20" max="20" width="18.140625" customWidth="1"/>
  </cols>
  <sheetData>
    <row r="1" spans="1:32" ht="21" x14ac:dyDescent="0.35">
      <c r="A1" s="440"/>
      <c r="B1" s="440"/>
      <c r="C1" s="440"/>
      <c r="D1" s="440"/>
      <c r="E1" s="440"/>
      <c r="F1" s="440"/>
      <c r="G1" s="440"/>
      <c r="H1" s="440"/>
      <c r="I1" s="440"/>
      <c r="J1" s="440"/>
      <c r="K1" s="440"/>
      <c r="L1" s="440"/>
      <c r="M1" s="440"/>
      <c r="N1" s="440"/>
      <c r="O1" s="440"/>
    </row>
    <row r="2" spans="1:32" s="177" customFormat="1" ht="21" x14ac:dyDescent="0.35">
      <c r="A2" s="363"/>
      <c r="B2" s="363"/>
      <c r="C2" s="363"/>
      <c r="D2" s="363"/>
      <c r="E2" s="363"/>
      <c r="F2" s="363"/>
      <c r="G2" s="363"/>
      <c r="H2" s="363"/>
      <c r="I2" s="363"/>
      <c r="J2" s="363"/>
      <c r="K2" s="363"/>
      <c r="L2" s="363"/>
      <c r="M2" s="363"/>
      <c r="N2" s="363"/>
      <c r="O2" s="363"/>
    </row>
    <row r="3" spans="1:32" s="177" customFormat="1" ht="21" x14ac:dyDescent="0.35">
      <c r="A3" s="363"/>
      <c r="B3" s="363"/>
      <c r="C3" s="363"/>
      <c r="D3" s="363"/>
      <c r="E3" s="363"/>
      <c r="F3" s="363"/>
      <c r="G3" s="363"/>
      <c r="H3" s="363"/>
      <c r="I3" s="363"/>
      <c r="J3" s="363"/>
      <c r="K3" s="363"/>
      <c r="L3" s="363"/>
      <c r="M3" s="363"/>
      <c r="N3" s="363"/>
      <c r="O3" s="363"/>
    </row>
    <row r="4" spans="1:32" s="177" customFormat="1" ht="21" x14ac:dyDescent="0.35">
      <c r="A4" s="363"/>
      <c r="B4" s="363"/>
      <c r="C4" s="363"/>
      <c r="D4" s="363"/>
      <c r="E4" s="363"/>
      <c r="F4" s="363"/>
      <c r="G4" s="363"/>
      <c r="H4" s="363"/>
      <c r="I4" s="363"/>
      <c r="J4" s="363"/>
      <c r="K4" s="363"/>
      <c r="L4" s="363"/>
      <c r="M4" s="363"/>
      <c r="N4" s="363"/>
      <c r="O4" s="363"/>
    </row>
    <row r="5" spans="1:32" ht="18.75" x14ac:dyDescent="0.3">
      <c r="A5" s="441"/>
      <c r="B5" s="441"/>
      <c r="C5" s="441"/>
      <c r="D5" s="441"/>
      <c r="E5" s="441"/>
      <c r="F5" s="441"/>
      <c r="G5" s="441"/>
      <c r="H5" s="441"/>
      <c r="I5" s="441"/>
      <c r="J5" s="441"/>
      <c r="K5" s="441"/>
      <c r="L5" s="441"/>
      <c r="M5" s="441"/>
      <c r="N5" s="441"/>
      <c r="O5" s="441"/>
      <c r="Q5" s="80"/>
      <c r="R5" s="373"/>
      <c r="S5" s="373"/>
      <c r="T5" s="373"/>
      <c r="U5" s="373"/>
      <c r="V5" s="373"/>
      <c r="W5" s="373"/>
      <c r="X5" s="373"/>
      <c r="Y5" s="373"/>
      <c r="Z5" s="373"/>
      <c r="AA5" s="373"/>
      <c r="AB5" s="373"/>
      <c r="AC5" s="373"/>
      <c r="AD5" s="373"/>
      <c r="AE5" s="373"/>
      <c r="AF5" s="373"/>
    </row>
    <row r="6" spans="1:32" ht="15.75" thickBot="1" x14ac:dyDescent="0.3"/>
    <row r="7" spans="1:32" ht="15" customHeight="1" thickBot="1" x14ac:dyDescent="0.3">
      <c r="A7" s="452" t="s">
        <v>0</v>
      </c>
      <c r="B7" s="450" t="s">
        <v>8393</v>
      </c>
      <c r="C7" s="442" t="s">
        <v>1</v>
      </c>
      <c r="D7" s="443"/>
      <c r="E7" s="443"/>
      <c r="F7" s="443"/>
      <c r="G7" s="443"/>
      <c r="H7" s="443"/>
      <c r="I7" s="443"/>
      <c r="J7" s="443"/>
      <c r="K7" s="443"/>
      <c r="L7" s="443"/>
      <c r="M7" s="443"/>
      <c r="N7" s="443"/>
      <c r="O7" s="444"/>
      <c r="P7" s="3"/>
    </row>
    <row r="8" spans="1:32" s="3" customFormat="1" ht="72" thickBot="1" x14ac:dyDescent="0.3">
      <c r="A8" s="453"/>
      <c r="B8" s="451"/>
      <c r="C8" s="230" t="s">
        <v>7681</v>
      </c>
      <c r="D8" s="230" t="s">
        <v>7682</v>
      </c>
      <c r="E8" s="230" t="s">
        <v>7680</v>
      </c>
      <c r="F8" s="230" t="s">
        <v>4</v>
      </c>
      <c r="G8" s="230" t="s">
        <v>2</v>
      </c>
      <c r="H8" s="231" t="s">
        <v>8127</v>
      </c>
      <c r="I8" s="231" t="s">
        <v>7588</v>
      </c>
      <c r="J8" s="231" t="s">
        <v>3</v>
      </c>
      <c r="K8" s="231" t="s">
        <v>7913</v>
      </c>
      <c r="L8" s="230" t="s">
        <v>7683</v>
      </c>
      <c r="M8" s="230" t="s">
        <v>7684</v>
      </c>
      <c r="N8" s="232" t="s">
        <v>7685</v>
      </c>
      <c r="O8" s="232" t="s">
        <v>7914</v>
      </c>
      <c r="Q8" s="283" t="s">
        <v>8143</v>
      </c>
      <c r="R8" s="284" t="s">
        <v>7588</v>
      </c>
      <c r="S8" s="284" t="s">
        <v>3</v>
      </c>
      <c r="T8" s="239" t="s">
        <v>7913</v>
      </c>
    </row>
    <row r="9" spans="1:32" x14ac:dyDescent="0.25">
      <c r="A9" s="54">
        <v>1</v>
      </c>
      <c r="B9" s="53" t="str">
        <f>'ES fondi 2000-2013'!B11</f>
        <v>Rīgas pilsētas dome</v>
      </c>
      <c r="C9" s="70">
        <f>'ES fondi 1995-2000'!F10</f>
        <v>0</v>
      </c>
      <c r="D9" s="70">
        <f>'ES fondi 2000-2013'!G307</f>
        <v>182776129.56999987</v>
      </c>
      <c r="E9" s="70">
        <f>C9+D9</f>
        <v>182776129.56999987</v>
      </c>
      <c r="F9" s="70">
        <f>'VB 1995-2013'!G46</f>
        <v>9098628.5999999996</v>
      </c>
      <c r="G9" s="70">
        <f>E9+F9</f>
        <v>191874758.16999987</v>
      </c>
      <c r="H9" s="201">
        <v>696618</v>
      </c>
      <c r="I9" s="70">
        <f>E9/H9</f>
        <v>262.37640940946096</v>
      </c>
      <c r="J9" s="70">
        <f>F9/H9</f>
        <v>13.061144845525094</v>
      </c>
      <c r="K9" s="70">
        <f>G9/H9</f>
        <v>275.43755425498603</v>
      </c>
      <c r="L9" s="71">
        <v>304</v>
      </c>
      <c r="M9" s="70">
        <f>E9/L9</f>
        <v>601237.26832236804</v>
      </c>
      <c r="N9" s="72">
        <f>F9/L9</f>
        <v>29929.699342105261</v>
      </c>
      <c r="O9" s="72">
        <f>G9/L9</f>
        <v>631166.96766447322</v>
      </c>
      <c r="Q9" s="296">
        <v>650478</v>
      </c>
      <c r="R9" s="297">
        <f t="shared" ref="R9:R17" si="0">E9/Q9</f>
        <v>280.98741167264672</v>
      </c>
      <c r="S9" s="297">
        <f t="shared" ref="S9:S17" si="1">F9/Q9</f>
        <v>13.987603885142924</v>
      </c>
      <c r="T9" s="298">
        <f t="shared" ref="T9:T17" si="2">G9/Q9</f>
        <v>294.97501555778962</v>
      </c>
    </row>
    <row r="10" spans="1:32" x14ac:dyDescent="0.25">
      <c r="A10" s="56">
        <v>2</v>
      </c>
      <c r="B10" s="5" t="str">
        <f>'ES fondi 1995-2000'!B12</f>
        <v>Daugavpils pilsētas dome</v>
      </c>
      <c r="C10" s="46">
        <f>'ES fondi 1995-2000'!F12</f>
        <v>0</v>
      </c>
      <c r="D10" s="46">
        <f>'ES fondi 2000-2013'!G397</f>
        <v>136202466.36000001</v>
      </c>
      <c r="E10" s="46">
        <f t="shared" ref="E10:E17" si="3">C10+D10</f>
        <v>136202466.36000001</v>
      </c>
      <c r="F10" s="46">
        <f>'VB 1995-2013'!G110</f>
        <v>11745979.469999997</v>
      </c>
      <c r="G10" s="46">
        <f t="shared" ref="G10:G16" si="4">E10+F10</f>
        <v>147948445.83000001</v>
      </c>
      <c r="H10" s="201">
        <v>100006</v>
      </c>
      <c r="I10" s="46">
        <f t="shared" ref="I10:I17" si="5">E10/H10</f>
        <v>1361.9429470231787</v>
      </c>
      <c r="J10" s="46">
        <f t="shared" ref="J10:J17" si="6">F10/H10</f>
        <v>117.45274753514786</v>
      </c>
      <c r="K10" s="70">
        <f t="shared" ref="K10:K17" si="7">G10/H10</f>
        <v>1479.3956945583266</v>
      </c>
      <c r="L10" s="47">
        <v>72</v>
      </c>
      <c r="M10" s="46">
        <f t="shared" ref="M10:M17" si="8">E10/L10</f>
        <v>1891700.9216666669</v>
      </c>
      <c r="N10" s="55">
        <f t="shared" ref="N10:N17" si="9">F10/L10</f>
        <v>163138.60374999995</v>
      </c>
      <c r="O10" s="72">
        <f t="shared" ref="O10:O17" si="10">G10/L10</f>
        <v>2054839.5254166669</v>
      </c>
      <c r="Q10" s="285">
        <v>91478</v>
      </c>
      <c r="R10" s="286">
        <f t="shared" si="0"/>
        <v>1488.9095340956296</v>
      </c>
      <c r="S10" s="286">
        <f t="shared" si="1"/>
        <v>128.40223299591156</v>
      </c>
      <c r="T10" s="287">
        <f t="shared" si="2"/>
        <v>1617.3117670915412</v>
      </c>
    </row>
    <row r="11" spans="1:32" x14ac:dyDescent="0.25">
      <c r="A11" s="56">
        <v>3</v>
      </c>
      <c r="B11" s="5" t="str">
        <f>'ES fondi 1995-2000'!B14</f>
        <v>Jelgavas pilsētas dome</v>
      </c>
      <c r="C11" s="46">
        <f>'ES fondi 1995-2000'!F24</f>
        <v>1311777.459798025</v>
      </c>
      <c r="D11" s="46">
        <f>'ES fondi 2000-2013'!G484</f>
        <v>79749220.730000004</v>
      </c>
      <c r="E11" s="46">
        <f t="shared" si="3"/>
        <v>81060998.189798027</v>
      </c>
      <c r="F11" s="46">
        <f>'VB 1995-2013'!G166</f>
        <v>10975890.9</v>
      </c>
      <c r="G11" s="46">
        <f t="shared" si="4"/>
        <v>92036889.089798033</v>
      </c>
      <c r="H11" s="201">
        <v>63046</v>
      </c>
      <c r="I11" s="46">
        <f t="shared" si="5"/>
        <v>1285.7437139516865</v>
      </c>
      <c r="J11" s="46">
        <f t="shared" si="6"/>
        <v>174.09337467880596</v>
      </c>
      <c r="K11" s="70">
        <f t="shared" si="7"/>
        <v>1459.8370886304926</v>
      </c>
      <c r="L11" s="47">
        <v>60</v>
      </c>
      <c r="M11" s="46">
        <f t="shared" si="8"/>
        <v>1351016.6364966338</v>
      </c>
      <c r="N11" s="55">
        <f t="shared" si="9"/>
        <v>182931.51500000001</v>
      </c>
      <c r="O11" s="72">
        <f t="shared" si="10"/>
        <v>1533948.1514966339</v>
      </c>
      <c r="Q11" s="285">
        <v>58280</v>
      </c>
      <c r="R11" s="286">
        <f t="shared" si="0"/>
        <v>1390.8887815682572</v>
      </c>
      <c r="S11" s="286">
        <f t="shared" si="1"/>
        <v>188.33031743308169</v>
      </c>
      <c r="T11" s="287">
        <f t="shared" si="2"/>
        <v>1579.2190990013389</v>
      </c>
    </row>
    <row r="12" spans="1:32" x14ac:dyDescent="0.25">
      <c r="A12" s="56">
        <v>4</v>
      </c>
      <c r="B12" s="5" t="str">
        <f>'ES fondi 1995-2000'!B25</f>
        <v>Jēkabpils pilsētas dome</v>
      </c>
      <c r="C12" s="46">
        <f>'ES fondi 1995-2000'!F25</f>
        <v>0</v>
      </c>
      <c r="D12" s="46">
        <f>'ES fondi 2000-2013'!G544</f>
        <v>48151517.904098392</v>
      </c>
      <c r="E12" s="46">
        <f t="shared" si="3"/>
        <v>48151517.904098392</v>
      </c>
      <c r="F12" s="46">
        <f>'VB 1995-2013'!G212</f>
        <v>4459041</v>
      </c>
      <c r="G12" s="46">
        <f t="shared" si="4"/>
        <v>52610558.904098392</v>
      </c>
      <c r="H12" s="201">
        <v>25539</v>
      </c>
      <c r="I12" s="46">
        <f t="shared" si="5"/>
        <v>1885.4112496220835</v>
      </c>
      <c r="J12" s="46">
        <f t="shared" si="6"/>
        <v>174.59732174321627</v>
      </c>
      <c r="K12" s="70">
        <f t="shared" si="7"/>
        <v>2060.0085713652998</v>
      </c>
      <c r="L12" s="47">
        <v>25</v>
      </c>
      <c r="M12" s="46">
        <f t="shared" si="8"/>
        <v>1926060.7161639356</v>
      </c>
      <c r="N12" s="55">
        <f t="shared" si="9"/>
        <v>178361.64</v>
      </c>
      <c r="O12" s="72">
        <f t="shared" si="10"/>
        <v>2104422.3561639357</v>
      </c>
      <c r="Q12" s="285">
        <v>24017</v>
      </c>
      <c r="R12" s="286">
        <f t="shared" si="0"/>
        <v>2004.8931133821206</v>
      </c>
      <c r="S12" s="286">
        <f t="shared" si="1"/>
        <v>185.6618645126369</v>
      </c>
      <c r="T12" s="287">
        <f t="shared" si="2"/>
        <v>2190.5549778947575</v>
      </c>
    </row>
    <row r="13" spans="1:32" x14ac:dyDescent="0.25">
      <c r="A13" s="56">
        <v>5</v>
      </c>
      <c r="B13" s="5" t="str">
        <f>'ES fondi 1995-2000'!B27</f>
        <v>Jūrmalas pilsētas dome</v>
      </c>
      <c r="C13" s="46">
        <f>'ES fondi 1995-2000'!F27</f>
        <v>0</v>
      </c>
      <c r="D13" s="46">
        <f>'ES fondi 2000-2013'!G584</f>
        <v>17618662.060000002</v>
      </c>
      <c r="E13" s="46">
        <f t="shared" si="3"/>
        <v>17618662.060000002</v>
      </c>
      <c r="F13" s="46">
        <f>'VB 1995-2013'!G230</f>
        <v>3428937.27</v>
      </c>
      <c r="G13" s="46">
        <f t="shared" si="4"/>
        <v>21047599.330000002</v>
      </c>
      <c r="H13" s="201">
        <v>57479</v>
      </c>
      <c r="I13" s="46">
        <f t="shared" si="5"/>
        <v>306.52346178604364</v>
      </c>
      <c r="J13" s="46">
        <f t="shared" si="6"/>
        <v>59.655478870544023</v>
      </c>
      <c r="K13" s="70">
        <f t="shared" si="7"/>
        <v>366.17894065658766</v>
      </c>
      <c r="L13" s="47">
        <v>101</v>
      </c>
      <c r="M13" s="46">
        <f t="shared" si="8"/>
        <v>174442.1986138614</v>
      </c>
      <c r="N13" s="55">
        <f t="shared" si="9"/>
        <v>33949.873960396042</v>
      </c>
      <c r="O13" s="72">
        <f t="shared" si="10"/>
        <v>208392.07257425744</v>
      </c>
      <c r="Q13" s="285">
        <v>50616</v>
      </c>
      <c r="R13" s="286">
        <f t="shared" si="0"/>
        <v>348.0848360202308</v>
      </c>
      <c r="S13" s="286">
        <f t="shared" si="1"/>
        <v>67.744137624466575</v>
      </c>
      <c r="T13" s="287">
        <f t="shared" si="2"/>
        <v>415.82897364469738</v>
      </c>
    </row>
    <row r="14" spans="1:32" x14ac:dyDescent="0.25">
      <c r="A14" s="56">
        <v>6</v>
      </c>
      <c r="B14" s="5" t="str">
        <f>'ES fondi 1995-2000'!B29</f>
        <v>Liepājas pilsētas dome</v>
      </c>
      <c r="C14" s="46">
        <f>'ES fondi 1995-2000'!F29</f>
        <v>0</v>
      </c>
      <c r="D14" s="46">
        <f>'ES fondi 2000-2013'!G656</f>
        <v>139246143.44</v>
      </c>
      <c r="E14" s="46">
        <f t="shared" si="3"/>
        <v>139246143.44</v>
      </c>
      <c r="F14" s="46">
        <f>'VB 1995-2013'!G279</f>
        <v>11740244</v>
      </c>
      <c r="G14" s="46">
        <f t="shared" si="4"/>
        <v>150986387.44</v>
      </c>
      <c r="H14" s="201">
        <v>81454</v>
      </c>
      <c r="I14" s="46">
        <f t="shared" si="5"/>
        <v>1709.5065121418224</v>
      </c>
      <c r="J14" s="46">
        <f t="shared" si="6"/>
        <v>144.13342500061384</v>
      </c>
      <c r="K14" s="70">
        <f t="shared" si="7"/>
        <v>1853.6399371424361</v>
      </c>
      <c r="L14" s="47">
        <v>68</v>
      </c>
      <c r="M14" s="46">
        <f t="shared" si="8"/>
        <v>2047737.4035294116</v>
      </c>
      <c r="N14" s="55">
        <f t="shared" si="9"/>
        <v>172650.64705882352</v>
      </c>
      <c r="O14" s="72">
        <f t="shared" si="10"/>
        <v>2220388.0505882353</v>
      </c>
      <c r="Q14" s="285">
        <v>75372</v>
      </c>
      <c r="R14" s="286">
        <f t="shared" si="0"/>
        <v>1847.4518845194502</v>
      </c>
      <c r="S14" s="286">
        <f t="shared" si="1"/>
        <v>155.76399724035451</v>
      </c>
      <c r="T14" s="287">
        <f t="shared" si="2"/>
        <v>2003.2158817598047</v>
      </c>
    </row>
    <row r="15" spans="1:32" x14ac:dyDescent="0.25">
      <c r="A15" s="56">
        <v>7</v>
      </c>
      <c r="B15" s="5" t="str">
        <f>'ES fondi 1995-2000'!B31</f>
        <v>Rēzeknes pilsētas dome</v>
      </c>
      <c r="C15" s="46">
        <f>'ES fondi 1995-2000'!F31</f>
        <v>0</v>
      </c>
      <c r="D15" s="46">
        <f>'ES fondi 2000-2013'!G688</f>
        <v>43849351.609999999</v>
      </c>
      <c r="E15" s="46">
        <f t="shared" si="3"/>
        <v>43849351.609999999</v>
      </c>
      <c r="F15" s="46">
        <f>'VB 1995-2013'!G314</f>
        <v>2257922</v>
      </c>
      <c r="G15" s="46">
        <f t="shared" si="4"/>
        <v>46107273.609999999</v>
      </c>
      <c r="H15" s="201">
        <v>33438</v>
      </c>
      <c r="I15" s="46">
        <f t="shared" si="5"/>
        <v>1311.3628688916801</v>
      </c>
      <c r="J15" s="46">
        <f t="shared" si="6"/>
        <v>67.525629523296843</v>
      </c>
      <c r="K15" s="70">
        <f t="shared" si="7"/>
        <v>1378.888498414977</v>
      </c>
      <c r="L15" s="47">
        <v>18</v>
      </c>
      <c r="M15" s="46">
        <f t="shared" si="8"/>
        <v>2436075.0894444445</v>
      </c>
      <c r="N15" s="55">
        <f t="shared" si="9"/>
        <v>125440.11111111111</v>
      </c>
      <c r="O15" s="72">
        <f t="shared" si="10"/>
        <v>2561515.2005555555</v>
      </c>
      <c r="Q15" s="285">
        <v>31559</v>
      </c>
      <c r="R15" s="286">
        <f t="shared" si="0"/>
        <v>1389.4404642098925</v>
      </c>
      <c r="S15" s="286">
        <f t="shared" si="1"/>
        <v>71.546056592414203</v>
      </c>
      <c r="T15" s="287">
        <f t="shared" si="2"/>
        <v>1460.9865208023068</v>
      </c>
    </row>
    <row r="16" spans="1:32" s="11" customFormat="1" x14ac:dyDescent="0.25">
      <c r="A16" s="56">
        <v>8</v>
      </c>
      <c r="B16" s="5" t="str">
        <f>'ES fondi 1995-2000'!B33</f>
        <v>Valmieras pilsētas pašvaldība</v>
      </c>
      <c r="C16" s="46">
        <f>'ES fondi 1995-2000'!F33</f>
        <v>249889.23</v>
      </c>
      <c r="D16" s="46">
        <f>'ES fondi 2000-2013'!G785</f>
        <v>57773671.817000009</v>
      </c>
      <c r="E16" s="46">
        <f t="shared" si="3"/>
        <v>58023561.047000006</v>
      </c>
      <c r="F16" s="46">
        <f>'VB 1995-2013'!G366</f>
        <v>6758675.4000000004</v>
      </c>
      <c r="G16" s="46">
        <f t="shared" si="4"/>
        <v>64782236.447000004</v>
      </c>
      <c r="H16" s="201">
        <v>26284</v>
      </c>
      <c r="I16" s="46">
        <f t="shared" si="5"/>
        <v>2207.5620547481358</v>
      </c>
      <c r="J16" s="46">
        <f t="shared" si="6"/>
        <v>257.14029067113074</v>
      </c>
      <c r="K16" s="70">
        <f t="shared" si="7"/>
        <v>2464.7023454192667</v>
      </c>
      <c r="L16" s="47">
        <v>18</v>
      </c>
      <c r="M16" s="46">
        <f t="shared" si="8"/>
        <v>3223531.1692777779</v>
      </c>
      <c r="N16" s="55">
        <f t="shared" si="9"/>
        <v>375481.96666666667</v>
      </c>
      <c r="O16" s="72">
        <f t="shared" si="10"/>
        <v>3599013.1359444447</v>
      </c>
      <c r="Q16" s="285">
        <v>24722</v>
      </c>
      <c r="R16" s="286">
        <f t="shared" si="0"/>
        <v>2347.0415438475852</v>
      </c>
      <c r="S16" s="286">
        <f t="shared" si="1"/>
        <v>273.38708033330636</v>
      </c>
      <c r="T16" s="287">
        <f t="shared" si="2"/>
        <v>2620.4286241808918</v>
      </c>
    </row>
    <row r="17" spans="1:20" s="11" customFormat="1" ht="15.75" thickBot="1" x14ac:dyDescent="0.3">
      <c r="A17" s="60">
        <v>9</v>
      </c>
      <c r="B17" s="65" t="str">
        <f>'ES fondi 1995-2000'!B35</f>
        <v>Ventspils pilsētas dome</v>
      </c>
      <c r="C17" s="66">
        <f>'ES fondi 1995-2000'!F35</f>
        <v>0</v>
      </c>
      <c r="D17" s="66">
        <f>'ES fondi 2000-2013'!G816</f>
        <v>109269536.19000004</v>
      </c>
      <c r="E17" s="66">
        <f t="shared" si="3"/>
        <v>109269536.19000004</v>
      </c>
      <c r="F17" s="66">
        <f>'VB 1995-2013'!G407</f>
        <v>8019955</v>
      </c>
      <c r="G17" s="66">
        <f>E17+F17</f>
        <v>117289491.19000004</v>
      </c>
      <c r="H17" s="201">
        <v>41431</v>
      </c>
      <c r="I17" s="66">
        <f t="shared" si="5"/>
        <v>2637.3859233424259</v>
      </c>
      <c r="J17" s="66">
        <f t="shared" si="6"/>
        <v>193.57377326156742</v>
      </c>
      <c r="K17" s="70">
        <f t="shared" si="7"/>
        <v>2830.9596966039931</v>
      </c>
      <c r="L17" s="67">
        <v>58</v>
      </c>
      <c r="M17" s="66">
        <f t="shared" si="8"/>
        <v>1883957.5205172421</v>
      </c>
      <c r="N17" s="61">
        <f t="shared" si="9"/>
        <v>138275.08620689655</v>
      </c>
      <c r="O17" s="72">
        <f t="shared" si="10"/>
        <v>2022232.6067241386</v>
      </c>
      <c r="Q17" s="288">
        <v>38068</v>
      </c>
      <c r="R17" s="289">
        <f t="shared" si="0"/>
        <v>2870.3776450036789</v>
      </c>
      <c r="S17" s="289">
        <f t="shared" si="1"/>
        <v>210.67445098245244</v>
      </c>
      <c r="T17" s="290">
        <f t="shared" si="2"/>
        <v>3081.052095986131</v>
      </c>
    </row>
    <row r="18" spans="1:20" ht="15.75" thickBot="1" x14ac:dyDescent="0.3">
      <c r="A18" s="448"/>
      <c r="B18" s="449"/>
      <c r="C18" s="68">
        <f>SUM(C9:C17)</f>
        <v>1561666.6897980249</v>
      </c>
      <c r="D18" s="68">
        <f t="shared" ref="D18:O18" si="11">SUM(D9:D17)</f>
        <v>814636699.68109846</v>
      </c>
      <c r="E18" s="68">
        <f t="shared" si="11"/>
        <v>816198366.37089646</v>
      </c>
      <c r="F18" s="68">
        <f t="shared" si="11"/>
        <v>68485273.640000001</v>
      </c>
      <c r="G18" s="68">
        <f t="shared" si="11"/>
        <v>884683640.01089633</v>
      </c>
      <c r="H18" s="69">
        <f t="shared" si="11"/>
        <v>1125295</v>
      </c>
      <c r="I18" s="68">
        <f t="shared" si="11"/>
        <v>12967.815140916517</v>
      </c>
      <c r="J18" s="68">
        <f t="shared" si="11"/>
        <v>1201.233186129848</v>
      </c>
      <c r="K18" s="68">
        <f>SUM(K9:K17)</f>
        <v>14169.048327046366</v>
      </c>
      <c r="L18" s="69">
        <f t="shared" si="11"/>
        <v>724</v>
      </c>
      <c r="M18" s="68">
        <f t="shared" si="11"/>
        <v>15535758.924032342</v>
      </c>
      <c r="N18" s="64">
        <f t="shared" si="11"/>
        <v>1400159.143095999</v>
      </c>
      <c r="O18" s="64">
        <f t="shared" si="11"/>
        <v>16935918.067128342</v>
      </c>
      <c r="Q18" s="291">
        <f>SUM(Q9:Q17)</f>
        <v>1044590</v>
      </c>
      <c r="R18" s="292">
        <f>SUM(R9:R17)</f>
        <v>13968.075214319491</v>
      </c>
      <c r="S18" s="292">
        <f>SUM(S9:S17)</f>
        <v>1295.4977415997673</v>
      </c>
      <c r="T18" s="293">
        <f>SUM(T9:T17)</f>
        <v>15263.572955919259</v>
      </c>
    </row>
    <row r="19" spans="1:20" s="11" customFormat="1" ht="15.75" thickBot="1" x14ac:dyDescent="0.3">
      <c r="H19" s="4"/>
      <c r="L19" s="4"/>
    </row>
    <row r="20" spans="1:20" ht="15.75" thickBot="1" x14ac:dyDescent="0.3">
      <c r="A20" s="452" t="s">
        <v>0</v>
      </c>
      <c r="B20" s="450" t="s">
        <v>8393</v>
      </c>
      <c r="C20" s="445" t="s">
        <v>1</v>
      </c>
      <c r="D20" s="446"/>
      <c r="E20" s="446"/>
      <c r="F20" s="446"/>
      <c r="G20" s="446"/>
      <c r="H20" s="446"/>
      <c r="I20" s="446"/>
      <c r="J20" s="446"/>
      <c r="K20" s="446"/>
      <c r="L20" s="446"/>
      <c r="M20" s="446"/>
      <c r="N20" s="446"/>
      <c r="O20" s="447"/>
    </row>
    <row r="21" spans="1:20" s="3" customFormat="1" ht="72" thickBot="1" x14ac:dyDescent="0.3">
      <c r="A21" s="453"/>
      <c r="B21" s="451"/>
      <c r="C21" s="230" t="s">
        <v>7681</v>
      </c>
      <c r="D21" s="230" t="s">
        <v>7682</v>
      </c>
      <c r="E21" s="230" t="s">
        <v>7679</v>
      </c>
      <c r="F21" s="230" t="s">
        <v>4</v>
      </c>
      <c r="G21" s="230" t="s">
        <v>2</v>
      </c>
      <c r="H21" s="231" t="s">
        <v>8127</v>
      </c>
      <c r="I21" s="231" t="s">
        <v>7588</v>
      </c>
      <c r="J21" s="231" t="s">
        <v>3</v>
      </c>
      <c r="K21" s="231" t="s">
        <v>7913</v>
      </c>
      <c r="L21" s="230" t="s">
        <v>7683</v>
      </c>
      <c r="M21" s="230" t="s">
        <v>7684</v>
      </c>
      <c r="N21" s="232" t="s">
        <v>7685</v>
      </c>
      <c r="O21" s="232" t="s">
        <v>7914</v>
      </c>
      <c r="Q21" s="283" t="s">
        <v>8143</v>
      </c>
      <c r="R21" s="284" t="s">
        <v>7588</v>
      </c>
      <c r="S21" s="284" t="s">
        <v>3</v>
      </c>
      <c r="T21" s="239" t="s">
        <v>7913</v>
      </c>
    </row>
    <row r="22" spans="1:20" x14ac:dyDescent="0.25">
      <c r="A22" s="54">
        <v>1</v>
      </c>
      <c r="B22" s="53" t="s">
        <v>7589</v>
      </c>
      <c r="C22" s="70">
        <v>0</v>
      </c>
      <c r="D22" s="70">
        <f>'ES fondi 2000-2013'!G829</f>
        <v>7415679.6600000001</v>
      </c>
      <c r="E22" s="70">
        <f>C22+D22</f>
        <v>7415679.6600000001</v>
      </c>
      <c r="F22" s="70">
        <f>'VB 1995-2013'!G417</f>
        <v>457127</v>
      </c>
      <c r="G22" s="70">
        <f>E22+F22</f>
        <v>7872806.6600000001</v>
      </c>
      <c r="H22" s="201">
        <v>10263</v>
      </c>
      <c r="I22" s="70">
        <f>E22/H22</f>
        <v>722.56451914644845</v>
      </c>
      <c r="J22" s="70">
        <f>F22/H22</f>
        <v>44.541264737406216</v>
      </c>
      <c r="K22" s="70">
        <f>G22/H22</f>
        <v>767.10578388385466</v>
      </c>
      <c r="L22" s="71">
        <v>163</v>
      </c>
      <c r="M22" s="70">
        <f>E22/L22</f>
        <v>45494.967239263802</v>
      </c>
      <c r="N22" s="72">
        <f>F22/L22</f>
        <v>2804.4601226993864</v>
      </c>
      <c r="O22" s="72">
        <f>G22/L22</f>
        <v>48299.427361963193</v>
      </c>
      <c r="Q22" s="299">
        <v>9972</v>
      </c>
      <c r="R22" s="70">
        <f t="shared" ref="R22:R53" si="12">E22/Q22</f>
        <v>743.6501865222624</v>
      </c>
      <c r="S22" s="70">
        <f t="shared" ref="S22:S53" si="13">F22/Q22</f>
        <v>45.841054953870838</v>
      </c>
      <c r="T22" s="72">
        <f t="shared" ref="T22:T53" si="14">G22/Q22</f>
        <v>789.49124147613315</v>
      </c>
    </row>
    <row r="23" spans="1:20" x14ac:dyDescent="0.25">
      <c r="A23" s="56">
        <v>2</v>
      </c>
      <c r="B23" s="5" t="s">
        <v>7590</v>
      </c>
      <c r="C23" s="46">
        <v>0</v>
      </c>
      <c r="D23" s="46">
        <f>'ES fondi 2000-2013'!G849</f>
        <v>1677612.31</v>
      </c>
      <c r="E23" s="46">
        <f t="shared" ref="E23:E86" si="15">C23+D23</f>
        <v>1677612.31</v>
      </c>
      <c r="F23" s="46">
        <f>'VB 1995-2013'!G441</f>
        <v>976839</v>
      </c>
      <c r="G23" s="46">
        <f t="shared" ref="G23:G86" si="16">E23+F23</f>
        <v>2654451.31</v>
      </c>
      <c r="H23" s="201">
        <v>4194</v>
      </c>
      <c r="I23" s="46">
        <f t="shared" ref="I23:I86" si="17">E23/H23</f>
        <v>400.00293514544586</v>
      </c>
      <c r="J23" s="46">
        <f t="shared" ref="J23:J86" si="18">F23/H23</f>
        <v>232.91344778254648</v>
      </c>
      <c r="K23" s="70">
        <f t="shared" ref="K23:K86" si="19">G23/H23</f>
        <v>632.91638292799234</v>
      </c>
      <c r="L23" s="47">
        <v>393</v>
      </c>
      <c r="M23" s="46">
        <f t="shared" ref="M23:M86" si="20">E23/L23</f>
        <v>4268.7336132315522</v>
      </c>
      <c r="N23" s="55">
        <f t="shared" ref="N23:N86" si="21">F23/L23</f>
        <v>2485.5954198473282</v>
      </c>
      <c r="O23" s="72">
        <f t="shared" ref="O23:O86" si="22">G23/L23</f>
        <v>6754.3290330788805</v>
      </c>
      <c r="Q23" s="294">
        <v>3856</v>
      </c>
      <c r="R23" s="70">
        <f t="shared" si="12"/>
        <v>435.06543309128631</v>
      </c>
      <c r="S23" s="70">
        <f t="shared" si="13"/>
        <v>253.32961618257261</v>
      </c>
      <c r="T23" s="72">
        <f t="shared" si="14"/>
        <v>688.39504927385894</v>
      </c>
    </row>
    <row r="24" spans="1:20" x14ac:dyDescent="0.25">
      <c r="A24" s="56">
        <v>3</v>
      </c>
      <c r="B24" s="5" t="s">
        <v>7591</v>
      </c>
      <c r="C24" s="46">
        <v>0</v>
      </c>
      <c r="D24" s="46">
        <f>'ES fondi 2000-2013'!G900</f>
        <v>16158305.120000001</v>
      </c>
      <c r="E24" s="46">
        <f t="shared" si="15"/>
        <v>16158305.120000001</v>
      </c>
      <c r="F24" s="46">
        <f>'VB 1995-2013'!G471</f>
        <v>3011301</v>
      </c>
      <c r="G24" s="46">
        <f t="shared" si="16"/>
        <v>19169606.120000001</v>
      </c>
      <c r="H24" s="201">
        <v>9505</v>
      </c>
      <c r="I24" s="46">
        <f t="shared" si="17"/>
        <v>1699.9794971067861</v>
      </c>
      <c r="J24" s="46">
        <f t="shared" si="18"/>
        <v>316.81230931088902</v>
      </c>
      <c r="K24" s="70">
        <f t="shared" si="19"/>
        <v>2016.7918064176749</v>
      </c>
      <c r="L24" s="47">
        <v>102</v>
      </c>
      <c r="M24" s="46">
        <f t="shared" si="20"/>
        <v>158414.75607843138</v>
      </c>
      <c r="N24" s="55">
        <f t="shared" si="21"/>
        <v>29522.558823529413</v>
      </c>
      <c r="O24" s="72">
        <f t="shared" si="22"/>
        <v>187937.31490196078</v>
      </c>
      <c r="Q24" s="294">
        <v>8826</v>
      </c>
      <c r="R24" s="70">
        <f t="shared" si="12"/>
        <v>1830.7619669159303</v>
      </c>
      <c r="S24" s="70">
        <f t="shared" si="13"/>
        <v>341.18524813052346</v>
      </c>
      <c r="T24" s="72">
        <f t="shared" si="14"/>
        <v>2171.9472150464539</v>
      </c>
    </row>
    <row r="25" spans="1:20" x14ac:dyDescent="0.25">
      <c r="A25" s="56">
        <v>4</v>
      </c>
      <c r="B25" s="5" t="s">
        <v>7592</v>
      </c>
      <c r="C25" s="46">
        <v>0</v>
      </c>
      <c r="D25" s="46">
        <f>'ES fondi 2000-2013'!G941</f>
        <v>10879511.093499999</v>
      </c>
      <c r="E25" s="46">
        <f t="shared" si="15"/>
        <v>10879511.093499999</v>
      </c>
      <c r="F25" s="46">
        <f>'VB 1995-2013'!G526</f>
        <v>2506936</v>
      </c>
      <c r="G25" s="46">
        <f t="shared" si="16"/>
        <v>13386447.093499999</v>
      </c>
      <c r="H25" s="201">
        <v>10025</v>
      </c>
      <c r="I25" s="46">
        <f t="shared" si="17"/>
        <v>1085.2380143142145</v>
      </c>
      <c r="J25" s="46">
        <f t="shared" si="18"/>
        <v>250.0684289276808</v>
      </c>
      <c r="K25" s="70">
        <f t="shared" si="19"/>
        <v>1335.3064432418953</v>
      </c>
      <c r="L25" s="47">
        <v>640</v>
      </c>
      <c r="M25" s="46">
        <f t="shared" si="20"/>
        <v>16999.236083593751</v>
      </c>
      <c r="N25" s="55">
        <f t="shared" si="21"/>
        <v>3917.0875000000001</v>
      </c>
      <c r="O25" s="72">
        <f t="shared" si="22"/>
        <v>20916.323583593748</v>
      </c>
      <c r="Q25" s="294">
        <v>9137</v>
      </c>
      <c r="R25" s="70">
        <f t="shared" si="12"/>
        <v>1190.7093240122579</v>
      </c>
      <c r="S25" s="70">
        <f t="shared" si="13"/>
        <v>274.3718944949108</v>
      </c>
      <c r="T25" s="72">
        <f t="shared" si="14"/>
        <v>1465.0812185071686</v>
      </c>
    </row>
    <row r="26" spans="1:20" x14ac:dyDescent="0.25">
      <c r="A26" s="56">
        <v>5</v>
      </c>
      <c r="B26" s="5" t="s">
        <v>7593</v>
      </c>
      <c r="C26" s="46">
        <f>'ES fondi 1995-2000'!F47</f>
        <v>2108.41</v>
      </c>
      <c r="D26" s="46">
        <f>'ES fondi 2000-2013'!G973</f>
        <v>3859625.5900000008</v>
      </c>
      <c r="E26" s="46">
        <f t="shared" si="15"/>
        <v>3861734.0000000009</v>
      </c>
      <c r="F26" s="46">
        <f>'VB 1995-2013'!G548</f>
        <v>888192</v>
      </c>
      <c r="G26" s="46">
        <f t="shared" si="16"/>
        <v>4749926.0000000009</v>
      </c>
      <c r="H26" s="201">
        <v>3084</v>
      </c>
      <c r="I26" s="46">
        <f t="shared" si="17"/>
        <v>1252.1835278858628</v>
      </c>
      <c r="J26" s="46">
        <f t="shared" si="18"/>
        <v>288</v>
      </c>
      <c r="K26" s="70">
        <f t="shared" si="19"/>
        <v>1540.1835278858628</v>
      </c>
      <c r="L26" s="47">
        <v>285</v>
      </c>
      <c r="M26" s="46">
        <f t="shared" si="20"/>
        <v>13549.943859649125</v>
      </c>
      <c r="N26" s="55">
        <f t="shared" si="21"/>
        <v>3116.4631578947369</v>
      </c>
      <c r="O26" s="72">
        <f t="shared" si="22"/>
        <v>16666.407017543865</v>
      </c>
      <c r="Q26" s="294">
        <v>2909</v>
      </c>
      <c r="R26" s="70">
        <f t="shared" si="12"/>
        <v>1327.5125472671025</v>
      </c>
      <c r="S26" s="70">
        <f t="shared" si="13"/>
        <v>305.32554142316945</v>
      </c>
      <c r="T26" s="72">
        <f t="shared" si="14"/>
        <v>1632.8380886902719</v>
      </c>
    </row>
    <row r="27" spans="1:20" x14ac:dyDescent="0.25">
      <c r="A27" s="56">
        <v>6</v>
      </c>
      <c r="B27" s="5" t="s">
        <v>1594</v>
      </c>
      <c r="C27" s="46">
        <v>0</v>
      </c>
      <c r="D27" s="46">
        <f>'ES fondi 2000-2013'!G1015</f>
        <v>4719942.830000001</v>
      </c>
      <c r="E27" s="46">
        <f t="shared" si="15"/>
        <v>4719942.830000001</v>
      </c>
      <c r="F27" s="46">
        <f>'VB 1995-2013'!G579</f>
        <v>1411477.71</v>
      </c>
      <c r="G27" s="46">
        <f t="shared" si="16"/>
        <v>6131420.540000001</v>
      </c>
      <c r="H27" s="201">
        <v>5799</v>
      </c>
      <c r="I27" s="46">
        <f t="shared" si="17"/>
        <v>813.92357820313862</v>
      </c>
      <c r="J27" s="46">
        <f t="shared" si="18"/>
        <v>243.40019141231247</v>
      </c>
      <c r="K27" s="70">
        <f t="shared" si="19"/>
        <v>1057.3237696154511</v>
      </c>
      <c r="L27" s="47">
        <v>631</v>
      </c>
      <c r="M27" s="46">
        <f t="shared" si="20"/>
        <v>7480.099572107767</v>
      </c>
      <c r="N27" s="55">
        <f t="shared" si="21"/>
        <v>2236.8901901743266</v>
      </c>
      <c r="O27" s="72">
        <f t="shared" si="22"/>
        <v>9716.9897622820936</v>
      </c>
      <c r="Q27" s="294">
        <v>5228</v>
      </c>
      <c r="R27" s="70">
        <f t="shared" si="12"/>
        <v>902.81997513389456</v>
      </c>
      <c r="S27" s="70">
        <f t="shared" si="13"/>
        <v>269.98425975516449</v>
      </c>
      <c r="T27" s="72">
        <f t="shared" si="14"/>
        <v>1172.804234889059</v>
      </c>
    </row>
    <row r="28" spans="1:20" x14ac:dyDescent="0.25">
      <c r="A28" s="56">
        <v>7</v>
      </c>
      <c r="B28" s="5" t="s">
        <v>7594</v>
      </c>
      <c r="C28" s="46">
        <v>0</v>
      </c>
      <c r="D28" s="46">
        <f>'ES fondi 2000-2013'!G1022</f>
        <v>236532.14000000004</v>
      </c>
      <c r="E28" s="46">
        <f t="shared" si="15"/>
        <v>236532.14000000004</v>
      </c>
      <c r="F28" s="46">
        <f>'VB 1995-2013'!G582</f>
        <v>60000</v>
      </c>
      <c r="G28" s="46">
        <f t="shared" si="16"/>
        <v>296532.14</v>
      </c>
      <c r="H28" s="201">
        <v>1602</v>
      </c>
      <c r="I28" s="46">
        <f t="shared" si="17"/>
        <v>147.64802746566795</v>
      </c>
      <c r="J28" s="46">
        <f t="shared" si="18"/>
        <v>37.453183520599254</v>
      </c>
      <c r="K28" s="70">
        <f t="shared" si="19"/>
        <v>185.10121098626718</v>
      </c>
      <c r="L28" s="47">
        <v>191</v>
      </c>
      <c r="M28" s="46">
        <f t="shared" si="20"/>
        <v>1238.3881675392672</v>
      </c>
      <c r="N28" s="55">
        <f t="shared" si="21"/>
        <v>314.13612565445027</v>
      </c>
      <c r="O28" s="72">
        <f t="shared" si="22"/>
        <v>1552.5242931937173</v>
      </c>
      <c r="Q28" s="294">
        <v>1462</v>
      </c>
      <c r="R28" s="70">
        <f t="shared" si="12"/>
        <v>161.78668946648429</v>
      </c>
      <c r="S28" s="70">
        <f t="shared" si="13"/>
        <v>41.03967168262654</v>
      </c>
      <c r="T28" s="72">
        <f t="shared" si="14"/>
        <v>202.82636114911082</v>
      </c>
    </row>
    <row r="29" spans="1:20" x14ac:dyDescent="0.25">
      <c r="A29" s="56">
        <v>8</v>
      </c>
      <c r="B29" s="5" t="s">
        <v>7595</v>
      </c>
      <c r="C29" s="46">
        <v>0</v>
      </c>
      <c r="D29" s="46">
        <f>'ES fondi 2000-2013'!G1117</f>
        <v>17212923.24000001</v>
      </c>
      <c r="E29" s="46">
        <f t="shared" si="15"/>
        <v>17212923.24000001</v>
      </c>
      <c r="F29" s="46">
        <f>'VB 1995-2013'!G685</f>
        <v>5201263</v>
      </c>
      <c r="G29" s="46">
        <f t="shared" si="16"/>
        <v>22414186.24000001</v>
      </c>
      <c r="H29" s="201">
        <v>18501</v>
      </c>
      <c r="I29" s="46">
        <f t="shared" si="17"/>
        <v>930.37799254094421</v>
      </c>
      <c r="J29" s="46">
        <f t="shared" si="18"/>
        <v>281.13415491054536</v>
      </c>
      <c r="K29" s="70">
        <f t="shared" si="19"/>
        <v>1211.5121474514897</v>
      </c>
      <c r="L29" s="47">
        <v>1698</v>
      </c>
      <c r="M29" s="46">
        <f t="shared" si="20"/>
        <v>10137.175053003539</v>
      </c>
      <c r="N29" s="55">
        <f t="shared" si="21"/>
        <v>3063.1702002355714</v>
      </c>
      <c r="O29" s="72">
        <f t="shared" si="22"/>
        <v>13200.345253239111</v>
      </c>
      <c r="Q29" s="294">
        <v>16859</v>
      </c>
      <c r="R29" s="70">
        <f t="shared" si="12"/>
        <v>1020.9931336378202</v>
      </c>
      <c r="S29" s="70">
        <f t="shared" si="13"/>
        <v>308.5155110030251</v>
      </c>
      <c r="T29" s="72">
        <f t="shared" si="14"/>
        <v>1329.5086446408452</v>
      </c>
    </row>
    <row r="30" spans="1:20" x14ac:dyDescent="0.25">
      <c r="A30" s="56">
        <v>9</v>
      </c>
      <c r="B30" s="5" t="s">
        <v>1836</v>
      </c>
      <c r="C30" s="46">
        <v>0</v>
      </c>
      <c r="D30" s="46">
        <f>'ES fondi 2000-2013'!G1142</f>
        <v>2110990.2199999997</v>
      </c>
      <c r="E30" s="46">
        <f t="shared" si="15"/>
        <v>2110990.2199999997</v>
      </c>
      <c r="F30" s="46">
        <f>'VB 1995-2013'!G711</f>
        <v>1236246</v>
      </c>
      <c r="G30" s="46">
        <f t="shared" si="16"/>
        <v>3347236.2199999997</v>
      </c>
      <c r="H30" s="201">
        <v>6246</v>
      </c>
      <c r="I30" s="46">
        <f t="shared" si="17"/>
        <v>337.97473903298106</v>
      </c>
      <c r="J30" s="46">
        <f t="shared" si="18"/>
        <v>197.92603266090299</v>
      </c>
      <c r="K30" s="70">
        <f t="shared" si="19"/>
        <v>535.90077169388405</v>
      </c>
      <c r="L30" s="47">
        <v>745</v>
      </c>
      <c r="M30" s="46">
        <f t="shared" si="20"/>
        <v>2833.5439194630867</v>
      </c>
      <c r="N30" s="55">
        <f t="shared" si="21"/>
        <v>1659.3906040268457</v>
      </c>
      <c r="O30" s="72">
        <f t="shared" si="22"/>
        <v>4492.9345234899329</v>
      </c>
      <c r="Q30" s="294">
        <v>5647</v>
      </c>
      <c r="R30" s="70">
        <f t="shared" si="12"/>
        <v>373.82507880290416</v>
      </c>
      <c r="S30" s="70">
        <f t="shared" si="13"/>
        <v>218.92084292544715</v>
      </c>
      <c r="T30" s="72">
        <f t="shared" si="14"/>
        <v>592.74592172835128</v>
      </c>
    </row>
    <row r="31" spans="1:20" x14ac:dyDescent="0.25">
      <c r="A31" s="56">
        <v>10</v>
      </c>
      <c r="B31" s="5" t="s">
        <v>7596</v>
      </c>
      <c r="C31" s="46">
        <v>0</v>
      </c>
      <c r="D31" s="46">
        <f>'ES fondi 2000-2013'!G1188</f>
        <v>4348962.2200000007</v>
      </c>
      <c r="E31" s="46">
        <f t="shared" si="15"/>
        <v>4348962.2200000007</v>
      </c>
      <c r="F31" s="46">
        <f>'VB 1995-2013'!G754</f>
        <v>1287232.1799999997</v>
      </c>
      <c r="G31" s="46">
        <f t="shared" si="16"/>
        <v>5636194.4000000004</v>
      </c>
      <c r="H31" s="201">
        <v>8197</v>
      </c>
      <c r="I31" s="46">
        <f t="shared" si="17"/>
        <v>530.5553519580335</v>
      </c>
      <c r="J31" s="46">
        <f t="shared" si="18"/>
        <v>157.03698670245208</v>
      </c>
      <c r="K31" s="70">
        <f t="shared" si="19"/>
        <v>687.59233866048555</v>
      </c>
      <c r="L31" s="47">
        <v>517</v>
      </c>
      <c r="M31" s="46">
        <f t="shared" si="20"/>
        <v>8411.9191876208915</v>
      </c>
      <c r="N31" s="55">
        <f t="shared" si="21"/>
        <v>2489.8107930367501</v>
      </c>
      <c r="O31" s="72">
        <f t="shared" si="22"/>
        <v>10901.729980657641</v>
      </c>
      <c r="Q31" s="294">
        <v>7223</v>
      </c>
      <c r="R31" s="70">
        <f t="shared" si="12"/>
        <v>602.09915824449683</v>
      </c>
      <c r="S31" s="70">
        <f t="shared" si="13"/>
        <v>178.21295583552538</v>
      </c>
      <c r="T31" s="72">
        <f t="shared" si="14"/>
        <v>780.31211408002218</v>
      </c>
    </row>
    <row r="32" spans="1:20" x14ac:dyDescent="0.25">
      <c r="A32" s="56">
        <v>11</v>
      </c>
      <c r="B32" s="5" t="s">
        <v>1971</v>
      </c>
      <c r="C32" s="46">
        <v>0</v>
      </c>
      <c r="D32" s="46">
        <f>'ES fondi 2000-2013'!G1247</f>
        <v>3275458.879999999</v>
      </c>
      <c r="E32" s="46">
        <f t="shared" si="15"/>
        <v>3275458.879999999</v>
      </c>
      <c r="F32" s="46">
        <f>'VB 1995-2013'!G863</f>
        <v>2039584.6600000001</v>
      </c>
      <c r="G32" s="46">
        <f t="shared" si="16"/>
        <v>5315043.5399999991</v>
      </c>
      <c r="H32" s="201">
        <v>4010</v>
      </c>
      <c r="I32" s="46">
        <f t="shared" si="17"/>
        <v>816.82266334164558</v>
      </c>
      <c r="J32" s="46">
        <f t="shared" si="18"/>
        <v>508.62460349127184</v>
      </c>
      <c r="K32" s="70">
        <f t="shared" si="19"/>
        <v>1325.4472668329174</v>
      </c>
      <c r="L32" s="47">
        <v>545</v>
      </c>
      <c r="M32" s="46">
        <f t="shared" si="20"/>
        <v>6010.0162935779799</v>
      </c>
      <c r="N32" s="55">
        <f t="shared" si="21"/>
        <v>3742.3571743119269</v>
      </c>
      <c r="O32" s="72">
        <f t="shared" si="22"/>
        <v>9752.3734678899073</v>
      </c>
      <c r="Q32" s="294">
        <v>3775</v>
      </c>
      <c r="R32" s="70">
        <f t="shared" si="12"/>
        <v>867.67122649006592</v>
      </c>
      <c r="S32" s="70">
        <f t="shared" si="13"/>
        <v>540.28732715231797</v>
      </c>
      <c r="T32" s="72">
        <f t="shared" si="14"/>
        <v>1407.9585536423838</v>
      </c>
    </row>
    <row r="33" spans="1:20" x14ac:dyDescent="0.25">
      <c r="A33" s="56">
        <v>12</v>
      </c>
      <c r="B33" s="5" t="s">
        <v>7597</v>
      </c>
      <c r="C33" s="46">
        <v>0</v>
      </c>
      <c r="D33" s="46">
        <f>'ES fondi 2000-2013'!G1259</f>
        <v>10621413.73</v>
      </c>
      <c r="E33" s="46">
        <f t="shared" si="15"/>
        <v>10621413.73</v>
      </c>
      <c r="F33" s="46">
        <f>'VB 1995-2013'!G870</f>
        <v>437762</v>
      </c>
      <c r="G33" s="46">
        <f t="shared" si="16"/>
        <v>11059175.73</v>
      </c>
      <c r="H33" s="201">
        <v>9782</v>
      </c>
      <c r="I33" s="46">
        <f t="shared" si="17"/>
        <v>1085.8120762625231</v>
      </c>
      <c r="J33" s="46">
        <f t="shared" si="18"/>
        <v>44.751789000204454</v>
      </c>
      <c r="K33" s="70">
        <f t="shared" si="19"/>
        <v>1130.5638652627274</v>
      </c>
      <c r="L33" s="47">
        <v>243</v>
      </c>
      <c r="M33" s="46">
        <f t="shared" si="20"/>
        <v>43709.521522633746</v>
      </c>
      <c r="N33" s="55">
        <f t="shared" si="21"/>
        <v>1801.4897119341563</v>
      </c>
      <c r="O33" s="72">
        <f t="shared" si="22"/>
        <v>45511.011234567901</v>
      </c>
      <c r="Q33" s="294">
        <v>9402</v>
      </c>
      <c r="R33" s="70">
        <f t="shared" si="12"/>
        <v>1129.6972697298447</v>
      </c>
      <c r="S33" s="70">
        <f t="shared" si="13"/>
        <v>46.560519038502449</v>
      </c>
      <c r="T33" s="72">
        <f t="shared" si="14"/>
        <v>1176.2577887683472</v>
      </c>
    </row>
    <row r="34" spans="1:20" x14ac:dyDescent="0.25">
      <c r="A34" s="56">
        <v>13</v>
      </c>
      <c r="B34" s="5" t="s">
        <v>7598</v>
      </c>
      <c r="C34" s="46">
        <v>0</v>
      </c>
      <c r="D34" s="46">
        <f>'ES fondi 2000-2013'!G1278</f>
        <v>5193108.8899999997</v>
      </c>
      <c r="E34" s="46">
        <f t="shared" si="15"/>
        <v>5193108.8899999997</v>
      </c>
      <c r="F34" s="46">
        <f>'VB 1995-2013'!G884</f>
        <v>1367440</v>
      </c>
      <c r="G34" s="46">
        <f t="shared" si="16"/>
        <v>6560548.8899999997</v>
      </c>
      <c r="H34" s="201">
        <v>5701</v>
      </c>
      <c r="I34" s="46">
        <f t="shared" si="17"/>
        <v>910.91192597789859</v>
      </c>
      <c r="J34" s="46">
        <f t="shared" si="18"/>
        <v>239.85967374144886</v>
      </c>
      <c r="K34" s="70">
        <f t="shared" si="19"/>
        <v>1150.7715997193475</v>
      </c>
      <c r="L34" s="47">
        <v>179</v>
      </c>
      <c r="M34" s="46">
        <f t="shared" si="20"/>
        <v>29011.781508379885</v>
      </c>
      <c r="N34" s="55">
        <f t="shared" si="21"/>
        <v>7639.3296089385476</v>
      </c>
      <c r="O34" s="72">
        <f t="shared" si="22"/>
        <v>36651.111117318433</v>
      </c>
      <c r="Q34" s="294">
        <v>5429</v>
      </c>
      <c r="R34" s="70">
        <f t="shared" si="12"/>
        <v>956.54980475225636</v>
      </c>
      <c r="S34" s="70">
        <f t="shared" si="13"/>
        <v>251.87695708233559</v>
      </c>
      <c r="T34" s="72">
        <f t="shared" si="14"/>
        <v>1208.4267618345918</v>
      </c>
    </row>
    <row r="35" spans="1:20" x14ac:dyDescent="0.25">
      <c r="A35" s="56">
        <v>14</v>
      </c>
      <c r="B35" s="5" t="s">
        <v>7599</v>
      </c>
      <c r="C35" s="46">
        <v>0</v>
      </c>
      <c r="D35" s="46">
        <f>'ES fondi 2000-2013'!G1288</f>
        <v>790264.85000000009</v>
      </c>
      <c r="E35" s="46">
        <f t="shared" si="15"/>
        <v>790264.85000000009</v>
      </c>
      <c r="F35" s="46">
        <f>'VB 1995-2013'!G889</f>
        <v>250000</v>
      </c>
      <c r="G35" s="46">
        <f t="shared" si="16"/>
        <v>1040264.8500000001</v>
      </c>
      <c r="H35" s="201">
        <v>1288</v>
      </c>
      <c r="I35" s="46">
        <f t="shared" si="17"/>
        <v>613.55966614906845</v>
      </c>
      <c r="J35" s="46">
        <f t="shared" si="18"/>
        <v>194.09937888198758</v>
      </c>
      <c r="K35" s="70">
        <f t="shared" si="19"/>
        <v>807.65904503105594</v>
      </c>
      <c r="L35" s="47">
        <v>187</v>
      </c>
      <c r="M35" s="46">
        <f t="shared" si="20"/>
        <v>4226.0152406417119</v>
      </c>
      <c r="N35" s="55">
        <f t="shared" si="21"/>
        <v>1336.8983957219252</v>
      </c>
      <c r="O35" s="72">
        <f t="shared" si="22"/>
        <v>5562.9136363636371</v>
      </c>
      <c r="Q35" s="294">
        <v>1148</v>
      </c>
      <c r="R35" s="70">
        <f t="shared" si="12"/>
        <v>688.38401567944254</v>
      </c>
      <c r="S35" s="70">
        <f t="shared" si="13"/>
        <v>217.77003484320556</v>
      </c>
      <c r="T35" s="72">
        <f t="shared" si="14"/>
        <v>906.15405052264816</v>
      </c>
    </row>
    <row r="36" spans="1:20" x14ac:dyDescent="0.25">
      <c r="A36" s="56">
        <v>15</v>
      </c>
      <c r="B36" s="5" t="s">
        <v>7600</v>
      </c>
      <c r="C36" s="46">
        <v>0</v>
      </c>
      <c r="D36" s="46">
        <f>'ES fondi 2000-2013'!G1335</f>
        <v>6400490.6600000001</v>
      </c>
      <c r="E36" s="46">
        <f t="shared" si="15"/>
        <v>6400490.6600000001</v>
      </c>
      <c r="F36" s="46">
        <f>'VB 1995-2013'!G979</f>
        <v>5696487</v>
      </c>
      <c r="G36" s="46">
        <f t="shared" si="16"/>
        <v>12096977.66</v>
      </c>
      <c r="H36" s="201">
        <v>14972</v>
      </c>
      <c r="I36" s="46">
        <f t="shared" si="17"/>
        <v>427.49737242853325</v>
      </c>
      <c r="J36" s="46">
        <f t="shared" si="18"/>
        <v>380.47602190756078</v>
      </c>
      <c r="K36" s="70">
        <f t="shared" si="19"/>
        <v>807.97339433609409</v>
      </c>
      <c r="L36" s="47">
        <v>1045</v>
      </c>
      <c r="M36" s="46">
        <f t="shared" si="20"/>
        <v>6124.8714449760764</v>
      </c>
      <c r="N36" s="55">
        <f t="shared" si="21"/>
        <v>5451.1837320574159</v>
      </c>
      <c r="O36" s="72">
        <f t="shared" si="22"/>
        <v>11576.055177033493</v>
      </c>
      <c r="Q36" s="294">
        <v>13868</v>
      </c>
      <c r="R36" s="70">
        <f t="shared" si="12"/>
        <v>461.5294678396308</v>
      </c>
      <c r="S36" s="70">
        <f t="shared" si="13"/>
        <v>410.76485434092876</v>
      </c>
      <c r="T36" s="72">
        <f t="shared" si="14"/>
        <v>872.29432218055956</v>
      </c>
    </row>
    <row r="37" spans="1:20" x14ac:dyDescent="0.25">
      <c r="A37" s="56">
        <v>16</v>
      </c>
      <c r="B37" s="5" t="s">
        <v>7601</v>
      </c>
      <c r="C37" s="46">
        <v>0</v>
      </c>
      <c r="D37" s="46">
        <f>'ES fondi 2000-2013'!G1402</f>
        <v>14881405.240000004</v>
      </c>
      <c r="E37" s="46">
        <f t="shared" si="15"/>
        <v>14881405.240000004</v>
      </c>
      <c r="F37" s="46">
        <f>'VB 1995-2013'!G1037</f>
        <v>3966453</v>
      </c>
      <c r="G37" s="46">
        <f t="shared" si="16"/>
        <v>18847858.240000002</v>
      </c>
      <c r="H37" s="201">
        <v>26841</v>
      </c>
      <c r="I37" s="46">
        <f t="shared" si="17"/>
        <v>554.42812264818758</v>
      </c>
      <c r="J37" s="46">
        <f t="shared" si="18"/>
        <v>147.77590253716329</v>
      </c>
      <c r="K37" s="70">
        <f t="shared" si="19"/>
        <v>702.20402518535082</v>
      </c>
      <c r="L37" s="47">
        <v>786</v>
      </c>
      <c r="M37" s="46">
        <f t="shared" si="20"/>
        <v>18933.085547073795</v>
      </c>
      <c r="N37" s="55">
        <f t="shared" si="21"/>
        <v>5046.3778625954201</v>
      </c>
      <c r="O37" s="72">
        <f t="shared" si="22"/>
        <v>23979.463409669213</v>
      </c>
      <c r="Q37" s="294">
        <v>25062</v>
      </c>
      <c r="R37" s="70">
        <f t="shared" si="12"/>
        <v>593.78362620700682</v>
      </c>
      <c r="S37" s="70">
        <f t="shared" si="13"/>
        <v>158.265621259277</v>
      </c>
      <c r="T37" s="72">
        <f t="shared" si="14"/>
        <v>752.04924746628365</v>
      </c>
    </row>
    <row r="38" spans="1:20" x14ac:dyDescent="0.25">
      <c r="A38" s="56">
        <v>17</v>
      </c>
      <c r="B38" s="5" t="s">
        <v>7602</v>
      </c>
      <c r="C38" s="46">
        <v>0</v>
      </c>
      <c r="D38" s="46">
        <f>'ES fondi 2000-2013'!G1419</f>
        <v>1052930.71</v>
      </c>
      <c r="E38" s="46">
        <f t="shared" si="15"/>
        <v>1052930.71</v>
      </c>
      <c r="F38" s="46">
        <f>'VB 1995-2013'!G1050</f>
        <v>491183.57</v>
      </c>
      <c r="G38" s="46">
        <f t="shared" si="16"/>
        <v>1544114.28</v>
      </c>
      <c r="H38" s="201">
        <v>3516</v>
      </c>
      <c r="I38" s="46">
        <f t="shared" si="17"/>
        <v>299.46834755403864</v>
      </c>
      <c r="J38" s="46">
        <f t="shared" si="18"/>
        <v>139.69953640500569</v>
      </c>
      <c r="K38" s="70">
        <f t="shared" si="19"/>
        <v>439.16788395904439</v>
      </c>
      <c r="L38" s="47">
        <v>302</v>
      </c>
      <c r="M38" s="46">
        <f t="shared" si="20"/>
        <v>3486.5255298013244</v>
      </c>
      <c r="N38" s="55">
        <f t="shared" si="21"/>
        <v>1626.4356622516557</v>
      </c>
      <c r="O38" s="72">
        <f t="shared" si="22"/>
        <v>5112.9611920529806</v>
      </c>
      <c r="Q38" s="294">
        <v>3248</v>
      </c>
      <c r="R38" s="70">
        <f t="shared" si="12"/>
        <v>324.17817426108371</v>
      </c>
      <c r="S38" s="70">
        <f t="shared" si="13"/>
        <v>151.22646859605911</v>
      </c>
      <c r="T38" s="72">
        <f t="shared" si="14"/>
        <v>475.40464285714285</v>
      </c>
    </row>
    <row r="39" spans="1:20" x14ac:dyDescent="0.25">
      <c r="A39" s="56">
        <v>18</v>
      </c>
      <c r="B39" s="5" t="s">
        <v>2414</v>
      </c>
      <c r="C39" s="46">
        <v>0</v>
      </c>
      <c r="D39" s="46">
        <f>'ES fondi 2000-2013'!G1438</f>
        <v>8169662.3700000001</v>
      </c>
      <c r="E39" s="46">
        <f t="shared" si="15"/>
        <v>8169662.3700000001</v>
      </c>
      <c r="F39" s="46">
        <f>'VB 1995-2013'!G1069</f>
        <v>1012644</v>
      </c>
      <c r="G39" s="46">
        <f t="shared" si="16"/>
        <v>9182306.370000001</v>
      </c>
      <c r="H39" s="201">
        <v>6710</v>
      </c>
      <c r="I39" s="46">
        <f t="shared" si="17"/>
        <v>1217.5353755588674</v>
      </c>
      <c r="J39" s="46">
        <f t="shared" si="18"/>
        <v>150.91564828614008</v>
      </c>
      <c r="K39" s="70">
        <f t="shared" si="19"/>
        <v>1368.4510238450075</v>
      </c>
      <c r="L39" s="47">
        <v>496</v>
      </c>
      <c r="M39" s="46">
        <f t="shared" si="20"/>
        <v>16471.093487903225</v>
      </c>
      <c r="N39" s="55">
        <f t="shared" si="21"/>
        <v>2041.6209677419354</v>
      </c>
      <c r="O39" s="72">
        <f t="shared" si="22"/>
        <v>18512.714455645164</v>
      </c>
      <c r="Q39" s="294">
        <v>6130</v>
      </c>
      <c r="R39" s="70">
        <f t="shared" si="12"/>
        <v>1332.7344812398042</v>
      </c>
      <c r="S39" s="70">
        <f t="shared" si="13"/>
        <v>165.194779771615</v>
      </c>
      <c r="T39" s="72">
        <f t="shared" si="14"/>
        <v>1497.9292610114194</v>
      </c>
    </row>
    <row r="40" spans="1:20" x14ac:dyDescent="0.25">
      <c r="A40" s="56">
        <v>19</v>
      </c>
      <c r="B40" s="5" t="s">
        <v>2412</v>
      </c>
      <c r="C40" s="46">
        <v>0</v>
      </c>
      <c r="D40" s="46">
        <f>'ES fondi 2000-2013'!G1473</f>
        <v>3376552.8099999996</v>
      </c>
      <c r="E40" s="46">
        <f t="shared" si="15"/>
        <v>3376552.8099999996</v>
      </c>
      <c r="F40" s="46">
        <f>'VB 1995-2013'!G1111</f>
        <v>1715735</v>
      </c>
      <c r="G40" s="46">
        <f t="shared" si="16"/>
        <v>5092287.8099999996</v>
      </c>
      <c r="H40" s="201">
        <v>8215</v>
      </c>
      <c r="I40" s="46">
        <f t="shared" si="17"/>
        <v>411.02286183810099</v>
      </c>
      <c r="J40" s="46">
        <f t="shared" si="18"/>
        <v>208.85392574558733</v>
      </c>
      <c r="K40" s="70">
        <f t="shared" si="19"/>
        <v>619.87678758368827</v>
      </c>
      <c r="L40" s="47">
        <v>702</v>
      </c>
      <c r="M40" s="46">
        <f t="shared" si="20"/>
        <v>4809.9042877492875</v>
      </c>
      <c r="N40" s="55">
        <f t="shared" si="21"/>
        <v>2444.0669515669515</v>
      </c>
      <c r="O40" s="72">
        <f t="shared" si="22"/>
        <v>7253.971239316239</v>
      </c>
      <c r="Q40" s="294">
        <v>8110</v>
      </c>
      <c r="R40" s="70">
        <f t="shared" si="12"/>
        <v>416.34436621454989</v>
      </c>
      <c r="S40" s="70">
        <f t="shared" si="13"/>
        <v>211.55795314426635</v>
      </c>
      <c r="T40" s="72">
        <f t="shared" si="14"/>
        <v>627.90231935881627</v>
      </c>
    </row>
    <row r="41" spans="1:20" x14ac:dyDescent="0.25">
      <c r="A41" s="56">
        <v>20</v>
      </c>
      <c r="B41" s="5" t="s">
        <v>2413</v>
      </c>
      <c r="C41" s="46">
        <v>0</v>
      </c>
      <c r="D41" s="46">
        <f>'ES fondi 2000-2013'!G1483</f>
        <v>5656212.5000000009</v>
      </c>
      <c r="E41" s="46">
        <f t="shared" si="15"/>
        <v>5656212.5000000009</v>
      </c>
      <c r="F41" s="46">
        <f>'VB 1995-2013'!G1113</f>
        <v>0</v>
      </c>
      <c r="G41" s="46">
        <f t="shared" si="16"/>
        <v>5656212.5000000009</v>
      </c>
      <c r="H41" s="201">
        <v>6838</v>
      </c>
      <c r="I41" s="46">
        <f t="shared" si="17"/>
        <v>827.17351564785042</v>
      </c>
      <c r="J41" s="46">
        <f t="shared" si="18"/>
        <v>0</v>
      </c>
      <c r="K41" s="70">
        <f t="shared" si="19"/>
        <v>827.17351564785042</v>
      </c>
      <c r="L41" s="47">
        <v>81</v>
      </c>
      <c r="M41" s="46">
        <f t="shared" si="20"/>
        <v>69829.78395061729</v>
      </c>
      <c r="N41" s="55">
        <f t="shared" si="21"/>
        <v>0</v>
      </c>
      <c r="O41" s="72">
        <f t="shared" si="22"/>
        <v>69829.78395061729</v>
      </c>
      <c r="Q41" s="294">
        <v>6745</v>
      </c>
      <c r="R41" s="70">
        <f t="shared" si="12"/>
        <v>838.57857672349905</v>
      </c>
      <c r="S41" s="70">
        <f t="shared" si="13"/>
        <v>0</v>
      </c>
      <c r="T41" s="72">
        <f t="shared" si="14"/>
        <v>838.57857672349905</v>
      </c>
    </row>
    <row r="42" spans="1:20" x14ac:dyDescent="0.25">
      <c r="A42" s="56">
        <v>21</v>
      </c>
      <c r="B42" s="5" t="s">
        <v>2510</v>
      </c>
      <c r="C42" s="46">
        <v>0</v>
      </c>
      <c r="D42" s="46">
        <f>'ES fondi 2000-2013'!G1536</f>
        <v>30155898.889999989</v>
      </c>
      <c r="E42" s="46">
        <f t="shared" si="15"/>
        <v>30155898.889999989</v>
      </c>
      <c r="F42" s="46">
        <f>'VB 1995-2013'!G1154</f>
        <v>8735372</v>
      </c>
      <c r="G42" s="46">
        <f t="shared" si="16"/>
        <v>38891270.889999986</v>
      </c>
      <c r="H42" s="201">
        <v>19155</v>
      </c>
      <c r="I42" s="46">
        <f t="shared" si="17"/>
        <v>1574.3095217958753</v>
      </c>
      <c r="J42" s="46">
        <f t="shared" si="18"/>
        <v>456.03612633777084</v>
      </c>
      <c r="K42" s="70">
        <f t="shared" si="19"/>
        <v>2030.3456481336459</v>
      </c>
      <c r="L42" s="47">
        <v>173</v>
      </c>
      <c r="M42" s="46">
        <f t="shared" si="20"/>
        <v>174311.5542774566</v>
      </c>
      <c r="N42" s="55">
        <f t="shared" si="21"/>
        <v>50493.479768786128</v>
      </c>
      <c r="O42" s="72">
        <f t="shared" si="22"/>
        <v>224805.03404624268</v>
      </c>
      <c r="Q42" s="294">
        <v>17937</v>
      </c>
      <c r="R42" s="70">
        <f t="shared" si="12"/>
        <v>1681.2119579639846</v>
      </c>
      <c r="S42" s="70">
        <f t="shared" si="13"/>
        <v>487.00295478619614</v>
      </c>
      <c r="T42" s="72">
        <f t="shared" si="14"/>
        <v>2168.2149127501802</v>
      </c>
    </row>
    <row r="43" spans="1:20" x14ac:dyDescent="0.25">
      <c r="A43" s="56">
        <v>22</v>
      </c>
      <c r="B43" s="5" t="s">
        <v>7603</v>
      </c>
      <c r="C43" s="46">
        <v>0</v>
      </c>
      <c r="D43" s="46">
        <f>'ES fondi 2000-2013'!G1545</f>
        <v>3825399.1500000004</v>
      </c>
      <c r="E43" s="46">
        <f t="shared" si="15"/>
        <v>3825399.1500000004</v>
      </c>
      <c r="F43" s="46">
        <f>'VB 1995-2013'!G1169</f>
        <v>3287800</v>
      </c>
      <c r="G43" s="46">
        <f t="shared" si="16"/>
        <v>7113199.1500000004</v>
      </c>
      <c r="H43" s="201">
        <v>3033</v>
      </c>
      <c r="I43" s="46">
        <f t="shared" si="17"/>
        <v>1261.2591988130564</v>
      </c>
      <c r="J43" s="46">
        <f t="shared" si="18"/>
        <v>1084.0092317837125</v>
      </c>
      <c r="K43" s="70">
        <f t="shared" si="19"/>
        <v>2345.2684305967691</v>
      </c>
      <c r="L43" s="47">
        <v>190</v>
      </c>
      <c r="M43" s="46">
        <f t="shared" si="20"/>
        <v>20133.679736842107</v>
      </c>
      <c r="N43" s="55">
        <f t="shared" si="21"/>
        <v>17304.21052631579</v>
      </c>
      <c r="O43" s="72">
        <f t="shared" si="22"/>
        <v>37437.890263157897</v>
      </c>
      <c r="Q43" s="294">
        <v>2758</v>
      </c>
      <c r="R43" s="70">
        <f t="shared" si="12"/>
        <v>1387.0192712110227</v>
      </c>
      <c r="S43" s="70">
        <f t="shared" si="13"/>
        <v>1192.095721537346</v>
      </c>
      <c r="T43" s="72">
        <f t="shared" si="14"/>
        <v>2579.1149927483684</v>
      </c>
    </row>
    <row r="44" spans="1:20" x14ac:dyDescent="0.25">
      <c r="A44" s="56">
        <v>23</v>
      </c>
      <c r="B44" s="5" t="s">
        <v>2636</v>
      </c>
      <c r="C44" s="46">
        <v>0</v>
      </c>
      <c r="D44" s="46">
        <f>'ES fondi 2000-2013'!G1556</f>
        <v>467346.7</v>
      </c>
      <c r="E44" s="46">
        <f t="shared" si="15"/>
        <v>467346.7</v>
      </c>
      <c r="F44" s="46">
        <f>'VB 1995-2013'!G1199</f>
        <v>1113660</v>
      </c>
      <c r="G44" s="46">
        <f t="shared" si="16"/>
        <v>1581006.7</v>
      </c>
      <c r="H44" s="201">
        <v>3166</v>
      </c>
      <c r="I44" s="46">
        <f t="shared" si="17"/>
        <v>147.61424510423248</v>
      </c>
      <c r="J44" s="46">
        <f t="shared" si="18"/>
        <v>351.7561591914087</v>
      </c>
      <c r="K44" s="70">
        <f t="shared" si="19"/>
        <v>499.37040429564115</v>
      </c>
      <c r="L44" s="47">
        <v>510</v>
      </c>
      <c r="M44" s="46">
        <f t="shared" si="20"/>
        <v>916.36607843137256</v>
      </c>
      <c r="N44" s="55">
        <f t="shared" si="21"/>
        <v>2183.6470588235293</v>
      </c>
      <c r="O44" s="72">
        <f t="shared" si="22"/>
        <v>3100.0131372549017</v>
      </c>
      <c r="Q44" s="294">
        <v>2839</v>
      </c>
      <c r="R44" s="70">
        <f t="shared" si="12"/>
        <v>164.61666079605496</v>
      </c>
      <c r="S44" s="70">
        <f t="shared" si="13"/>
        <v>392.27192673476577</v>
      </c>
      <c r="T44" s="72">
        <f t="shared" si="14"/>
        <v>556.8885875308207</v>
      </c>
    </row>
    <row r="45" spans="1:20" x14ac:dyDescent="0.25">
      <c r="A45" s="56">
        <v>24</v>
      </c>
      <c r="B45" s="5" t="s">
        <v>2670</v>
      </c>
      <c r="C45" s="46">
        <v>0</v>
      </c>
      <c r="D45" s="46">
        <f>'ES fondi 2000-2013'!G1614</f>
        <v>7544238.1100000013</v>
      </c>
      <c r="E45" s="46">
        <f t="shared" si="15"/>
        <v>7544238.1100000013</v>
      </c>
      <c r="F45" s="46">
        <f>'VB 1995-2013'!G1263</f>
        <v>2797430.99</v>
      </c>
      <c r="G45" s="46">
        <f t="shared" si="16"/>
        <v>10341669.100000001</v>
      </c>
      <c r="H45" s="201">
        <v>8886</v>
      </c>
      <c r="I45" s="46">
        <f t="shared" si="17"/>
        <v>849.00271325680865</v>
      </c>
      <c r="J45" s="46">
        <f t="shared" si="18"/>
        <v>314.81330069772679</v>
      </c>
      <c r="K45" s="70">
        <f t="shared" si="19"/>
        <v>1163.8160139545355</v>
      </c>
      <c r="L45" s="47">
        <v>950</v>
      </c>
      <c r="M45" s="46">
        <f t="shared" si="20"/>
        <v>7941.3032736842115</v>
      </c>
      <c r="N45" s="55">
        <f t="shared" si="21"/>
        <v>2944.6642000000002</v>
      </c>
      <c r="O45" s="72">
        <f t="shared" si="22"/>
        <v>10885.967473684212</v>
      </c>
      <c r="Q45" s="294">
        <v>8134</v>
      </c>
      <c r="R45" s="70">
        <f t="shared" si="12"/>
        <v>927.49423530858144</v>
      </c>
      <c r="S45" s="70">
        <f t="shared" si="13"/>
        <v>343.91824317678879</v>
      </c>
      <c r="T45" s="72">
        <f t="shared" si="14"/>
        <v>1271.4124784853702</v>
      </c>
    </row>
    <row r="46" spans="1:20" x14ac:dyDescent="0.25">
      <c r="A46" s="56">
        <v>25</v>
      </c>
      <c r="B46" s="5" t="s">
        <v>7604</v>
      </c>
      <c r="C46" s="46">
        <v>0</v>
      </c>
      <c r="D46" s="46">
        <f>'ES fondi 2000-2013'!G1699</f>
        <v>15271224.989999996</v>
      </c>
      <c r="E46" s="46">
        <f t="shared" si="15"/>
        <v>15271224.989999996</v>
      </c>
      <c r="F46" s="46">
        <f>'VB 1995-2013'!G1367</f>
        <v>7681649</v>
      </c>
      <c r="G46" s="46">
        <f t="shared" si="16"/>
        <v>22952873.989999995</v>
      </c>
      <c r="H46" s="201">
        <v>26913</v>
      </c>
      <c r="I46" s="46">
        <f t="shared" si="17"/>
        <v>567.42930888418221</v>
      </c>
      <c r="J46" s="46">
        <f t="shared" si="18"/>
        <v>285.42522201166724</v>
      </c>
      <c r="K46" s="70">
        <f t="shared" si="19"/>
        <v>852.85453089584939</v>
      </c>
      <c r="L46" s="47">
        <v>1876</v>
      </c>
      <c r="M46" s="46">
        <f t="shared" si="20"/>
        <v>8140.3118283582071</v>
      </c>
      <c r="N46" s="55">
        <f t="shared" si="21"/>
        <v>4094.695628997868</v>
      </c>
      <c r="O46" s="72">
        <f t="shared" si="22"/>
        <v>12235.007457356074</v>
      </c>
      <c r="Q46" s="294">
        <v>24701</v>
      </c>
      <c r="R46" s="70">
        <f t="shared" si="12"/>
        <v>618.24318813003504</v>
      </c>
      <c r="S46" s="70">
        <f t="shared" si="13"/>
        <v>310.98534472288571</v>
      </c>
      <c r="T46" s="72">
        <f t="shared" si="14"/>
        <v>929.22853285292069</v>
      </c>
    </row>
    <row r="47" spans="1:20" x14ac:dyDescent="0.25">
      <c r="A47" s="56">
        <v>26</v>
      </c>
      <c r="B47" s="5" t="s">
        <v>2923</v>
      </c>
      <c r="C47" s="46">
        <v>0</v>
      </c>
      <c r="D47" s="46">
        <f>'ES fondi 2000-2013'!G1772</f>
        <v>4818108.8278340008</v>
      </c>
      <c r="E47" s="46">
        <f t="shared" si="15"/>
        <v>4818108.8278340008</v>
      </c>
      <c r="F47" s="46">
        <f>'VB 1995-2013'!G1425</f>
        <v>6366828</v>
      </c>
      <c r="G47" s="46">
        <f t="shared" si="16"/>
        <v>11184936.827834001</v>
      </c>
      <c r="H47" s="201">
        <v>23532</v>
      </c>
      <c r="I47" s="46">
        <f t="shared" si="17"/>
        <v>204.74710300161485</v>
      </c>
      <c r="J47" s="46">
        <f t="shared" si="18"/>
        <v>270.56042835288116</v>
      </c>
      <c r="K47" s="70">
        <f t="shared" si="19"/>
        <v>475.30753135449606</v>
      </c>
      <c r="L47" s="47">
        <v>888</v>
      </c>
      <c r="M47" s="46">
        <f t="shared" si="20"/>
        <v>5425.7982295427937</v>
      </c>
      <c r="N47" s="55">
        <f t="shared" si="21"/>
        <v>7169.8513513513517</v>
      </c>
      <c r="O47" s="72">
        <f t="shared" si="22"/>
        <v>12595.649580894145</v>
      </c>
      <c r="Q47" s="294">
        <v>21848</v>
      </c>
      <c r="R47" s="70">
        <f t="shared" si="12"/>
        <v>220.52859885728674</v>
      </c>
      <c r="S47" s="70">
        <f t="shared" si="13"/>
        <v>291.41468326620287</v>
      </c>
      <c r="T47" s="72">
        <f t="shared" si="14"/>
        <v>511.94328212348961</v>
      </c>
    </row>
    <row r="48" spans="1:20" x14ac:dyDescent="0.25">
      <c r="A48" s="56">
        <v>27</v>
      </c>
      <c r="B48" s="5" t="s">
        <v>2924</v>
      </c>
      <c r="C48" s="46">
        <v>0</v>
      </c>
      <c r="D48" s="46">
        <f>'ES fondi 2000-2013'!G1791</f>
        <v>2734496.4399999995</v>
      </c>
      <c r="E48" s="46">
        <f t="shared" si="15"/>
        <v>2734496.4399999995</v>
      </c>
      <c r="F48" s="46">
        <f>'VB 1995-2013'!G1452</f>
        <v>1069630</v>
      </c>
      <c r="G48" s="46">
        <f t="shared" si="16"/>
        <v>3804126.4399999995</v>
      </c>
      <c r="H48" s="201">
        <v>4638</v>
      </c>
      <c r="I48" s="46">
        <f t="shared" si="17"/>
        <v>589.58526088831377</v>
      </c>
      <c r="J48" s="46">
        <f t="shared" si="18"/>
        <v>230.62311341095301</v>
      </c>
      <c r="K48" s="70">
        <f t="shared" si="19"/>
        <v>820.20837429926678</v>
      </c>
      <c r="L48" s="47">
        <v>675</v>
      </c>
      <c r="M48" s="46">
        <f t="shared" si="20"/>
        <v>4051.1058370370361</v>
      </c>
      <c r="N48" s="55">
        <f t="shared" si="21"/>
        <v>1584.6370370370371</v>
      </c>
      <c r="O48" s="72">
        <f t="shared" si="22"/>
        <v>5635.7428740740734</v>
      </c>
      <c r="Q48" s="294">
        <v>4195</v>
      </c>
      <c r="R48" s="70">
        <f t="shared" si="12"/>
        <v>651.84658879618576</v>
      </c>
      <c r="S48" s="70">
        <f t="shared" si="13"/>
        <v>254.97735399284863</v>
      </c>
      <c r="T48" s="72">
        <f t="shared" si="14"/>
        <v>906.82394278903439</v>
      </c>
    </row>
    <row r="49" spans="1:20" x14ac:dyDescent="0.25">
      <c r="A49" s="56">
        <v>28</v>
      </c>
      <c r="B49" s="5" t="s">
        <v>7605</v>
      </c>
      <c r="C49" s="46">
        <v>0</v>
      </c>
      <c r="D49" s="46">
        <f>'ES fondi 2000-2013'!G1812</f>
        <v>1508491.05</v>
      </c>
      <c r="E49" s="46">
        <f t="shared" si="15"/>
        <v>1508491.05</v>
      </c>
      <c r="F49" s="46">
        <f>'VB 1995-2013'!G1487</f>
        <v>1317538</v>
      </c>
      <c r="G49" s="46">
        <f t="shared" si="16"/>
        <v>2826029.05</v>
      </c>
      <c r="H49" s="201">
        <v>3264</v>
      </c>
      <c r="I49" s="46">
        <f t="shared" si="17"/>
        <v>462.16024816176474</v>
      </c>
      <c r="J49" s="46">
        <f t="shared" si="18"/>
        <v>403.65747549019608</v>
      </c>
      <c r="K49" s="70">
        <f t="shared" si="19"/>
        <v>865.8177236519607</v>
      </c>
      <c r="L49" s="47">
        <v>320</v>
      </c>
      <c r="M49" s="46">
        <f t="shared" si="20"/>
        <v>4714.0345312500003</v>
      </c>
      <c r="N49" s="55">
        <f t="shared" si="21"/>
        <v>4117.3062499999996</v>
      </c>
      <c r="O49" s="72">
        <f t="shared" si="22"/>
        <v>8831.3407812499991</v>
      </c>
      <c r="Q49" s="294">
        <v>2998</v>
      </c>
      <c r="R49" s="70">
        <f t="shared" si="12"/>
        <v>503.16579386257507</v>
      </c>
      <c r="S49" s="70">
        <f t="shared" si="13"/>
        <v>439.47231487658439</v>
      </c>
      <c r="T49" s="72">
        <f t="shared" si="14"/>
        <v>942.63810873915941</v>
      </c>
    </row>
    <row r="50" spans="1:20" x14ac:dyDescent="0.25">
      <c r="A50" s="56">
        <v>29</v>
      </c>
      <c r="B50" s="5" t="s">
        <v>7606</v>
      </c>
      <c r="C50" s="46">
        <v>0</v>
      </c>
      <c r="D50" s="46">
        <f>'ES fondi 2000-2013'!G1858</f>
        <v>3534123.74</v>
      </c>
      <c r="E50" s="46">
        <f t="shared" si="15"/>
        <v>3534123.74</v>
      </c>
      <c r="F50" s="46">
        <f>'VB 1995-2013'!G1506</f>
        <v>691000</v>
      </c>
      <c r="G50" s="46">
        <f t="shared" si="16"/>
        <v>4225123.74</v>
      </c>
      <c r="H50" s="201">
        <v>7870</v>
      </c>
      <c r="I50" s="46">
        <f t="shared" si="17"/>
        <v>449.06273697585772</v>
      </c>
      <c r="J50" s="46">
        <f t="shared" si="18"/>
        <v>87.801778907242692</v>
      </c>
      <c r="K50" s="70">
        <f t="shared" si="19"/>
        <v>536.86451588310035</v>
      </c>
      <c r="L50" s="47">
        <v>396</v>
      </c>
      <c r="M50" s="46">
        <f t="shared" si="20"/>
        <v>8924.5548989898998</v>
      </c>
      <c r="N50" s="55">
        <f t="shared" si="21"/>
        <v>1744.9494949494949</v>
      </c>
      <c r="O50" s="72">
        <f t="shared" si="22"/>
        <v>10669.504393939395</v>
      </c>
      <c r="Q50" s="294">
        <v>7437</v>
      </c>
      <c r="R50" s="70">
        <f t="shared" si="12"/>
        <v>475.20824794944201</v>
      </c>
      <c r="S50" s="70">
        <f t="shared" si="13"/>
        <v>92.913809331719776</v>
      </c>
      <c r="T50" s="72">
        <f t="shared" si="14"/>
        <v>568.1220572811618</v>
      </c>
    </row>
    <row r="51" spans="1:20" x14ac:dyDescent="0.25">
      <c r="A51" s="56">
        <v>30</v>
      </c>
      <c r="B51" s="5" t="s">
        <v>7607</v>
      </c>
      <c r="C51" s="46">
        <v>0</v>
      </c>
      <c r="D51" s="46">
        <f>'ES fondi 2000-2013'!G1870</f>
        <v>5489533.9799999995</v>
      </c>
      <c r="E51" s="46">
        <f t="shared" si="15"/>
        <v>5489533.9799999995</v>
      </c>
      <c r="F51" s="46">
        <f>'VB 1995-2013'!G1524</f>
        <v>1184000</v>
      </c>
      <c r="G51" s="46">
        <f t="shared" si="16"/>
        <v>6673533.9799999995</v>
      </c>
      <c r="H51" s="201">
        <v>3399</v>
      </c>
      <c r="I51" s="46">
        <f t="shared" si="17"/>
        <v>1615.0438305383934</v>
      </c>
      <c r="J51" s="46">
        <f t="shared" si="18"/>
        <v>348.33774639599881</v>
      </c>
      <c r="K51" s="70">
        <f t="shared" si="19"/>
        <v>1963.3815769343923</v>
      </c>
      <c r="L51" s="47">
        <v>379</v>
      </c>
      <c r="M51" s="46">
        <f t="shared" si="20"/>
        <v>14484.258522427439</v>
      </c>
      <c r="N51" s="55">
        <f t="shared" si="21"/>
        <v>3124.0105540897098</v>
      </c>
      <c r="O51" s="72">
        <f t="shared" si="22"/>
        <v>17608.26907651715</v>
      </c>
      <c r="Q51" s="294">
        <v>3146</v>
      </c>
      <c r="R51" s="70">
        <f t="shared" si="12"/>
        <v>1744.9249777495231</v>
      </c>
      <c r="S51" s="70">
        <f t="shared" si="13"/>
        <v>376.35092180546724</v>
      </c>
      <c r="T51" s="72">
        <f t="shared" si="14"/>
        <v>2121.2758995549902</v>
      </c>
    </row>
    <row r="52" spans="1:20" x14ac:dyDescent="0.25">
      <c r="A52" s="56">
        <v>31</v>
      </c>
      <c r="B52" s="5" t="s">
        <v>7608</v>
      </c>
      <c r="C52" s="46">
        <v>0</v>
      </c>
      <c r="D52" s="46">
        <f>'ES fondi 2000-2013'!G1875</f>
        <v>7725940.8499999996</v>
      </c>
      <c r="E52" s="46">
        <f t="shared" si="15"/>
        <v>7725940.8499999996</v>
      </c>
      <c r="F52" s="46">
        <f>'VB 1995-2013'!G1527</f>
        <v>41990</v>
      </c>
      <c r="G52" s="46">
        <f t="shared" si="16"/>
        <v>7767930.8499999996</v>
      </c>
      <c r="H52" s="201">
        <v>7821</v>
      </c>
      <c r="I52" s="46">
        <f t="shared" si="17"/>
        <v>987.84565272982991</v>
      </c>
      <c r="J52" s="46">
        <f t="shared" si="18"/>
        <v>5.3688786600179004</v>
      </c>
      <c r="K52" s="70">
        <f t="shared" si="19"/>
        <v>993.21453138984782</v>
      </c>
      <c r="L52" s="47">
        <v>152</v>
      </c>
      <c r="M52" s="46">
        <f t="shared" si="20"/>
        <v>50828.558223684209</v>
      </c>
      <c r="N52" s="55">
        <f t="shared" si="21"/>
        <v>276.25</v>
      </c>
      <c r="O52" s="72">
        <f t="shared" si="22"/>
        <v>51104.808223684209</v>
      </c>
      <c r="Q52" s="294">
        <v>7804</v>
      </c>
      <c r="R52" s="70">
        <f t="shared" si="12"/>
        <v>989.99754613018956</v>
      </c>
      <c r="S52" s="70">
        <f t="shared" si="13"/>
        <v>5.3805740645822659</v>
      </c>
      <c r="T52" s="72">
        <f t="shared" si="14"/>
        <v>995.3781201947719</v>
      </c>
    </row>
    <row r="53" spans="1:20" x14ac:dyDescent="0.25">
      <c r="A53" s="56">
        <v>32</v>
      </c>
      <c r="B53" s="5" t="s">
        <v>7609</v>
      </c>
      <c r="C53" s="46">
        <v>0</v>
      </c>
      <c r="D53" s="46">
        <f>'ES fondi 2000-2013'!G1900</f>
        <v>5179948.7599999988</v>
      </c>
      <c r="E53" s="46">
        <f t="shared" si="15"/>
        <v>5179948.7599999988</v>
      </c>
      <c r="F53" s="46">
        <f>'VB 1995-2013'!G1563</f>
        <v>3216309</v>
      </c>
      <c r="G53" s="46">
        <f t="shared" si="16"/>
        <v>8396257.7599999979</v>
      </c>
      <c r="H53" s="201">
        <v>10000</v>
      </c>
      <c r="I53" s="46">
        <f t="shared" si="17"/>
        <v>517.99487599999986</v>
      </c>
      <c r="J53" s="46">
        <f t="shared" si="18"/>
        <v>321.6309</v>
      </c>
      <c r="K53" s="70">
        <f t="shared" si="19"/>
        <v>839.62577599999975</v>
      </c>
      <c r="L53" s="47">
        <v>490</v>
      </c>
      <c r="M53" s="46">
        <f t="shared" si="20"/>
        <v>10571.323999999997</v>
      </c>
      <c r="N53" s="55">
        <f t="shared" si="21"/>
        <v>6563.8959183673469</v>
      </c>
      <c r="O53" s="72">
        <f t="shared" si="22"/>
        <v>17135.219918367344</v>
      </c>
      <c r="Q53" s="294">
        <v>9205</v>
      </c>
      <c r="R53" s="70">
        <f t="shared" si="12"/>
        <v>562.7320760456272</v>
      </c>
      <c r="S53" s="70">
        <f t="shared" si="13"/>
        <v>349.40890820206408</v>
      </c>
      <c r="T53" s="72">
        <f t="shared" si="14"/>
        <v>912.14098424769122</v>
      </c>
    </row>
    <row r="54" spans="1:20" x14ac:dyDescent="0.25">
      <c r="A54" s="56">
        <v>33</v>
      </c>
      <c r="B54" s="5" t="s">
        <v>7610</v>
      </c>
      <c r="C54" s="46">
        <v>0</v>
      </c>
      <c r="D54" s="46">
        <f>'ES fondi 2000-2013'!G1983</f>
        <v>15739565.589999998</v>
      </c>
      <c r="E54" s="46">
        <f t="shared" si="15"/>
        <v>15739565.589999998</v>
      </c>
      <c r="F54" s="46">
        <f>'VB 1995-2013'!G1728</f>
        <v>7895431</v>
      </c>
      <c r="G54" s="46">
        <f t="shared" si="16"/>
        <v>23634996.589999996</v>
      </c>
      <c r="H54" s="201">
        <v>24311</v>
      </c>
      <c r="I54" s="46">
        <f t="shared" si="17"/>
        <v>647.4256752087532</v>
      </c>
      <c r="J54" s="46">
        <f t="shared" si="18"/>
        <v>324.76784171774096</v>
      </c>
      <c r="K54" s="70">
        <f t="shared" si="19"/>
        <v>972.193516926494</v>
      </c>
      <c r="L54" s="47">
        <v>1872</v>
      </c>
      <c r="M54" s="46">
        <f t="shared" si="20"/>
        <v>8407.8876014957259</v>
      </c>
      <c r="N54" s="55">
        <f t="shared" si="21"/>
        <v>4217.6447649572647</v>
      </c>
      <c r="O54" s="72">
        <f t="shared" si="22"/>
        <v>12625.53236645299</v>
      </c>
      <c r="Q54" s="294">
        <v>22463</v>
      </c>
      <c r="R54" s="70">
        <f t="shared" ref="R54:R85" si="23">E54/Q54</f>
        <v>700.68849174197555</v>
      </c>
      <c r="S54" s="70">
        <f t="shared" ref="S54:S85" si="24">F54/Q54</f>
        <v>351.48604371633354</v>
      </c>
      <c r="T54" s="72">
        <f t="shared" ref="T54:T85" si="25">G54/Q54</f>
        <v>1052.174535458309</v>
      </c>
    </row>
    <row r="55" spans="1:20" x14ac:dyDescent="0.25">
      <c r="A55" s="56">
        <v>34</v>
      </c>
      <c r="B55" s="5" t="s">
        <v>7611</v>
      </c>
      <c r="C55" s="46">
        <v>0</v>
      </c>
      <c r="D55" s="46">
        <f>'ES fondi 2000-2013'!G2001</f>
        <v>5487171.8999999994</v>
      </c>
      <c r="E55" s="46">
        <f t="shared" si="15"/>
        <v>5487171.8999999994</v>
      </c>
      <c r="F55" s="46">
        <f>'VB 1995-2013'!G1743</f>
        <v>500715</v>
      </c>
      <c r="G55" s="46">
        <f t="shared" si="16"/>
        <v>5987886.8999999994</v>
      </c>
      <c r="H55" s="201">
        <v>9600</v>
      </c>
      <c r="I55" s="46">
        <f t="shared" si="17"/>
        <v>571.5804062499999</v>
      </c>
      <c r="J55" s="46">
        <f t="shared" si="18"/>
        <v>52.157812499999999</v>
      </c>
      <c r="K55" s="70">
        <f t="shared" si="19"/>
        <v>623.73821874999999</v>
      </c>
      <c r="L55" s="47">
        <v>312</v>
      </c>
      <c r="M55" s="46">
        <f t="shared" si="20"/>
        <v>17587.089423076923</v>
      </c>
      <c r="N55" s="55">
        <f t="shared" si="21"/>
        <v>1604.8557692307693</v>
      </c>
      <c r="O55" s="72">
        <f t="shared" si="22"/>
        <v>19191.945192307692</v>
      </c>
      <c r="Q55" s="294">
        <v>8947</v>
      </c>
      <c r="R55" s="70">
        <f t="shared" si="23"/>
        <v>613.29740695205089</v>
      </c>
      <c r="S55" s="70">
        <f t="shared" si="24"/>
        <v>55.964569129317091</v>
      </c>
      <c r="T55" s="72">
        <f t="shared" si="25"/>
        <v>669.26197608136795</v>
      </c>
    </row>
    <row r="56" spans="1:20" x14ac:dyDescent="0.25">
      <c r="A56" s="56">
        <v>35</v>
      </c>
      <c r="B56" s="5" t="s">
        <v>7612</v>
      </c>
      <c r="C56" s="46">
        <v>0</v>
      </c>
      <c r="D56" s="46">
        <f>'ES fondi 2000-2013'!G2011</f>
        <v>7770462.29</v>
      </c>
      <c r="E56" s="46">
        <f t="shared" si="15"/>
        <v>7770462.29</v>
      </c>
      <c r="F56" s="46">
        <f>'VB 1995-2013'!G1745</f>
        <v>12000</v>
      </c>
      <c r="G56" s="46">
        <f t="shared" si="16"/>
        <v>7782462.29</v>
      </c>
      <c r="H56" s="201">
        <v>9088</v>
      </c>
      <c r="I56" s="46">
        <f t="shared" si="17"/>
        <v>855.02445972711268</v>
      </c>
      <c r="J56" s="46">
        <f t="shared" si="18"/>
        <v>1.3204225352112675</v>
      </c>
      <c r="K56" s="70">
        <f t="shared" si="19"/>
        <v>856.34488226232395</v>
      </c>
      <c r="L56" s="47">
        <v>131</v>
      </c>
      <c r="M56" s="46">
        <f t="shared" si="20"/>
        <v>59316.50603053435</v>
      </c>
      <c r="N56" s="55">
        <f t="shared" si="21"/>
        <v>91.603053435114504</v>
      </c>
      <c r="O56" s="72">
        <f t="shared" si="22"/>
        <v>59408.109083969466</v>
      </c>
      <c r="Q56" s="294">
        <v>8821</v>
      </c>
      <c r="R56" s="70">
        <f t="shared" si="23"/>
        <v>880.9049189434304</v>
      </c>
      <c r="S56" s="70">
        <f t="shared" si="24"/>
        <v>1.360389978460492</v>
      </c>
      <c r="T56" s="72">
        <f t="shared" si="25"/>
        <v>882.26530892189089</v>
      </c>
    </row>
    <row r="57" spans="1:20" x14ac:dyDescent="0.25">
      <c r="A57" s="56">
        <v>36</v>
      </c>
      <c r="B57" s="5" t="s">
        <v>7613</v>
      </c>
      <c r="C57" s="46">
        <v>0</v>
      </c>
      <c r="D57" s="46">
        <f>'ES fondi 2000-2013'!G2040</f>
        <v>6661236.330000001</v>
      </c>
      <c r="E57" s="46">
        <f t="shared" si="15"/>
        <v>6661236.330000001</v>
      </c>
      <c r="F57" s="46">
        <f>'VB 1995-2013'!G1815</f>
        <v>2557604</v>
      </c>
      <c r="G57" s="46">
        <f t="shared" si="16"/>
        <v>9218840.3300000019</v>
      </c>
      <c r="H57" s="201">
        <v>8699</v>
      </c>
      <c r="I57" s="46">
        <f t="shared" si="17"/>
        <v>765.74736521439263</v>
      </c>
      <c r="J57" s="46">
        <f t="shared" si="18"/>
        <v>294.01126566271984</v>
      </c>
      <c r="K57" s="70">
        <f t="shared" si="19"/>
        <v>1059.7586308771126</v>
      </c>
      <c r="L57" s="47">
        <v>647</v>
      </c>
      <c r="M57" s="46">
        <f t="shared" si="20"/>
        <v>10295.573925811439</v>
      </c>
      <c r="N57" s="55">
        <f t="shared" si="21"/>
        <v>3953.0200927357032</v>
      </c>
      <c r="O57" s="72">
        <f t="shared" si="22"/>
        <v>14248.594018547145</v>
      </c>
      <c r="Q57" s="294">
        <v>7877</v>
      </c>
      <c r="R57" s="70">
        <f t="shared" si="23"/>
        <v>845.65651009267503</v>
      </c>
      <c r="S57" s="70">
        <f t="shared" si="24"/>
        <v>324.69264948584487</v>
      </c>
      <c r="T57" s="72">
        <f t="shared" si="25"/>
        <v>1170.3491595785199</v>
      </c>
    </row>
    <row r="58" spans="1:20" x14ac:dyDescent="0.25">
      <c r="A58" s="56">
        <v>37</v>
      </c>
      <c r="B58" s="5" t="s">
        <v>7614</v>
      </c>
      <c r="C58" s="46">
        <v>0</v>
      </c>
      <c r="D58" s="46">
        <f>'ES fondi 2000-2013'!G2061</f>
        <v>5871955.9800000004</v>
      </c>
      <c r="E58" s="46">
        <f t="shared" si="15"/>
        <v>5871955.9800000004</v>
      </c>
      <c r="F58" s="46">
        <f>'VB 1995-2013'!G1824</f>
        <v>463408</v>
      </c>
      <c r="G58" s="46">
        <f t="shared" si="16"/>
        <v>6335363.9800000004</v>
      </c>
      <c r="H58" s="201">
        <v>8422</v>
      </c>
      <c r="I58" s="46">
        <f t="shared" si="17"/>
        <v>697.21633578722401</v>
      </c>
      <c r="J58" s="46">
        <f t="shared" si="18"/>
        <v>55.023509855141299</v>
      </c>
      <c r="K58" s="70">
        <f t="shared" si="19"/>
        <v>752.23984564236525</v>
      </c>
      <c r="L58" s="47">
        <v>112</v>
      </c>
      <c r="M58" s="46">
        <f t="shared" si="20"/>
        <v>52428.178392857146</v>
      </c>
      <c r="N58" s="55">
        <f t="shared" si="21"/>
        <v>4137.5714285714284</v>
      </c>
      <c r="O58" s="72">
        <f t="shared" si="22"/>
        <v>56565.749821428573</v>
      </c>
      <c r="Q58" s="294">
        <v>7832</v>
      </c>
      <c r="R58" s="70">
        <f t="shared" si="23"/>
        <v>749.73901685393264</v>
      </c>
      <c r="S58" s="70">
        <f t="shared" si="24"/>
        <v>59.168539325842694</v>
      </c>
      <c r="T58" s="72">
        <f t="shared" si="25"/>
        <v>808.90755617977538</v>
      </c>
    </row>
    <row r="59" spans="1:20" x14ac:dyDescent="0.25">
      <c r="A59" s="56">
        <v>38</v>
      </c>
      <c r="B59" s="5" t="s">
        <v>7615</v>
      </c>
      <c r="C59" s="46">
        <v>0</v>
      </c>
      <c r="D59" s="46">
        <f>'ES fondi 2000-2013'!G2091</f>
        <v>6047202.0499999998</v>
      </c>
      <c r="E59" s="46">
        <f t="shared" si="15"/>
        <v>6047202.0499999998</v>
      </c>
      <c r="F59" s="46">
        <f>'VB 1995-2013'!G1893</f>
        <v>1393347.8699999999</v>
      </c>
      <c r="G59" s="46">
        <f t="shared" si="16"/>
        <v>7440549.9199999999</v>
      </c>
      <c r="H59" s="201">
        <v>6350</v>
      </c>
      <c r="I59" s="46">
        <f t="shared" si="17"/>
        <v>952.31528346456685</v>
      </c>
      <c r="J59" s="46">
        <f t="shared" si="18"/>
        <v>219.4248614173228</v>
      </c>
      <c r="K59" s="70">
        <f t="shared" si="19"/>
        <v>1171.7401448818898</v>
      </c>
      <c r="L59" s="47">
        <v>684</v>
      </c>
      <c r="M59" s="46">
        <f t="shared" si="20"/>
        <v>8840.9386695906433</v>
      </c>
      <c r="N59" s="55">
        <f t="shared" si="21"/>
        <v>2037.058289473684</v>
      </c>
      <c r="O59" s="72">
        <f t="shared" si="22"/>
        <v>10877.996959064327</v>
      </c>
      <c r="Q59" s="294">
        <v>5693</v>
      </c>
      <c r="R59" s="70">
        <f t="shared" si="23"/>
        <v>1062.2171175127348</v>
      </c>
      <c r="S59" s="70">
        <f t="shared" si="24"/>
        <v>244.74756191814507</v>
      </c>
      <c r="T59" s="72">
        <f t="shared" si="25"/>
        <v>1306.9646794308801</v>
      </c>
    </row>
    <row r="60" spans="1:20" x14ac:dyDescent="0.25">
      <c r="A60" s="56">
        <v>39</v>
      </c>
      <c r="B60" s="5" t="s">
        <v>7616</v>
      </c>
      <c r="C60" s="46">
        <v>0</v>
      </c>
      <c r="D60" s="46">
        <f>'ES fondi 2000-2013'!G2105</f>
        <v>3532605.7700000005</v>
      </c>
      <c r="E60" s="46">
        <f t="shared" si="15"/>
        <v>3532605.7700000005</v>
      </c>
      <c r="F60" s="46">
        <f>'VB 1995-2013'!G1912</f>
        <v>1030500</v>
      </c>
      <c r="G60" s="46">
        <f t="shared" si="16"/>
        <v>4563105.7700000005</v>
      </c>
      <c r="H60" s="201">
        <v>2554</v>
      </c>
      <c r="I60" s="46">
        <f t="shared" si="17"/>
        <v>1383.1659240407207</v>
      </c>
      <c r="J60" s="46">
        <f t="shared" si="18"/>
        <v>403.48472983555206</v>
      </c>
      <c r="K60" s="70">
        <f t="shared" si="19"/>
        <v>1786.6506538762726</v>
      </c>
      <c r="L60" s="47">
        <v>251</v>
      </c>
      <c r="M60" s="46">
        <f t="shared" si="20"/>
        <v>14074.126573705182</v>
      </c>
      <c r="N60" s="55">
        <f t="shared" si="21"/>
        <v>4105.5776892430276</v>
      </c>
      <c r="O60" s="72">
        <f t="shared" si="22"/>
        <v>18179.704262948209</v>
      </c>
      <c r="Q60" s="294">
        <v>2342</v>
      </c>
      <c r="R60" s="70">
        <f t="shared" si="23"/>
        <v>1508.3713791631087</v>
      </c>
      <c r="S60" s="70">
        <f t="shared" si="24"/>
        <v>440.00853970964988</v>
      </c>
      <c r="T60" s="72">
        <f t="shared" si="25"/>
        <v>1948.3799188727585</v>
      </c>
    </row>
    <row r="61" spans="1:20" x14ac:dyDescent="0.25">
      <c r="A61" s="56">
        <v>40</v>
      </c>
      <c r="B61" s="5" t="s">
        <v>7617</v>
      </c>
      <c r="C61" s="46">
        <v>0</v>
      </c>
      <c r="D61" s="46">
        <f>'ES fondi 2000-2013'!G2126</f>
        <v>592031.66</v>
      </c>
      <c r="E61" s="46">
        <f t="shared" si="15"/>
        <v>592031.66</v>
      </c>
      <c r="F61" s="46">
        <f>'VB 1995-2013'!G1927</f>
        <v>1461985</v>
      </c>
      <c r="G61" s="46">
        <f t="shared" si="16"/>
        <v>2054016.6600000001</v>
      </c>
      <c r="H61" s="201">
        <v>2698</v>
      </c>
      <c r="I61" s="46">
        <f t="shared" si="17"/>
        <v>219.43352853965902</v>
      </c>
      <c r="J61" s="46">
        <f t="shared" si="18"/>
        <v>541.87731653076355</v>
      </c>
      <c r="K61" s="70">
        <f t="shared" si="19"/>
        <v>761.3108450704226</v>
      </c>
      <c r="L61" s="47">
        <v>209</v>
      </c>
      <c r="M61" s="46">
        <f t="shared" si="20"/>
        <v>2832.6873684210527</v>
      </c>
      <c r="N61" s="55">
        <f t="shared" si="21"/>
        <v>6995.1435406698565</v>
      </c>
      <c r="O61" s="72">
        <f t="shared" si="22"/>
        <v>9827.8309090909097</v>
      </c>
      <c r="Q61" s="294">
        <v>2455</v>
      </c>
      <c r="R61" s="70">
        <f t="shared" si="23"/>
        <v>241.15342566191447</v>
      </c>
      <c r="S61" s="70">
        <f t="shared" si="24"/>
        <v>595.51323828920567</v>
      </c>
      <c r="T61" s="72">
        <f t="shared" si="25"/>
        <v>836.6666639511202</v>
      </c>
    </row>
    <row r="62" spans="1:20" x14ac:dyDescent="0.25">
      <c r="A62" s="56">
        <v>41</v>
      </c>
      <c r="B62" s="5" t="s">
        <v>7618</v>
      </c>
      <c r="C62" s="46">
        <v>0</v>
      </c>
      <c r="D62" s="46">
        <f>'ES fondi 2000-2013'!G2178</f>
        <v>2712435.5599999996</v>
      </c>
      <c r="E62" s="46">
        <f t="shared" si="15"/>
        <v>2712435.5599999996</v>
      </c>
      <c r="F62" s="46">
        <f>'VB 1995-2013'!G1970</f>
        <v>1398300.9999999998</v>
      </c>
      <c r="G62" s="46">
        <f t="shared" si="16"/>
        <v>4110736.5599999996</v>
      </c>
      <c r="H62" s="201">
        <v>5462</v>
      </c>
      <c r="I62" s="46">
        <f t="shared" si="17"/>
        <v>496.60116440864147</v>
      </c>
      <c r="J62" s="46">
        <f t="shared" si="18"/>
        <v>256.00530941047231</v>
      </c>
      <c r="K62" s="70">
        <f t="shared" si="19"/>
        <v>752.60647381911383</v>
      </c>
      <c r="L62" s="47">
        <v>905</v>
      </c>
      <c r="M62" s="46">
        <f t="shared" si="20"/>
        <v>2997.1663646408833</v>
      </c>
      <c r="N62" s="55">
        <f t="shared" si="21"/>
        <v>1545.0839779005523</v>
      </c>
      <c r="O62" s="72">
        <f t="shared" si="22"/>
        <v>4542.2503425414361</v>
      </c>
      <c r="Q62" s="294">
        <v>5024</v>
      </c>
      <c r="R62" s="70">
        <f t="shared" si="23"/>
        <v>539.89561305732479</v>
      </c>
      <c r="S62" s="70">
        <f t="shared" si="24"/>
        <v>278.32424363057322</v>
      </c>
      <c r="T62" s="72">
        <f t="shared" si="25"/>
        <v>818.21985668789796</v>
      </c>
    </row>
    <row r="63" spans="1:20" x14ac:dyDescent="0.25">
      <c r="A63" s="56">
        <v>42</v>
      </c>
      <c r="B63" s="5" t="s">
        <v>7619</v>
      </c>
      <c r="C63" s="46">
        <f>'ES fondi 1995-2000'!F129</f>
        <v>103916.3</v>
      </c>
      <c r="D63" s="46">
        <f>'ES fondi 2000-2013'!G2286</f>
        <v>23419800.249999996</v>
      </c>
      <c r="E63" s="46">
        <f t="shared" si="15"/>
        <v>23523716.549999997</v>
      </c>
      <c r="F63" s="46">
        <f>'VB 1995-2013'!G2041</f>
        <v>3729804.6</v>
      </c>
      <c r="G63" s="46">
        <f t="shared" si="16"/>
        <v>27253521.149999999</v>
      </c>
      <c r="H63" s="201">
        <v>26439</v>
      </c>
      <c r="I63" s="46">
        <f t="shared" si="17"/>
        <v>889.73548734823544</v>
      </c>
      <c r="J63" s="46">
        <f t="shared" si="18"/>
        <v>141.07207534324294</v>
      </c>
      <c r="K63" s="70">
        <f t="shared" si="19"/>
        <v>1030.8075626914786</v>
      </c>
      <c r="L63" s="47">
        <v>1317</v>
      </c>
      <c r="M63" s="46">
        <f t="shared" si="20"/>
        <v>17861.591913439632</v>
      </c>
      <c r="N63" s="55">
        <f t="shared" si="21"/>
        <v>2832.046013667426</v>
      </c>
      <c r="O63" s="72">
        <f t="shared" si="22"/>
        <v>20693.637927107062</v>
      </c>
      <c r="Q63" s="294">
        <v>24331</v>
      </c>
      <c r="R63" s="70">
        <f t="shared" si="23"/>
        <v>966.82078623977634</v>
      </c>
      <c r="S63" s="70">
        <f t="shared" si="24"/>
        <v>153.29434055320374</v>
      </c>
      <c r="T63" s="72">
        <f t="shared" si="25"/>
        <v>1120.1151267929802</v>
      </c>
    </row>
    <row r="64" spans="1:20" x14ac:dyDescent="0.25">
      <c r="A64" s="56">
        <v>43</v>
      </c>
      <c r="B64" s="5" t="s">
        <v>7620</v>
      </c>
      <c r="C64" s="46">
        <v>0</v>
      </c>
      <c r="D64" s="46">
        <f>'ES fondi 2000-2013'!G2318</f>
        <v>5291816.709999999</v>
      </c>
      <c r="E64" s="46">
        <f t="shared" si="15"/>
        <v>5291816.709999999</v>
      </c>
      <c r="F64" s="46">
        <f>'VB 1995-2013'!G2084</f>
        <v>2252138</v>
      </c>
      <c r="G64" s="46">
        <f t="shared" si="16"/>
        <v>7543954.709999999</v>
      </c>
      <c r="H64" s="201">
        <v>9605</v>
      </c>
      <c r="I64" s="46">
        <f t="shared" si="17"/>
        <v>550.94395731389886</v>
      </c>
      <c r="J64" s="46">
        <f t="shared" si="18"/>
        <v>234.47558563248307</v>
      </c>
      <c r="K64" s="70">
        <f t="shared" si="19"/>
        <v>785.41954294638197</v>
      </c>
      <c r="L64" s="47">
        <v>649</v>
      </c>
      <c r="M64" s="46">
        <f t="shared" si="20"/>
        <v>8153.8007858243436</v>
      </c>
      <c r="N64" s="55">
        <f t="shared" si="21"/>
        <v>3470.1664098613251</v>
      </c>
      <c r="O64" s="72">
        <f t="shared" si="22"/>
        <v>11623.967195685669</v>
      </c>
      <c r="Q64" s="294">
        <v>8744</v>
      </c>
      <c r="R64" s="70">
        <f t="shared" si="23"/>
        <v>605.19404277218655</v>
      </c>
      <c r="S64" s="70">
        <f t="shared" si="24"/>
        <v>257.56381518755717</v>
      </c>
      <c r="T64" s="72">
        <f t="shared" si="25"/>
        <v>862.75785795974366</v>
      </c>
    </row>
    <row r="65" spans="1:20" x14ac:dyDescent="0.25">
      <c r="A65" s="56">
        <v>44</v>
      </c>
      <c r="B65" s="5" t="s">
        <v>7621</v>
      </c>
      <c r="C65" s="46">
        <f>'ES fondi 1995-2000'!F132</f>
        <v>262683</v>
      </c>
      <c r="D65" s="46">
        <f>'ES fondi 2000-2013'!G2341</f>
        <v>2864101.9400000009</v>
      </c>
      <c r="E65" s="46">
        <f t="shared" si="15"/>
        <v>3126784.9400000009</v>
      </c>
      <c r="F65" s="46">
        <f>'VB 1995-2013'!G2121</f>
        <v>1585820</v>
      </c>
      <c r="G65" s="46">
        <f t="shared" si="16"/>
        <v>4712604.9400000013</v>
      </c>
      <c r="H65" s="201">
        <v>6630</v>
      </c>
      <c r="I65" s="46">
        <f t="shared" si="17"/>
        <v>471.61160482654611</v>
      </c>
      <c r="J65" s="46">
        <f t="shared" si="18"/>
        <v>239.18853695324285</v>
      </c>
      <c r="K65" s="70">
        <f t="shared" si="19"/>
        <v>710.80014177978899</v>
      </c>
      <c r="L65" s="47">
        <v>628</v>
      </c>
      <c r="M65" s="46">
        <f t="shared" si="20"/>
        <v>4978.9569108280266</v>
      </c>
      <c r="N65" s="55">
        <f t="shared" si="21"/>
        <v>2525.191082802548</v>
      </c>
      <c r="O65" s="72">
        <f t="shared" si="22"/>
        <v>7504.147993630575</v>
      </c>
      <c r="Q65" s="294">
        <v>6146</v>
      </c>
      <c r="R65" s="70">
        <f t="shared" si="23"/>
        <v>508.75121054344305</v>
      </c>
      <c r="S65" s="70">
        <f t="shared" si="24"/>
        <v>258.02473153270421</v>
      </c>
      <c r="T65" s="72">
        <f t="shared" si="25"/>
        <v>766.77594207614732</v>
      </c>
    </row>
    <row r="66" spans="1:20" x14ac:dyDescent="0.25">
      <c r="A66" s="56">
        <v>45</v>
      </c>
      <c r="B66" s="5" t="s">
        <v>7622</v>
      </c>
      <c r="C66" s="46">
        <v>0</v>
      </c>
      <c r="D66" s="46">
        <f>'ES fondi 2000-2013'!G2381</f>
        <v>3944531.81</v>
      </c>
      <c r="E66" s="46">
        <f t="shared" si="15"/>
        <v>3944531.81</v>
      </c>
      <c r="F66" s="46">
        <f>'VB 1995-2013'!G2134</f>
        <v>625000</v>
      </c>
      <c r="G66" s="46">
        <f t="shared" si="16"/>
        <v>4569531.8100000005</v>
      </c>
      <c r="H66" s="201">
        <v>6820</v>
      </c>
      <c r="I66" s="46">
        <f t="shared" si="17"/>
        <v>578.37709824046919</v>
      </c>
      <c r="J66" s="46">
        <f t="shared" si="18"/>
        <v>91.642228739002931</v>
      </c>
      <c r="K66" s="70">
        <f t="shared" si="19"/>
        <v>670.01932697947223</v>
      </c>
      <c r="L66" s="47">
        <v>499</v>
      </c>
      <c r="M66" s="46">
        <f t="shared" si="20"/>
        <v>7904.8733667334673</v>
      </c>
      <c r="N66" s="55">
        <f t="shared" si="21"/>
        <v>1252.5050100200401</v>
      </c>
      <c r="O66" s="72">
        <f t="shared" si="22"/>
        <v>9157.3783767535078</v>
      </c>
      <c r="Q66" s="294">
        <v>6240</v>
      </c>
      <c r="R66" s="70">
        <f t="shared" si="23"/>
        <v>632.13650801282051</v>
      </c>
      <c r="S66" s="70">
        <f t="shared" si="24"/>
        <v>100.16025641025641</v>
      </c>
      <c r="T66" s="72">
        <f t="shared" si="25"/>
        <v>732.29676442307698</v>
      </c>
    </row>
    <row r="67" spans="1:20" x14ac:dyDescent="0.25">
      <c r="A67" s="56">
        <v>46</v>
      </c>
      <c r="B67" s="5" t="s">
        <v>7623</v>
      </c>
      <c r="C67" s="46">
        <v>0</v>
      </c>
      <c r="D67" s="46">
        <f>'ES fondi 2000-2013'!G2397</f>
        <v>3345080.4599999995</v>
      </c>
      <c r="E67" s="46">
        <f t="shared" si="15"/>
        <v>3345080.4599999995</v>
      </c>
      <c r="F67" s="46">
        <f>'VB 1995-2013'!G2154</f>
        <v>2286756</v>
      </c>
      <c r="G67" s="46">
        <f t="shared" si="16"/>
        <v>5631836.459999999</v>
      </c>
      <c r="H67" s="201">
        <v>5901</v>
      </c>
      <c r="I67" s="46">
        <f t="shared" si="17"/>
        <v>566.86671072699539</v>
      </c>
      <c r="J67" s="46">
        <f t="shared" si="18"/>
        <v>387.52008134214537</v>
      </c>
      <c r="K67" s="70">
        <f t="shared" si="19"/>
        <v>954.38679206914071</v>
      </c>
      <c r="L67" s="47">
        <v>361</v>
      </c>
      <c r="M67" s="46">
        <f t="shared" si="20"/>
        <v>9266.1508587257613</v>
      </c>
      <c r="N67" s="55">
        <f t="shared" si="21"/>
        <v>6334.5041551246541</v>
      </c>
      <c r="O67" s="72">
        <f t="shared" si="22"/>
        <v>15600.655013850414</v>
      </c>
      <c r="Q67" s="294">
        <v>5390</v>
      </c>
      <c r="R67" s="70">
        <f t="shared" si="23"/>
        <v>620.60861966604818</v>
      </c>
      <c r="S67" s="70">
        <f t="shared" si="24"/>
        <v>424.25899814471245</v>
      </c>
      <c r="T67" s="72">
        <f t="shared" si="25"/>
        <v>1044.8676178107605</v>
      </c>
    </row>
    <row r="68" spans="1:20" x14ac:dyDescent="0.25">
      <c r="A68" s="56">
        <v>47</v>
      </c>
      <c r="B68" s="5" t="s">
        <v>7624</v>
      </c>
      <c r="C68" s="46">
        <v>0</v>
      </c>
      <c r="D68" s="46">
        <f>'ES fondi 2000-2013'!G2448</f>
        <v>27125237.649999999</v>
      </c>
      <c r="E68" s="46">
        <f t="shared" si="15"/>
        <v>27125237.649999999</v>
      </c>
      <c r="F68" s="46">
        <f>'VB 1995-2013'!G2250</f>
        <v>6138372</v>
      </c>
      <c r="G68" s="46">
        <f t="shared" si="16"/>
        <v>33263609.649999999</v>
      </c>
      <c r="H68" s="201">
        <v>18936</v>
      </c>
      <c r="I68" s="46">
        <f t="shared" si="17"/>
        <v>1432.4692464089565</v>
      </c>
      <c r="J68" s="46">
        <f t="shared" si="18"/>
        <v>324.16413181242081</v>
      </c>
      <c r="K68" s="70">
        <f t="shared" si="19"/>
        <v>1756.6333782213771</v>
      </c>
      <c r="L68" s="47">
        <v>1079</v>
      </c>
      <c r="M68" s="46">
        <f t="shared" si="20"/>
        <v>25139.237859128822</v>
      </c>
      <c r="N68" s="55">
        <f t="shared" si="21"/>
        <v>5688.9453197405001</v>
      </c>
      <c r="O68" s="72">
        <f t="shared" si="22"/>
        <v>30828.183178869323</v>
      </c>
      <c r="Q68" s="294">
        <v>17175</v>
      </c>
      <c r="R68" s="70">
        <f t="shared" si="23"/>
        <v>1579.3442590975253</v>
      </c>
      <c r="S68" s="70">
        <f t="shared" si="24"/>
        <v>357.40157205240172</v>
      </c>
      <c r="T68" s="72">
        <f t="shared" si="25"/>
        <v>1936.7458311499272</v>
      </c>
    </row>
    <row r="69" spans="1:20" x14ac:dyDescent="0.25">
      <c r="A69" s="56">
        <v>48</v>
      </c>
      <c r="B69" s="5" t="s">
        <v>7625</v>
      </c>
      <c r="C69" s="46">
        <v>0</v>
      </c>
      <c r="D69" s="46">
        <f>'ES fondi 2000-2013'!G2460</f>
        <v>1929635.73</v>
      </c>
      <c r="E69" s="46">
        <f t="shared" si="15"/>
        <v>1929635.73</v>
      </c>
      <c r="F69" s="46">
        <f>'VB 1995-2013'!G2255</f>
        <v>416000</v>
      </c>
      <c r="G69" s="46">
        <f t="shared" si="16"/>
        <v>2345635.73</v>
      </c>
      <c r="H69" s="201">
        <v>5609</v>
      </c>
      <c r="I69" s="46">
        <f t="shared" si="17"/>
        <v>344.02491174897489</v>
      </c>
      <c r="J69" s="46">
        <f t="shared" si="18"/>
        <v>74.166518095917269</v>
      </c>
      <c r="K69" s="70">
        <f t="shared" si="19"/>
        <v>418.19142984489213</v>
      </c>
      <c r="L69" s="47">
        <v>341</v>
      </c>
      <c r="M69" s="46">
        <f t="shared" si="20"/>
        <v>5658.7558064516124</v>
      </c>
      <c r="N69" s="55">
        <f t="shared" si="21"/>
        <v>1219.9413489736071</v>
      </c>
      <c r="O69" s="72">
        <f t="shared" si="22"/>
        <v>6878.6971554252195</v>
      </c>
      <c r="Q69" s="294">
        <v>5218</v>
      </c>
      <c r="R69" s="70">
        <f t="shared" si="23"/>
        <v>369.80370448447678</v>
      </c>
      <c r="S69" s="70">
        <f t="shared" si="24"/>
        <v>79.724032196243769</v>
      </c>
      <c r="T69" s="72">
        <f t="shared" si="25"/>
        <v>449.52773668072058</v>
      </c>
    </row>
    <row r="70" spans="1:20" x14ac:dyDescent="0.25">
      <c r="A70" s="56">
        <v>49</v>
      </c>
      <c r="B70" s="5" t="s">
        <v>7626</v>
      </c>
      <c r="C70" s="46">
        <v>0</v>
      </c>
      <c r="D70" s="46">
        <f>'ES fondi 2000-2013'!G2501</f>
        <v>18499346.27</v>
      </c>
      <c r="E70" s="46">
        <f t="shared" si="15"/>
        <v>18499346.27</v>
      </c>
      <c r="F70" s="46">
        <f>'VB 1995-2013'!G2304</f>
        <v>1612000</v>
      </c>
      <c r="G70" s="46">
        <f t="shared" si="16"/>
        <v>20111346.27</v>
      </c>
      <c r="H70" s="201">
        <v>6622</v>
      </c>
      <c r="I70" s="46">
        <f t="shared" si="17"/>
        <v>2793.6191890667469</v>
      </c>
      <c r="J70" s="46">
        <f t="shared" si="18"/>
        <v>243.43098761703413</v>
      </c>
      <c r="K70" s="70">
        <f t="shared" si="19"/>
        <v>3037.050176683781</v>
      </c>
      <c r="L70" s="47">
        <v>811</v>
      </c>
      <c r="M70" s="46">
        <f t="shared" si="20"/>
        <v>22810.537940813811</v>
      </c>
      <c r="N70" s="55">
        <f t="shared" si="21"/>
        <v>1987.6695437731196</v>
      </c>
      <c r="O70" s="72">
        <f t="shared" si="22"/>
        <v>24798.207484586928</v>
      </c>
      <c r="Q70" s="294">
        <v>6036</v>
      </c>
      <c r="R70" s="70">
        <f t="shared" si="23"/>
        <v>3064.835366136514</v>
      </c>
      <c r="S70" s="70">
        <f t="shared" si="24"/>
        <v>267.06428098078197</v>
      </c>
      <c r="T70" s="72">
        <f t="shared" si="25"/>
        <v>3331.8996471172964</v>
      </c>
    </row>
    <row r="71" spans="1:20" x14ac:dyDescent="0.25">
      <c r="A71" s="56">
        <v>50</v>
      </c>
      <c r="B71" s="5" t="s">
        <v>3612</v>
      </c>
      <c r="C71" s="46">
        <v>0</v>
      </c>
      <c r="D71" s="46">
        <f>'ES fondi 2000-2013'!G2578</f>
        <v>30071342.959999997</v>
      </c>
      <c r="E71" s="46">
        <f t="shared" si="15"/>
        <v>30071342.959999997</v>
      </c>
      <c r="F71" s="46">
        <f>'VB 1995-2013'!G2396</f>
        <v>10581960</v>
      </c>
      <c r="G71" s="46">
        <f t="shared" si="16"/>
        <v>40653302.959999993</v>
      </c>
      <c r="H71" s="201">
        <v>26530</v>
      </c>
      <c r="I71" s="46">
        <f t="shared" si="17"/>
        <v>1133.4844689031283</v>
      </c>
      <c r="J71" s="46">
        <f t="shared" si="18"/>
        <v>398.86769694685262</v>
      </c>
      <c r="K71" s="70">
        <f t="shared" si="19"/>
        <v>1532.3521658499808</v>
      </c>
      <c r="L71" s="47">
        <v>1757</v>
      </c>
      <c r="M71" s="46">
        <f t="shared" si="20"/>
        <v>17115.16389299943</v>
      </c>
      <c r="N71" s="55">
        <f t="shared" si="21"/>
        <v>6022.7433124644276</v>
      </c>
      <c r="O71" s="72">
        <f t="shared" si="22"/>
        <v>23137.907205463856</v>
      </c>
      <c r="Q71" s="294">
        <v>24529</v>
      </c>
      <c r="R71" s="70">
        <f t="shared" si="23"/>
        <v>1225.9506282359655</v>
      </c>
      <c r="S71" s="70">
        <f t="shared" si="24"/>
        <v>431.4060907497248</v>
      </c>
      <c r="T71" s="72">
        <f t="shared" si="25"/>
        <v>1657.3567189856901</v>
      </c>
    </row>
    <row r="72" spans="1:20" x14ac:dyDescent="0.25">
      <c r="A72" s="56">
        <v>51</v>
      </c>
      <c r="B72" s="5" t="s">
        <v>3613</v>
      </c>
      <c r="C72" s="46">
        <v>0</v>
      </c>
      <c r="D72" s="46">
        <f>'ES fondi 2000-2013'!G2602</f>
        <v>6334215.6599999992</v>
      </c>
      <c r="E72" s="46">
        <f t="shared" si="15"/>
        <v>6334215.6599999992</v>
      </c>
      <c r="F72" s="46">
        <f>'VB 1995-2013'!G2414</f>
        <v>683100</v>
      </c>
      <c r="G72" s="46">
        <f t="shared" si="16"/>
        <v>7017315.6599999992</v>
      </c>
      <c r="H72" s="201">
        <v>6171</v>
      </c>
      <c r="I72" s="46">
        <f t="shared" si="17"/>
        <v>1026.448818667963</v>
      </c>
      <c r="J72" s="46">
        <f t="shared" si="18"/>
        <v>110.69518716577539</v>
      </c>
      <c r="K72" s="70">
        <f t="shared" si="19"/>
        <v>1137.1440058337382</v>
      </c>
      <c r="L72" s="47">
        <v>492</v>
      </c>
      <c r="M72" s="46">
        <f t="shared" si="20"/>
        <v>12874.42207317073</v>
      </c>
      <c r="N72" s="55">
        <f t="shared" si="21"/>
        <v>1388.4146341463415</v>
      </c>
      <c r="O72" s="72">
        <f t="shared" si="22"/>
        <v>14262.836707317072</v>
      </c>
      <c r="Q72" s="294">
        <v>5614</v>
      </c>
      <c r="R72" s="70">
        <f t="shared" si="23"/>
        <v>1128.2892162451014</v>
      </c>
      <c r="S72" s="70">
        <f t="shared" si="24"/>
        <v>121.67794798717492</v>
      </c>
      <c r="T72" s="72">
        <f t="shared" si="25"/>
        <v>1249.9671642322762</v>
      </c>
    </row>
    <row r="73" spans="1:20" x14ac:dyDescent="0.25">
      <c r="A73" s="56">
        <v>52</v>
      </c>
      <c r="B73" s="5" t="s">
        <v>3614</v>
      </c>
      <c r="C73" s="46">
        <f>'ES fondi 1995-2000'!F148</f>
        <v>55585</v>
      </c>
      <c r="D73" s="46">
        <f>'ES fondi 2000-2013'!G2623</f>
        <v>16877855.110000003</v>
      </c>
      <c r="E73" s="46">
        <f t="shared" si="15"/>
        <v>16933440.110000003</v>
      </c>
      <c r="F73" s="46">
        <f>'VB 1995-2013'!G2425</f>
        <v>926043</v>
      </c>
      <c r="G73" s="46">
        <f t="shared" si="16"/>
        <v>17859483.110000003</v>
      </c>
      <c r="H73" s="201">
        <v>22412</v>
      </c>
      <c r="I73" s="46">
        <f t="shared" si="17"/>
        <v>755.55238756023573</v>
      </c>
      <c r="J73" s="46">
        <f t="shared" si="18"/>
        <v>41.319070140995898</v>
      </c>
      <c r="K73" s="70">
        <f t="shared" si="19"/>
        <v>796.87145770123163</v>
      </c>
      <c r="L73" s="47">
        <v>281</v>
      </c>
      <c r="M73" s="46">
        <f t="shared" si="20"/>
        <v>60261.352704626348</v>
      </c>
      <c r="N73" s="55">
        <f t="shared" si="21"/>
        <v>3295.5266903914589</v>
      </c>
      <c r="O73" s="72">
        <f t="shared" si="22"/>
        <v>63556.879395017808</v>
      </c>
      <c r="Q73" s="294">
        <v>21832</v>
      </c>
      <c r="R73" s="70">
        <f t="shared" si="23"/>
        <v>775.62477601685612</v>
      </c>
      <c r="S73" s="70">
        <f t="shared" si="24"/>
        <v>42.416773543422501</v>
      </c>
      <c r="T73" s="72">
        <f t="shared" si="25"/>
        <v>818.04154956027867</v>
      </c>
    </row>
    <row r="74" spans="1:20" x14ac:dyDescent="0.25">
      <c r="A74" s="56">
        <v>53</v>
      </c>
      <c r="B74" s="5" t="s">
        <v>4362</v>
      </c>
      <c r="C74" s="46">
        <v>0</v>
      </c>
      <c r="D74" s="46">
        <f>'ES fondi 2000-2013'!G2645</f>
        <v>7745491.5399999991</v>
      </c>
      <c r="E74" s="46">
        <f t="shared" si="15"/>
        <v>7745491.5399999991</v>
      </c>
      <c r="F74" s="46">
        <f>'VB 1995-2013'!G2465</f>
        <v>1621701</v>
      </c>
      <c r="G74" s="46">
        <f t="shared" si="16"/>
        <v>9367192.5399999991</v>
      </c>
      <c r="H74" s="201">
        <v>11131</v>
      </c>
      <c r="I74" s="46">
        <f t="shared" si="17"/>
        <v>695.84866948162778</v>
      </c>
      <c r="J74" s="46">
        <f t="shared" si="18"/>
        <v>145.69230078160092</v>
      </c>
      <c r="K74" s="70">
        <f t="shared" si="19"/>
        <v>841.5409702632287</v>
      </c>
      <c r="L74" s="47">
        <v>225</v>
      </c>
      <c r="M74" s="46">
        <f t="shared" si="20"/>
        <v>34424.406844444442</v>
      </c>
      <c r="N74" s="55">
        <f t="shared" si="21"/>
        <v>7207.56</v>
      </c>
      <c r="O74" s="72">
        <f t="shared" si="22"/>
        <v>41631.96684444444</v>
      </c>
      <c r="Q74" s="294">
        <v>10212</v>
      </c>
      <c r="R74" s="70">
        <f t="shared" si="23"/>
        <v>758.46959851155498</v>
      </c>
      <c r="S74" s="70">
        <f t="shared" si="24"/>
        <v>158.80346650998825</v>
      </c>
      <c r="T74" s="72">
        <f t="shared" si="25"/>
        <v>917.27306502154318</v>
      </c>
    </row>
    <row r="75" spans="1:20" x14ac:dyDescent="0.25">
      <c r="A75" s="56">
        <v>54</v>
      </c>
      <c r="B75" s="5" t="s">
        <v>3616</v>
      </c>
      <c r="C75" s="46">
        <v>0</v>
      </c>
      <c r="D75" s="46">
        <f>'ES fondi 2000-2013'!G2660</f>
        <v>2901852.27</v>
      </c>
      <c r="E75" s="46">
        <f t="shared" si="15"/>
        <v>2901852.27</v>
      </c>
      <c r="F75" s="46">
        <f>'VB 1995-2013'!G2472</f>
        <v>172540</v>
      </c>
      <c r="G75" s="46">
        <f t="shared" si="16"/>
        <v>3074392.27</v>
      </c>
      <c r="H75" s="201">
        <v>3869</v>
      </c>
      <c r="I75" s="46">
        <f t="shared" si="17"/>
        <v>750.02643318687001</v>
      </c>
      <c r="J75" s="46">
        <f t="shared" si="18"/>
        <v>44.595502713879554</v>
      </c>
      <c r="K75" s="70">
        <f t="shared" si="19"/>
        <v>794.62193590074958</v>
      </c>
      <c r="L75" s="47">
        <v>168</v>
      </c>
      <c r="M75" s="46">
        <f t="shared" si="20"/>
        <v>17272.930178571427</v>
      </c>
      <c r="N75" s="55">
        <f t="shared" si="21"/>
        <v>1027.0238095238096</v>
      </c>
      <c r="O75" s="72">
        <f t="shared" si="22"/>
        <v>18299.95398809524</v>
      </c>
      <c r="Q75" s="294">
        <v>3632</v>
      </c>
      <c r="R75" s="70">
        <f t="shared" si="23"/>
        <v>798.96813601321583</v>
      </c>
      <c r="S75" s="70">
        <f t="shared" si="24"/>
        <v>47.505506607929519</v>
      </c>
      <c r="T75" s="72">
        <f t="shared" si="25"/>
        <v>846.47364262114536</v>
      </c>
    </row>
    <row r="76" spans="1:20" x14ac:dyDescent="0.25">
      <c r="A76" s="56">
        <v>55</v>
      </c>
      <c r="B76" s="5" t="s">
        <v>4420</v>
      </c>
      <c r="C76" s="46">
        <v>0</v>
      </c>
      <c r="D76" s="46">
        <f>'ES fondi 2000-2013'!G2766</f>
        <v>16483588.630000001</v>
      </c>
      <c r="E76" s="46">
        <f t="shared" si="15"/>
        <v>16483588.630000001</v>
      </c>
      <c r="F76" s="46">
        <f>'VB 1995-2013'!G2529</f>
        <v>4339397</v>
      </c>
      <c r="G76" s="46">
        <f t="shared" si="16"/>
        <v>20822985.630000003</v>
      </c>
      <c r="H76" s="201">
        <v>18895</v>
      </c>
      <c r="I76" s="46">
        <f t="shared" si="17"/>
        <v>872.37833448002118</v>
      </c>
      <c r="J76" s="46">
        <f t="shared" si="18"/>
        <v>229.6584810796507</v>
      </c>
      <c r="K76" s="70">
        <f t="shared" si="19"/>
        <v>1102.036815559672</v>
      </c>
      <c r="L76" s="47">
        <v>1170</v>
      </c>
      <c r="M76" s="46">
        <f t="shared" si="20"/>
        <v>14088.537290598291</v>
      </c>
      <c r="N76" s="55">
        <f t="shared" si="21"/>
        <v>3708.8863247863246</v>
      </c>
      <c r="O76" s="72">
        <f t="shared" si="22"/>
        <v>17797.423615384618</v>
      </c>
      <c r="Q76" s="294">
        <v>17564</v>
      </c>
      <c r="R76" s="70">
        <f t="shared" si="23"/>
        <v>938.48716864040091</v>
      </c>
      <c r="S76" s="70">
        <f t="shared" si="24"/>
        <v>247.06200182190844</v>
      </c>
      <c r="T76" s="72">
        <f t="shared" si="25"/>
        <v>1185.5491704623093</v>
      </c>
    </row>
    <row r="77" spans="1:20" x14ac:dyDescent="0.25">
      <c r="A77" s="56">
        <v>56</v>
      </c>
      <c r="B77" s="5" t="s">
        <v>3618</v>
      </c>
      <c r="C77" s="46">
        <v>0</v>
      </c>
      <c r="D77" s="46">
        <f>'ES fondi 2000-2013'!G2813</f>
        <v>16647463.449999999</v>
      </c>
      <c r="E77" s="46">
        <f t="shared" si="15"/>
        <v>16647463.449999999</v>
      </c>
      <c r="F77" s="46">
        <f>'VB 1995-2013'!G2602</f>
        <v>8090326.6100000003</v>
      </c>
      <c r="G77" s="46">
        <f t="shared" si="16"/>
        <v>24737790.059999999</v>
      </c>
      <c r="H77" s="201">
        <v>13538</v>
      </c>
      <c r="I77" s="46">
        <f t="shared" si="17"/>
        <v>1229.6841076968533</v>
      </c>
      <c r="J77" s="46">
        <f t="shared" si="18"/>
        <v>597.60131555621217</v>
      </c>
      <c r="K77" s="70">
        <f t="shared" si="19"/>
        <v>1827.2854232530653</v>
      </c>
      <c r="L77" s="47">
        <v>622</v>
      </c>
      <c r="M77" s="46">
        <f t="shared" si="20"/>
        <v>26764.410691318328</v>
      </c>
      <c r="N77" s="55">
        <f t="shared" si="21"/>
        <v>13006.955964630226</v>
      </c>
      <c r="O77" s="72">
        <f t="shared" si="22"/>
        <v>39771.36665594855</v>
      </c>
      <c r="Q77" s="294">
        <v>12306</v>
      </c>
      <c r="R77" s="70">
        <f t="shared" si="23"/>
        <v>1352.7924142694619</v>
      </c>
      <c r="S77" s="70">
        <f t="shared" si="24"/>
        <v>657.42943360962136</v>
      </c>
      <c r="T77" s="72">
        <f t="shared" si="25"/>
        <v>2010.2218478790833</v>
      </c>
    </row>
    <row r="78" spans="1:20" x14ac:dyDescent="0.25">
      <c r="A78" s="56">
        <v>57</v>
      </c>
      <c r="B78" s="5" t="s">
        <v>3619</v>
      </c>
      <c r="C78" s="46">
        <v>0</v>
      </c>
      <c r="D78" s="46">
        <f>'ES fondi 2000-2013'!G2821</f>
        <v>1496566.9600000002</v>
      </c>
      <c r="E78" s="46">
        <f t="shared" si="15"/>
        <v>1496566.9600000002</v>
      </c>
      <c r="F78" s="46">
        <f>'VB 1995-2013'!G2618</f>
        <v>629784</v>
      </c>
      <c r="G78" s="46">
        <f t="shared" si="16"/>
        <v>2126350.96</v>
      </c>
      <c r="H78" s="201">
        <v>2765</v>
      </c>
      <c r="I78" s="46">
        <f t="shared" si="17"/>
        <v>541.25387341772159</v>
      </c>
      <c r="J78" s="46">
        <f t="shared" si="18"/>
        <v>227.76998191681736</v>
      </c>
      <c r="K78" s="70">
        <f t="shared" si="19"/>
        <v>769.02385533453889</v>
      </c>
      <c r="L78" s="47">
        <v>347</v>
      </c>
      <c r="M78" s="46">
        <f t="shared" si="20"/>
        <v>4312.8730835734877</v>
      </c>
      <c r="N78" s="55">
        <f t="shared" si="21"/>
        <v>1814.9394812680116</v>
      </c>
      <c r="O78" s="72">
        <f t="shared" si="22"/>
        <v>6127.8125648414989</v>
      </c>
      <c r="Q78" s="294">
        <v>2504</v>
      </c>
      <c r="R78" s="70">
        <f t="shared" si="23"/>
        <v>597.67051118210873</v>
      </c>
      <c r="S78" s="70">
        <f t="shared" si="24"/>
        <v>251.5111821086262</v>
      </c>
      <c r="T78" s="72">
        <f t="shared" si="25"/>
        <v>849.18169329073476</v>
      </c>
    </row>
    <row r="79" spans="1:20" x14ac:dyDescent="0.25">
      <c r="A79" s="56">
        <v>58</v>
      </c>
      <c r="B79" s="5" t="s">
        <v>3620</v>
      </c>
      <c r="C79" s="46">
        <v>0</v>
      </c>
      <c r="D79" s="46">
        <f>'ES fondi 2000-2013'!G2890</f>
        <v>11871445.1</v>
      </c>
      <c r="E79" s="46">
        <f t="shared" si="15"/>
        <v>11871445.1</v>
      </c>
      <c r="F79" s="46">
        <f>'VB 1995-2013'!G2717</f>
        <v>8077595.7300000004</v>
      </c>
      <c r="G79" s="46">
        <f t="shared" si="16"/>
        <v>19949040.829999998</v>
      </c>
      <c r="H79" s="201">
        <v>14900</v>
      </c>
      <c r="I79" s="46">
        <f t="shared" si="17"/>
        <v>796.74128187919462</v>
      </c>
      <c r="J79" s="46">
        <f t="shared" si="18"/>
        <v>542.12051879194632</v>
      </c>
      <c r="K79" s="70">
        <f t="shared" si="19"/>
        <v>1338.8618006711408</v>
      </c>
      <c r="L79" s="47">
        <v>965</v>
      </c>
      <c r="M79" s="46">
        <f t="shared" si="20"/>
        <v>12302.015647668393</v>
      </c>
      <c r="N79" s="55">
        <f t="shared" si="21"/>
        <v>8370.5655233160633</v>
      </c>
      <c r="O79" s="72">
        <f t="shared" si="22"/>
        <v>20672.581170984453</v>
      </c>
      <c r="Q79" s="294">
        <v>13948</v>
      </c>
      <c r="R79" s="70">
        <f t="shared" si="23"/>
        <v>851.12167335818754</v>
      </c>
      <c r="S79" s="70">
        <f t="shared" si="24"/>
        <v>579.12214869515344</v>
      </c>
      <c r="T79" s="72">
        <f t="shared" si="25"/>
        <v>1430.2438220533409</v>
      </c>
    </row>
    <row r="80" spans="1:20" x14ac:dyDescent="0.25">
      <c r="A80" s="56">
        <v>59</v>
      </c>
      <c r="B80" s="5" t="s">
        <v>3621</v>
      </c>
      <c r="C80" s="46">
        <v>0</v>
      </c>
      <c r="D80" s="46">
        <f>'ES fondi 2000-2013'!G3022</f>
        <v>31634854.7775</v>
      </c>
      <c r="E80" s="46">
        <f t="shared" si="15"/>
        <v>31634854.7775</v>
      </c>
      <c r="F80" s="46">
        <f>'VB 1995-2013'!G2819</f>
        <v>8905984</v>
      </c>
      <c r="G80" s="46">
        <f t="shared" si="16"/>
        <v>40540838.777500004</v>
      </c>
      <c r="H80" s="201">
        <v>26953</v>
      </c>
      <c r="I80" s="46">
        <f t="shared" si="17"/>
        <v>1173.7044031276666</v>
      </c>
      <c r="J80" s="46">
        <f t="shared" si="18"/>
        <v>330.42644603569175</v>
      </c>
      <c r="K80" s="70">
        <f t="shared" si="19"/>
        <v>1504.1308491633586</v>
      </c>
      <c r="L80" s="47">
        <v>2159</v>
      </c>
      <c r="M80" s="46">
        <f t="shared" si="20"/>
        <v>14652.5496885132</v>
      </c>
      <c r="N80" s="55">
        <f t="shared" si="21"/>
        <v>4125.0504863362667</v>
      </c>
      <c r="O80" s="72">
        <f t="shared" si="22"/>
        <v>18777.600174849467</v>
      </c>
      <c r="Q80" s="294">
        <v>24843</v>
      </c>
      <c r="R80" s="70">
        <f t="shared" si="23"/>
        <v>1273.3910871271585</v>
      </c>
      <c r="S80" s="70">
        <f t="shared" si="24"/>
        <v>358.49068147969246</v>
      </c>
      <c r="T80" s="72">
        <f t="shared" si="25"/>
        <v>1631.8817686068512</v>
      </c>
    </row>
    <row r="81" spans="1:20" x14ac:dyDescent="0.25">
      <c r="A81" s="56">
        <v>60</v>
      </c>
      <c r="B81" s="5" t="s">
        <v>7627</v>
      </c>
      <c r="C81" s="46">
        <f>'ES fondi 1995-2000'!F166</f>
        <v>1136525.97</v>
      </c>
      <c r="D81" s="46">
        <f>'ES fondi 2000-2013'!G3047</f>
        <v>3899637.6899999995</v>
      </c>
      <c r="E81" s="46">
        <f t="shared" si="15"/>
        <v>5036163.6599999992</v>
      </c>
      <c r="F81" s="46">
        <f>'VB 1995-2013'!G2832</f>
        <v>779467.13</v>
      </c>
      <c r="G81" s="46">
        <f t="shared" si="16"/>
        <v>5815630.7899999991</v>
      </c>
      <c r="H81" s="201">
        <v>3855</v>
      </c>
      <c r="I81" s="46">
        <f t="shared" si="17"/>
        <v>1306.3978365758753</v>
      </c>
      <c r="J81" s="46">
        <f t="shared" si="18"/>
        <v>202.19640207522698</v>
      </c>
      <c r="K81" s="70">
        <f t="shared" si="19"/>
        <v>1508.5942386511022</v>
      </c>
      <c r="L81" s="47">
        <v>221</v>
      </c>
      <c r="M81" s="46">
        <f t="shared" si="20"/>
        <v>22788.070859728505</v>
      </c>
      <c r="N81" s="55">
        <f t="shared" si="21"/>
        <v>3527.0005882352943</v>
      </c>
      <c r="O81" s="72">
        <f t="shared" si="22"/>
        <v>26315.071447963797</v>
      </c>
      <c r="Q81" s="294">
        <v>3546</v>
      </c>
      <c r="R81" s="70">
        <f t="shared" si="23"/>
        <v>1420.2379187817257</v>
      </c>
      <c r="S81" s="70">
        <f t="shared" si="24"/>
        <v>219.81588550479412</v>
      </c>
      <c r="T81" s="72">
        <f t="shared" si="25"/>
        <v>1640.0538042865198</v>
      </c>
    </row>
    <row r="82" spans="1:20" x14ac:dyDescent="0.25">
      <c r="A82" s="56">
        <v>61</v>
      </c>
      <c r="B82" s="5" t="s">
        <v>7628</v>
      </c>
      <c r="C82" s="46">
        <v>0</v>
      </c>
      <c r="D82" s="46">
        <f>'ES fondi 2000-2013'!G3081</f>
        <v>8408462.4199999999</v>
      </c>
      <c r="E82" s="46">
        <f t="shared" si="15"/>
        <v>8408462.4199999999</v>
      </c>
      <c r="F82" s="46">
        <f>'VB 1995-2013'!G2839</f>
        <v>389020.2</v>
      </c>
      <c r="G82" s="46">
        <f t="shared" si="16"/>
        <v>8797482.6199999992</v>
      </c>
      <c r="H82" s="201">
        <v>16601</v>
      </c>
      <c r="I82" s="46">
        <f t="shared" si="17"/>
        <v>506.5033684717788</v>
      </c>
      <c r="J82" s="46">
        <f t="shared" si="18"/>
        <v>23.433540148183845</v>
      </c>
      <c r="K82" s="70">
        <f t="shared" si="19"/>
        <v>529.93690861996265</v>
      </c>
      <c r="L82" s="47">
        <v>104</v>
      </c>
      <c r="M82" s="46">
        <f t="shared" si="20"/>
        <v>80850.600192307698</v>
      </c>
      <c r="N82" s="55">
        <f t="shared" si="21"/>
        <v>3740.5788461538464</v>
      </c>
      <c r="O82" s="72">
        <f t="shared" si="22"/>
        <v>84591.179038461531</v>
      </c>
      <c r="Q82" s="294">
        <v>16110</v>
      </c>
      <c r="R82" s="70">
        <f t="shared" si="23"/>
        <v>521.94055990068284</v>
      </c>
      <c r="S82" s="70">
        <f t="shared" si="24"/>
        <v>24.147746741154563</v>
      </c>
      <c r="T82" s="72">
        <f t="shared" si="25"/>
        <v>546.08830664183733</v>
      </c>
    </row>
    <row r="83" spans="1:20" x14ac:dyDescent="0.25">
      <c r="A83" s="56">
        <v>62</v>
      </c>
      <c r="B83" s="5" t="s">
        <v>7629</v>
      </c>
      <c r="C83" s="46">
        <v>0</v>
      </c>
      <c r="D83" s="46">
        <f>'ES fondi 2000-2013'!G3113</f>
        <v>9971694.9999999981</v>
      </c>
      <c r="E83" s="46">
        <f t="shared" si="15"/>
        <v>9971694.9999999981</v>
      </c>
      <c r="F83" s="46">
        <f>'VB 1995-2013'!G2865</f>
        <v>1070595</v>
      </c>
      <c r="G83" s="46">
        <f t="shared" si="16"/>
        <v>11042289.999999998</v>
      </c>
      <c r="H83" s="201">
        <v>3762</v>
      </c>
      <c r="I83" s="46">
        <f t="shared" si="17"/>
        <v>2650.6366294524182</v>
      </c>
      <c r="J83" s="46">
        <f t="shared" si="18"/>
        <v>284.58133971291863</v>
      </c>
      <c r="K83" s="70">
        <f t="shared" si="19"/>
        <v>2935.2179691653373</v>
      </c>
      <c r="L83" s="47">
        <v>417</v>
      </c>
      <c r="M83" s="46">
        <f t="shared" si="20"/>
        <v>23912.937649880092</v>
      </c>
      <c r="N83" s="55">
        <f t="shared" si="21"/>
        <v>2567.3741007194244</v>
      </c>
      <c r="O83" s="72">
        <f t="shared" si="22"/>
        <v>26480.311750599514</v>
      </c>
      <c r="Q83" s="294">
        <v>3430</v>
      </c>
      <c r="R83" s="70">
        <f t="shared" si="23"/>
        <v>2907.1997084548098</v>
      </c>
      <c r="S83" s="70">
        <f t="shared" si="24"/>
        <v>312.12682215743439</v>
      </c>
      <c r="T83" s="72">
        <f t="shared" si="25"/>
        <v>3219.3265306122444</v>
      </c>
    </row>
    <row r="84" spans="1:20" x14ac:dyDescent="0.25">
      <c r="A84" s="56">
        <v>63</v>
      </c>
      <c r="B84" s="5" t="s">
        <v>7630</v>
      </c>
      <c r="C84" s="46">
        <v>0</v>
      </c>
      <c r="D84" s="46">
        <f>'ES fondi 2000-2013'!G3122</f>
        <v>3644678.5599999996</v>
      </c>
      <c r="E84" s="46">
        <f t="shared" si="15"/>
        <v>3644678.5599999996</v>
      </c>
      <c r="F84" s="46">
        <f>'VB 1995-2013'!G2871</f>
        <v>296211</v>
      </c>
      <c r="G84" s="46">
        <f t="shared" si="16"/>
        <v>3940889.5599999996</v>
      </c>
      <c r="H84" s="201">
        <v>1782</v>
      </c>
      <c r="I84" s="46">
        <f t="shared" si="17"/>
        <v>2045.2741638608302</v>
      </c>
      <c r="J84" s="46">
        <f t="shared" si="18"/>
        <v>166.22390572390572</v>
      </c>
      <c r="K84" s="70">
        <f t="shared" si="19"/>
        <v>2211.4980695847362</v>
      </c>
      <c r="L84" s="47">
        <v>109</v>
      </c>
      <c r="M84" s="46">
        <f t="shared" si="20"/>
        <v>33437.417981651372</v>
      </c>
      <c r="N84" s="55">
        <f t="shared" si="21"/>
        <v>2717.5321100917431</v>
      </c>
      <c r="O84" s="72">
        <f t="shared" si="22"/>
        <v>36154.950091743114</v>
      </c>
      <c r="Q84" s="294">
        <v>1609</v>
      </c>
      <c r="R84" s="70">
        <f t="shared" si="23"/>
        <v>2265.1824487259164</v>
      </c>
      <c r="S84" s="70">
        <f t="shared" si="24"/>
        <v>184.09633312616532</v>
      </c>
      <c r="T84" s="72">
        <f t="shared" si="25"/>
        <v>2449.2787818520819</v>
      </c>
    </row>
    <row r="85" spans="1:20" x14ac:dyDescent="0.25">
      <c r="A85" s="56">
        <v>64</v>
      </c>
      <c r="B85" s="5" t="s">
        <v>7631</v>
      </c>
      <c r="C85" s="46">
        <v>0</v>
      </c>
      <c r="D85" s="46">
        <f>'ES fondi 2000-2013'!G3131</f>
        <v>1417756.49</v>
      </c>
      <c r="E85" s="46">
        <f t="shared" si="15"/>
        <v>1417756.49</v>
      </c>
      <c r="F85" s="46">
        <f>'VB 1995-2013'!G2877</f>
        <v>253000</v>
      </c>
      <c r="G85" s="46">
        <f t="shared" si="16"/>
        <v>1670756.49</v>
      </c>
      <c r="H85" s="201">
        <v>2158</v>
      </c>
      <c r="I85" s="46">
        <f t="shared" si="17"/>
        <v>656.97705746061172</v>
      </c>
      <c r="J85" s="46">
        <f t="shared" si="18"/>
        <v>117.23818350324375</v>
      </c>
      <c r="K85" s="70">
        <f t="shared" si="19"/>
        <v>774.21524096385542</v>
      </c>
      <c r="L85" s="47">
        <v>281</v>
      </c>
      <c r="M85" s="46">
        <f t="shared" si="20"/>
        <v>5045.3967615658366</v>
      </c>
      <c r="N85" s="55">
        <f t="shared" si="21"/>
        <v>900.35587188612101</v>
      </c>
      <c r="O85" s="72">
        <f t="shared" si="22"/>
        <v>5945.7526334519571</v>
      </c>
      <c r="Q85" s="294">
        <v>1940</v>
      </c>
      <c r="R85" s="70">
        <f t="shared" si="23"/>
        <v>730.80231443298965</v>
      </c>
      <c r="S85" s="70">
        <f t="shared" si="24"/>
        <v>130.41237113402062</v>
      </c>
      <c r="T85" s="72">
        <f t="shared" si="25"/>
        <v>861.21468556701029</v>
      </c>
    </row>
    <row r="86" spans="1:20" x14ac:dyDescent="0.25">
      <c r="A86" s="56">
        <v>65</v>
      </c>
      <c r="B86" s="5" t="s">
        <v>7632</v>
      </c>
      <c r="C86" s="46">
        <v>0</v>
      </c>
      <c r="D86" s="46">
        <f>'ES fondi 2000-2013'!G3150</f>
        <v>4163974.4600000004</v>
      </c>
      <c r="E86" s="46">
        <f t="shared" si="15"/>
        <v>4163974.4600000004</v>
      </c>
      <c r="F86" s="46">
        <f>'VB 1995-2013'!G2891</f>
        <v>856900</v>
      </c>
      <c r="G86" s="46">
        <f t="shared" si="16"/>
        <v>5020874.4600000009</v>
      </c>
      <c r="H86" s="201">
        <v>4183</v>
      </c>
      <c r="I86" s="46">
        <f t="shared" si="17"/>
        <v>995.45169973703094</v>
      </c>
      <c r="J86" s="46">
        <f t="shared" si="18"/>
        <v>204.85297633277551</v>
      </c>
      <c r="K86" s="70">
        <f t="shared" si="19"/>
        <v>1200.3046760698066</v>
      </c>
      <c r="L86" s="47">
        <v>645</v>
      </c>
      <c r="M86" s="46">
        <f t="shared" si="20"/>
        <v>6455.7743565891478</v>
      </c>
      <c r="N86" s="55">
        <f t="shared" si="21"/>
        <v>1328.5271317829458</v>
      </c>
      <c r="O86" s="72">
        <f t="shared" si="22"/>
        <v>7784.3014883720944</v>
      </c>
      <c r="Q86" s="294">
        <v>3815</v>
      </c>
      <c r="R86" s="70">
        <f t="shared" ref="R86:R117" si="26">E86/Q86</f>
        <v>1091.4743014416777</v>
      </c>
      <c r="S86" s="70">
        <f t="shared" ref="S86:S117" si="27">F86/Q86</f>
        <v>224.61336828309305</v>
      </c>
      <c r="T86" s="72">
        <f t="shared" ref="T86:T117" si="28">G86/Q86</f>
        <v>1316.0876697247709</v>
      </c>
    </row>
    <row r="87" spans="1:20" x14ac:dyDescent="0.25">
      <c r="A87" s="56">
        <v>66</v>
      </c>
      <c r="B87" s="5" t="s">
        <v>7633</v>
      </c>
      <c r="C87" s="46">
        <v>0</v>
      </c>
      <c r="D87" s="46">
        <f>'ES fondi 2000-2013'!G3165</f>
        <v>831745.08</v>
      </c>
      <c r="E87" s="46">
        <f t="shared" ref="E87:E131" si="29">C87+D87</f>
        <v>831745.08</v>
      </c>
      <c r="F87" s="46">
        <f>'VB 1995-2013'!G2897</f>
        <v>166000</v>
      </c>
      <c r="G87" s="46">
        <f t="shared" ref="G87:G131" si="30">E87+F87</f>
        <v>997745.08</v>
      </c>
      <c r="H87" s="201">
        <v>3752</v>
      </c>
      <c r="I87" s="46">
        <f t="shared" ref="I87:I131" si="31">E87/H87</f>
        <v>221.68045842217484</v>
      </c>
      <c r="J87" s="46">
        <f t="shared" ref="J87:J131" si="32">F87/H87</f>
        <v>44.243070362473347</v>
      </c>
      <c r="K87" s="70">
        <f t="shared" ref="K87:K131" si="33">G87/H87</f>
        <v>265.92352878464817</v>
      </c>
      <c r="L87" s="47">
        <v>351</v>
      </c>
      <c r="M87" s="46">
        <f t="shared" ref="M87:M131" si="34">E87/L87</f>
        <v>2369.6441025641025</v>
      </c>
      <c r="N87" s="55">
        <f t="shared" ref="N87:N131" si="35">F87/L87</f>
        <v>472.93447293447292</v>
      </c>
      <c r="O87" s="72">
        <f t="shared" ref="O87:O131" si="36">G87/L87</f>
        <v>2842.5785754985754</v>
      </c>
      <c r="Q87" s="294">
        <v>3547</v>
      </c>
      <c r="R87" s="70">
        <f t="shared" si="26"/>
        <v>234.49255145193121</v>
      </c>
      <c r="S87" s="70">
        <f t="shared" si="27"/>
        <v>46.800112771356076</v>
      </c>
      <c r="T87" s="72">
        <f t="shared" si="28"/>
        <v>281.29266422328726</v>
      </c>
    </row>
    <row r="88" spans="1:20" x14ac:dyDescent="0.25">
      <c r="A88" s="56">
        <v>67</v>
      </c>
      <c r="B88" s="5" t="s">
        <v>7634</v>
      </c>
      <c r="C88" s="46">
        <f>'ES fondi 1995-2000'!F179</f>
        <v>48000</v>
      </c>
      <c r="D88" s="46">
        <f>'ES fondi 2000-2013'!G3244</f>
        <v>36114941.830000006</v>
      </c>
      <c r="E88" s="46">
        <f t="shared" si="29"/>
        <v>36162941.830000006</v>
      </c>
      <c r="F88" s="46">
        <f>'VB 1995-2013'!G2977</f>
        <v>4182895.1499999994</v>
      </c>
      <c r="G88" s="46">
        <f t="shared" si="30"/>
        <v>40345836.980000004</v>
      </c>
      <c r="H88" s="201">
        <v>37951</v>
      </c>
      <c r="I88" s="46">
        <f t="shared" si="31"/>
        <v>952.88508418750507</v>
      </c>
      <c r="J88" s="46">
        <f t="shared" si="32"/>
        <v>110.21831177044082</v>
      </c>
      <c r="K88" s="70">
        <f t="shared" si="33"/>
        <v>1063.1033959579458</v>
      </c>
      <c r="L88" s="47">
        <v>990</v>
      </c>
      <c r="M88" s="46">
        <f t="shared" si="34"/>
        <v>36528.224070707074</v>
      </c>
      <c r="N88" s="55">
        <f t="shared" si="35"/>
        <v>4225.1466161616154</v>
      </c>
      <c r="O88" s="72">
        <f t="shared" si="36"/>
        <v>40753.370686868693</v>
      </c>
      <c r="Q88" s="294">
        <v>35712</v>
      </c>
      <c r="R88" s="70">
        <f t="shared" si="26"/>
        <v>1012.6271793794805</v>
      </c>
      <c r="S88" s="70">
        <f t="shared" si="27"/>
        <v>117.12856042786737</v>
      </c>
      <c r="T88" s="72">
        <f t="shared" si="28"/>
        <v>1129.7557398073477</v>
      </c>
    </row>
    <row r="89" spans="1:20" x14ac:dyDescent="0.25">
      <c r="A89" s="56">
        <v>68</v>
      </c>
      <c r="B89" s="5" t="s">
        <v>7635</v>
      </c>
      <c r="C89" s="46">
        <v>0</v>
      </c>
      <c r="D89" s="46">
        <f>'ES fondi 2000-2013'!G3260</f>
        <v>18204209.460000005</v>
      </c>
      <c r="E89" s="46">
        <f t="shared" si="29"/>
        <v>18204209.460000005</v>
      </c>
      <c r="F89" s="46">
        <f>'VB 1995-2013'!G2989</f>
        <v>915000</v>
      </c>
      <c r="G89" s="46">
        <f t="shared" si="30"/>
        <v>19119209.460000005</v>
      </c>
      <c r="H89" s="201">
        <v>20496</v>
      </c>
      <c r="I89" s="46">
        <f t="shared" si="31"/>
        <v>888.18352166276372</v>
      </c>
      <c r="J89" s="46">
        <f t="shared" si="32"/>
        <v>44.642857142857146</v>
      </c>
      <c r="K89" s="70">
        <f t="shared" si="33"/>
        <v>932.82637880562083</v>
      </c>
      <c r="L89" s="47">
        <v>298</v>
      </c>
      <c r="M89" s="46">
        <f t="shared" si="34"/>
        <v>61087.95120805371</v>
      </c>
      <c r="N89" s="55">
        <f t="shared" si="35"/>
        <v>3070.469798657718</v>
      </c>
      <c r="O89" s="72">
        <f t="shared" si="36"/>
        <v>64158.421006711425</v>
      </c>
      <c r="Q89" s="294">
        <v>19839</v>
      </c>
      <c r="R89" s="70">
        <f t="shared" si="26"/>
        <v>917.59712989566026</v>
      </c>
      <c r="S89" s="70">
        <f t="shared" si="27"/>
        <v>46.121276274005744</v>
      </c>
      <c r="T89" s="72">
        <f t="shared" si="28"/>
        <v>963.71840616966608</v>
      </c>
    </row>
    <row r="90" spans="1:20" x14ac:dyDescent="0.25">
      <c r="A90" s="56">
        <v>69</v>
      </c>
      <c r="B90" s="5" t="s">
        <v>7636</v>
      </c>
      <c r="C90" s="46">
        <v>0</v>
      </c>
      <c r="D90" s="46">
        <f>'ES fondi 2000-2013'!G3280</f>
        <v>3603272.7299999995</v>
      </c>
      <c r="E90" s="46">
        <f t="shared" si="29"/>
        <v>3603272.7299999995</v>
      </c>
      <c r="F90" s="46">
        <f>'VB 1995-2013'!G3005</f>
        <v>598630</v>
      </c>
      <c r="G90" s="46">
        <f t="shared" si="30"/>
        <v>4201902.7299999995</v>
      </c>
      <c r="H90" s="201">
        <v>10538</v>
      </c>
      <c r="I90" s="46">
        <f t="shared" si="31"/>
        <v>341.93136553425694</v>
      </c>
      <c r="J90" s="46">
        <f t="shared" si="32"/>
        <v>56.806794458151451</v>
      </c>
      <c r="K90" s="70">
        <f t="shared" si="33"/>
        <v>398.73815999240838</v>
      </c>
      <c r="L90" s="47">
        <v>286</v>
      </c>
      <c r="M90" s="46">
        <f t="shared" si="34"/>
        <v>12598.855699300697</v>
      </c>
      <c r="N90" s="55">
        <f t="shared" si="35"/>
        <v>2093.1118881118882</v>
      </c>
      <c r="O90" s="72">
        <f t="shared" si="36"/>
        <v>14691.967587412586</v>
      </c>
      <c r="Q90" s="294">
        <v>9849</v>
      </c>
      <c r="R90" s="70">
        <f t="shared" si="26"/>
        <v>365.85163265306119</v>
      </c>
      <c r="S90" s="70">
        <f t="shared" si="27"/>
        <v>60.780789927911464</v>
      </c>
      <c r="T90" s="72">
        <f t="shared" si="28"/>
        <v>426.63242258097262</v>
      </c>
    </row>
    <row r="91" spans="1:20" x14ac:dyDescent="0.25">
      <c r="A91" s="56">
        <v>70</v>
      </c>
      <c r="B91" s="5" t="s">
        <v>7637</v>
      </c>
      <c r="C91" s="46">
        <v>0</v>
      </c>
      <c r="D91" s="46">
        <f>'ES fondi 2000-2013'!G3298</f>
        <v>1543418.2000000002</v>
      </c>
      <c r="E91" s="46">
        <f t="shared" si="29"/>
        <v>1543418.2000000002</v>
      </c>
      <c r="F91" s="46">
        <f>'VB 1995-2013'!G3022</f>
        <v>1111641</v>
      </c>
      <c r="G91" s="46">
        <f t="shared" si="30"/>
        <v>2655059.2000000002</v>
      </c>
      <c r="H91" s="201">
        <v>4314</v>
      </c>
      <c r="I91" s="46">
        <f t="shared" si="31"/>
        <v>357.76963375057954</v>
      </c>
      <c r="J91" s="46">
        <f t="shared" si="32"/>
        <v>257.68219749652297</v>
      </c>
      <c r="K91" s="70">
        <f t="shared" si="33"/>
        <v>615.45183124710252</v>
      </c>
      <c r="L91" s="47">
        <v>486</v>
      </c>
      <c r="M91" s="46">
        <f t="shared" si="34"/>
        <v>3175.7576131687247</v>
      </c>
      <c r="N91" s="55">
        <f t="shared" si="35"/>
        <v>2287.3271604938273</v>
      </c>
      <c r="O91" s="72">
        <f t="shared" si="36"/>
        <v>5463.0847736625519</v>
      </c>
      <c r="Q91" s="294">
        <v>3893</v>
      </c>
      <c r="R91" s="70">
        <f t="shared" si="26"/>
        <v>396.45985101464169</v>
      </c>
      <c r="S91" s="70">
        <f t="shared" si="27"/>
        <v>285.54867711276648</v>
      </c>
      <c r="T91" s="72">
        <f t="shared" si="28"/>
        <v>682.00852812740823</v>
      </c>
    </row>
    <row r="92" spans="1:20" x14ac:dyDescent="0.25">
      <c r="A92" s="56">
        <v>71</v>
      </c>
      <c r="B92" s="5" t="s">
        <v>7638</v>
      </c>
      <c r="C92" s="46">
        <v>0</v>
      </c>
      <c r="D92" s="46">
        <f>'ES fondi 2000-2013'!G3339</f>
        <v>3035875.0100000002</v>
      </c>
      <c r="E92" s="46">
        <f t="shared" si="29"/>
        <v>3035875.0100000002</v>
      </c>
      <c r="F92" s="46">
        <f>'VB 1995-2013'!G3051</f>
        <v>889427</v>
      </c>
      <c r="G92" s="46">
        <f t="shared" si="30"/>
        <v>3925302.0100000002</v>
      </c>
      <c r="H92" s="201">
        <v>3128</v>
      </c>
      <c r="I92" s="46">
        <f t="shared" si="31"/>
        <v>970.54827685422003</v>
      </c>
      <c r="J92" s="46">
        <f t="shared" si="32"/>
        <v>284.34367007672637</v>
      </c>
      <c r="K92" s="70">
        <f t="shared" si="33"/>
        <v>1254.8919469309465</v>
      </c>
      <c r="L92" s="47">
        <v>515</v>
      </c>
      <c r="M92" s="46">
        <f t="shared" si="34"/>
        <v>5894.9029320388354</v>
      </c>
      <c r="N92" s="55">
        <f t="shared" si="35"/>
        <v>1727.0427184466018</v>
      </c>
      <c r="O92" s="72">
        <f t="shared" si="36"/>
        <v>7621.945650485437</v>
      </c>
      <c r="Q92" s="294">
        <v>2839</v>
      </c>
      <c r="R92" s="70">
        <f t="shared" si="26"/>
        <v>1069.3466044381826</v>
      </c>
      <c r="S92" s="70">
        <f t="shared" si="27"/>
        <v>313.28883409651286</v>
      </c>
      <c r="T92" s="72">
        <f t="shared" si="28"/>
        <v>1382.6354385346954</v>
      </c>
    </row>
    <row r="93" spans="1:20" x14ac:dyDescent="0.25">
      <c r="A93" s="56">
        <v>72</v>
      </c>
      <c r="B93" s="5" t="s">
        <v>7639</v>
      </c>
      <c r="C93" s="46">
        <v>0</v>
      </c>
      <c r="D93" s="46">
        <f>'ES fondi 2000-2013'!G3354</f>
        <v>4435168.38</v>
      </c>
      <c r="E93" s="46">
        <f t="shared" si="29"/>
        <v>4435168.38</v>
      </c>
      <c r="F93" s="46">
        <f>'VB 1995-2013'!G3081</f>
        <v>1898000</v>
      </c>
      <c r="G93" s="46">
        <f t="shared" si="30"/>
        <v>6333168.3799999999</v>
      </c>
      <c r="H93" s="201">
        <v>6067</v>
      </c>
      <c r="I93" s="46">
        <f t="shared" si="31"/>
        <v>731.03154442063624</v>
      </c>
      <c r="J93" s="46">
        <f t="shared" si="32"/>
        <v>312.83995384868962</v>
      </c>
      <c r="K93" s="70">
        <f t="shared" si="33"/>
        <v>1043.8714982693259</v>
      </c>
      <c r="L93" s="47">
        <v>376</v>
      </c>
      <c r="M93" s="46">
        <f t="shared" si="34"/>
        <v>11795.660585106383</v>
      </c>
      <c r="N93" s="55">
        <f t="shared" si="35"/>
        <v>5047.8723404255315</v>
      </c>
      <c r="O93" s="72">
        <f t="shared" si="36"/>
        <v>16843.532925531916</v>
      </c>
      <c r="Q93" s="294">
        <v>5585</v>
      </c>
      <c r="R93" s="70">
        <f t="shared" si="26"/>
        <v>794.1214646374217</v>
      </c>
      <c r="S93" s="70">
        <f t="shared" si="27"/>
        <v>339.83885407341091</v>
      </c>
      <c r="T93" s="72">
        <f t="shared" si="28"/>
        <v>1133.9603187108326</v>
      </c>
    </row>
    <row r="94" spans="1:20" x14ac:dyDescent="0.25">
      <c r="A94" s="56">
        <v>73</v>
      </c>
      <c r="B94" s="5" t="s">
        <v>7640</v>
      </c>
      <c r="C94" s="46">
        <v>0</v>
      </c>
      <c r="D94" s="46">
        <f>'ES fondi 2000-2013'!G3380</f>
        <v>9757704.4599999972</v>
      </c>
      <c r="E94" s="46">
        <f t="shared" si="29"/>
        <v>9757704.4599999972</v>
      </c>
      <c r="F94" s="46">
        <f>'VB 1995-2013'!G3133</f>
        <v>3830050</v>
      </c>
      <c r="G94" s="46">
        <f t="shared" si="30"/>
        <v>13587754.459999997</v>
      </c>
      <c r="H94" s="201">
        <v>11239</v>
      </c>
      <c r="I94" s="46">
        <f t="shared" si="31"/>
        <v>868.20041462763561</v>
      </c>
      <c r="J94" s="46">
        <f t="shared" si="32"/>
        <v>340.78209805142808</v>
      </c>
      <c r="K94" s="70">
        <f t="shared" si="33"/>
        <v>1208.9825126790638</v>
      </c>
      <c r="L94" s="47">
        <v>364</v>
      </c>
      <c r="M94" s="46">
        <f t="shared" si="34"/>
        <v>26806.880384615375</v>
      </c>
      <c r="N94" s="55">
        <f t="shared" si="35"/>
        <v>10522.115384615385</v>
      </c>
      <c r="O94" s="72">
        <f t="shared" si="36"/>
        <v>37328.995769230758</v>
      </c>
      <c r="Q94" s="294">
        <v>10479</v>
      </c>
      <c r="R94" s="70">
        <f t="shared" si="26"/>
        <v>931.16752171008659</v>
      </c>
      <c r="S94" s="70">
        <f t="shared" si="27"/>
        <v>365.49766199064794</v>
      </c>
      <c r="T94" s="72">
        <f t="shared" si="28"/>
        <v>1296.6651837007346</v>
      </c>
    </row>
    <row r="95" spans="1:20" x14ac:dyDescent="0.25">
      <c r="A95" s="56">
        <v>74</v>
      </c>
      <c r="B95" s="5" t="s">
        <v>7641</v>
      </c>
      <c r="C95" s="46">
        <v>0</v>
      </c>
      <c r="D95" s="46">
        <f>'ES fondi 2000-2013'!G3419</f>
        <v>4843843.5499999989</v>
      </c>
      <c r="E95" s="46">
        <f t="shared" si="29"/>
        <v>4843843.5499999989</v>
      </c>
      <c r="F95" s="46">
        <f>'VB 1995-2013'!G3174</f>
        <v>3203331</v>
      </c>
      <c r="G95" s="46">
        <f t="shared" si="30"/>
        <v>8047174.5499999989</v>
      </c>
      <c r="H95" s="201">
        <v>6337</v>
      </c>
      <c r="I95" s="46">
        <f t="shared" si="31"/>
        <v>764.37486981221377</v>
      </c>
      <c r="J95" s="46">
        <f t="shared" si="32"/>
        <v>505.49644942401767</v>
      </c>
      <c r="K95" s="70">
        <f t="shared" si="33"/>
        <v>1269.8713192362316</v>
      </c>
      <c r="L95" s="47">
        <v>520</v>
      </c>
      <c r="M95" s="46">
        <f t="shared" si="34"/>
        <v>9315.083749999998</v>
      </c>
      <c r="N95" s="55">
        <f t="shared" si="35"/>
        <v>6160.251923076923</v>
      </c>
      <c r="O95" s="72">
        <f t="shared" si="36"/>
        <v>15475.335673076921</v>
      </c>
      <c r="Q95" s="294">
        <v>5768</v>
      </c>
      <c r="R95" s="70">
        <f t="shared" si="26"/>
        <v>839.7787014563105</v>
      </c>
      <c r="S95" s="70">
        <f t="shared" si="27"/>
        <v>555.36251733703193</v>
      </c>
      <c r="T95" s="72">
        <f t="shared" si="28"/>
        <v>1395.1412187933424</v>
      </c>
    </row>
    <row r="96" spans="1:20" x14ac:dyDescent="0.25">
      <c r="A96" s="56">
        <v>75</v>
      </c>
      <c r="B96" s="5" t="s">
        <v>7642</v>
      </c>
      <c r="C96" s="46">
        <v>0</v>
      </c>
      <c r="D96" s="46">
        <f>'ES fondi 2000-2013'!G3447</f>
        <v>7049372.8200000012</v>
      </c>
      <c r="E96" s="46">
        <f t="shared" si="29"/>
        <v>7049372.8200000012</v>
      </c>
      <c r="F96" s="46">
        <f>'VB 1995-2013'!G3204</f>
        <v>1391731</v>
      </c>
      <c r="G96" s="46">
        <f t="shared" si="30"/>
        <v>8441103.8200000003</v>
      </c>
      <c r="H96" s="201">
        <v>9057</v>
      </c>
      <c r="I96" s="46">
        <f t="shared" si="31"/>
        <v>778.33419675389212</v>
      </c>
      <c r="J96" s="46">
        <f t="shared" si="32"/>
        <v>153.66357513525449</v>
      </c>
      <c r="K96" s="70">
        <f t="shared" si="33"/>
        <v>931.99777188914652</v>
      </c>
      <c r="L96" s="47">
        <v>301</v>
      </c>
      <c r="M96" s="46">
        <f t="shared" si="34"/>
        <v>23419.843255813958</v>
      </c>
      <c r="N96" s="55">
        <f t="shared" si="35"/>
        <v>4623.6910299003321</v>
      </c>
      <c r="O96" s="72">
        <f t="shared" si="36"/>
        <v>28043.534285714286</v>
      </c>
      <c r="Q96" s="294">
        <v>8290</v>
      </c>
      <c r="R96" s="70">
        <f t="shared" si="26"/>
        <v>850.34654041013289</v>
      </c>
      <c r="S96" s="70">
        <f t="shared" si="27"/>
        <v>167.88069963811822</v>
      </c>
      <c r="T96" s="72">
        <f t="shared" si="28"/>
        <v>1018.2272400482509</v>
      </c>
    </row>
    <row r="97" spans="1:20" x14ac:dyDescent="0.25">
      <c r="A97" s="56">
        <v>76</v>
      </c>
      <c r="B97" s="5" t="s">
        <v>7643</v>
      </c>
      <c r="C97" s="46">
        <v>0</v>
      </c>
      <c r="D97" s="46">
        <f>'ES fondi 2000-2013'!G3476</f>
        <v>1632068.85</v>
      </c>
      <c r="E97" s="46">
        <f t="shared" si="29"/>
        <v>1632068.85</v>
      </c>
      <c r="F97" s="46">
        <f>'VB 1995-2013'!G3222</f>
        <v>514390.1</v>
      </c>
      <c r="G97" s="46">
        <f t="shared" si="30"/>
        <v>2146458.9500000002</v>
      </c>
      <c r="H97" s="201">
        <v>3865</v>
      </c>
      <c r="I97" s="46">
        <f t="shared" si="31"/>
        <v>422.26878395860285</v>
      </c>
      <c r="J97" s="46">
        <f t="shared" si="32"/>
        <v>133.08928848641656</v>
      </c>
      <c r="K97" s="70">
        <f t="shared" si="33"/>
        <v>555.3580724450195</v>
      </c>
      <c r="L97" s="47">
        <v>309</v>
      </c>
      <c r="M97" s="46">
        <f t="shared" si="34"/>
        <v>5281.776213592233</v>
      </c>
      <c r="N97" s="55">
        <f t="shared" si="35"/>
        <v>1664.6928802588995</v>
      </c>
      <c r="O97" s="72">
        <f t="shared" si="36"/>
        <v>6946.469093851133</v>
      </c>
      <c r="Q97" s="294">
        <v>3510</v>
      </c>
      <c r="R97" s="70">
        <f t="shared" si="26"/>
        <v>464.97688034188036</v>
      </c>
      <c r="S97" s="70">
        <f t="shared" si="27"/>
        <v>146.54988603988605</v>
      </c>
      <c r="T97" s="72">
        <f t="shared" si="28"/>
        <v>611.52676638176638</v>
      </c>
    </row>
    <row r="98" spans="1:20" x14ac:dyDescent="0.25">
      <c r="A98" s="56">
        <v>77</v>
      </c>
      <c r="B98" s="5" t="s">
        <v>7644</v>
      </c>
      <c r="C98" s="46">
        <v>0</v>
      </c>
      <c r="D98" s="46">
        <f>'ES fondi 2000-2013'!G3561</f>
        <v>12822603.609999998</v>
      </c>
      <c r="E98" s="46">
        <f t="shared" si="29"/>
        <v>12822603.609999998</v>
      </c>
      <c r="F98" s="46">
        <f>'VB 1995-2013'!G3376</f>
        <v>7149110</v>
      </c>
      <c r="G98" s="46">
        <f t="shared" si="30"/>
        <v>19971713.609999999</v>
      </c>
      <c r="H98" s="201">
        <v>30901</v>
      </c>
      <c r="I98" s="46">
        <f t="shared" si="31"/>
        <v>414.95756156758671</v>
      </c>
      <c r="J98" s="46">
        <f t="shared" si="32"/>
        <v>231.35529594511505</v>
      </c>
      <c r="K98" s="70">
        <f t="shared" si="33"/>
        <v>646.31285751270184</v>
      </c>
      <c r="L98" s="47">
        <v>2525</v>
      </c>
      <c r="M98" s="46">
        <f t="shared" si="34"/>
        <v>5078.2588554455433</v>
      </c>
      <c r="N98" s="55">
        <f t="shared" si="35"/>
        <v>2831.330693069307</v>
      </c>
      <c r="O98" s="72">
        <f t="shared" si="36"/>
        <v>7909.5895485148512</v>
      </c>
      <c r="Q98" s="294">
        <v>27952</v>
      </c>
      <c r="R98" s="70">
        <f t="shared" si="26"/>
        <v>458.73653441614186</v>
      </c>
      <c r="S98" s="70">
        <f t="shared" si="27"/>
        <v>255.76380938752146</v>
      </c>
      <c r="T98" s="72">
        <f t="shared" si="28"/>
        <v>714.50034380366344</v>
      </c>
    </row>
    <row r="99" spans="1:20" x14ac:dyDescent="0.25">
      <c r="A99" s="56">
        <v>78</v>
      </c>
      <c r="B99" s="5" t="s">
        <v>7645</v>
      </c>
      <c r="C99" s="46">
        <v>0</v>
      </c>
      <c r="D99" s="46">
        <f>'ES fondi 2000-2013'!G3585</f>
        <v>1703916.0699999998</v>
      </c>
      <c r="E99" s="46">
        <f t="shared" si="29"/>
        <v>1703916.0699999998</v>
      </c>
      <c r="F99" s="46">
        <f>'VB 1995-2013'!G3412</f>
        <v>1939419</v>
      </c>
      <c r="G99" s="46">
        <f t="shared" si="30"/>
        <v>3643335.07</v>
      </c>
      <c r="H99" s="201">
        <v>5913</v>
      </c>
      <c r="I99" s="46">
        <f t="shared" si="31"/>
        <v>288.16439539996617</v>
      </c>
      <c r="J99" s="46">
        <f t="shared" si="32"/>
        <v>327.99238964992389</v>
      </c>
      <c r="K99" s="70">
        <f t="shared" si="33"/>
        <v>616.15678504989</v>
      </c>
      <c r="L99" s="47">
        <v>630</v>
      </c>
      <c r="M99" s="46">
        <f t="shared" si="34"/>
        <v>2704.6286825396824</v>
      </c>
      <c r="N99" s="55">
        <f t="shared" si="35"/>
        <v>3078.4428571428571</v>
      </c>
      <c r="O99" s="72">
        <f t="shared" si="36"/>
        <v>5783.071539682539</v>
      </c>
      <c r="Q99" s="294">
        <v>5445</v>
      </c>
      <c r="R99" s="70">
        <f t="shared" si="26"/>
        <v>312.93224426078967</v>
      </c>
      <c r="S99" s="70">
        <f t="shared" si="27"/>
        <v>356.18347107438018</v>
      </c>
      <c r="T99" s="72">
        <f t="shared" si="28"/>
        <v>669.11571533516985</v>
      </c>
    </row>
    <row r="100" spans="1:20" x14ac:dyDescent="0.25">
      <c r="A100" s="56">
        <v>79</v>
      </c>
      <c r="B100" s="5" t="s">
        <v>7646</v>
      </c>
      <c r="C100" s="46">
        <v>0</v>
      </c>
      <c r="D100" s="46">
        <f>'ES fondi 2000-2013'!G3660</f>
        <v>2603457.6899999995</v>
      </c>
      <c r="E100" s="46">
        <f t="shared" si="29"/>
        <v>2603457.6899999995</v>
      </c>
      <c r="F100" s="46">
        <f>'VB 1995-2013'!G3427</f>
        <v>1046000</v>
      </c>
      <c r="G100" s="46">
        <f t="shared" si="30"/>
        <v>3649457.6899999995</v>
      </c>
      <c r="H100" s="201">
        <v>4361</v>
      </c>
      <c r="I100" s="46">
        <f t="shared" si="31"/>
        <v>596.9863999082778</v>
      </c>
      <c r="J100" s="46">
        <f t="shared" si="32"/>
        <v>239.85324466865399</v>
      </c>
      <c r="K100" s="70">
        <f t="shared" si="33"/>
        <v>836.83964457693173</v>
      </c>
      <c r="L100" s="47">
        <v>201</v>
      </c>
      <c r="M100" s="46">
        <f t="shared" si="34"/>
        <v>12952.52582089552</v>
      </c>
      <c r="N100" s="55">
        <f t="shared" si="35"/>
        <v>5203.980099502488</v>
      </c>
      <c r="O100" s="72">
        <f t="shared" si="36"/>
        <v>18156.505920398009</v>
      </c>
      <c r="Q100" s="294">
        <v>3936</v>
      </c>
      <c r="R100" s="70">
        <f t="shared" si="26"/>
        <v>661.44758384146326</v>
      </c>
      <c r="S100" s="70">
        <f t="shared" si="27"/>
        <v>265.7520325203252</v>
      </c>
      <c r="T100" s="72">
        <f t="shared" si="28"/>
        <v>927.19961636178846</v>
      </c>
    </row>
    <row r="101" spans="1:20" x14ac:dyDescent="0.25">
      <c r="A101" s="56">
        <v>80</v>
      </c>
      <c r="B101" s="5" t="s">
        <v>7647</v>
      </c>
      <c r="C101" s="46">
        <v>0</v>
      </c>
      <c r="D101" s="46">
        <f>'ES fondi 2000-2013'!G3713</f>
        <v>2620161.2300000009</v>
      </c>
      <c r="E101" s="46">
        <f t="shared" si="29"/>
        <v>2620161.2300000009</v>
      </c>
      <c r="F101" s="46">
        <f>'VB 1995-2013'!G3435</f>
        <v>369000</v>
      </c>
      <c r="G101" s="46">
        <f t="shared" si="30"/>
        <v>2989161.2300000009</v>
      </c>
      <c r="H101" s="201">
        <v>7142</v>
      </c>
      <c r="I101" s="46">
        <f t="shared" si="31"/>
        <v>366.86659619154312</v>
      </c>
      <c r="J101" s="46">
        <f t="shared" si="32"/>
        <v>51.666199943993277</v>
      </c>
      <c r="K101" s="70">
        <f t="shared" si="33"/>
        <v>418.53279613553639</v>
      </c>
      <c r="L101" s="47">
        <v>325</v>
      </c>
      <c r="M101" s="46">
        <f t="shared" si="34"/>
        <v>8062.034553846157</v>
      </c>
      <c r="N101" s="55">
        <f t="shared" si="35"/>
        <v>1135.3846153846155</v>
      </c>
      <c r="O101" s="72">
        <f t="shared" si="36"/>
        <v>9197.4191692307722</v>
      </c>
      <c r="Q101" s="294">
        <v>6790</v>
      </c>
      <c r="R101" s="70">
        <f t="shared" si="26"/>
        <v>385.88530633284256</v>
      </c>
      <c r="S101" s="70">
        <f t="shared" si="27"/>
        <v>54.34462444771723</v>
      </c>
      <c r="T101" s="72">
        <f t="shared" si="28"/>
        <v>440.22993078055976</v>
      </c>
    </row>
    <row r="102" spans="1:20" x14ac:dyDescent="0.25">
      <c r="A102" s="56">
        <v>81</v>
      </c>
      <c r="B102" s="5" t="s">
        <v>7648</v>
      </c>
      <c r="C102" s="46">
        <v>0</v>
      </c>
      <c r="D102" s="46">
        <f>'ES fondi 2000-2013'!G3723</f>
        <v>564527.28999999992</v>
      </c>
      <c r="E102" s="46">
        <f t="shared" si="29"/>
        <v>564527.28999999992</v>
      </c>
      <c r="F102" s="46">
        <f>'VB 1995-2013'!G3444</f>
        <v>277500</v>
      </c>
      <c r="G102" s="46">
        <f t="shared" si="30"/>
        <v>842027.28999999992</v>
      </c>
      <c r="H102" s="201">
        <v>1930</v>
      </c>
      <c r="I102" s="46">
        <f t="shared" si="31"/>
        <v>292.50118652849739</v>
      </c>
      <c r="J102" s="46">
        <f t="shared" si="32"/>
        <v>143.78238341968913</v>
      </c>
      <c r="K102" s="70">
        <f t="shared" si="33"/>
        <v>436.28356994818648</v>
      </c>
      <c r="L102" s="47">
        <v>448</v>
      </c>
      <c r="M102" s="46">
        <f t="shared" si="34"/>
        <v>1260.105558035714</v>
      </c>
      <c r="N102" s="55">
        <f t="shared" si="35"/>
        <v>619.41964285714289</v>
      </c>
      <c r="O102" s="72">
        <f t="shared" si="36"/>
        <v>1879.5252008928569</v>
      </c>
      <c r="Q102" s="294">
        <v>1765</v>
      </c>
      <c r="R102" s="70">
        <f t="shared" si="26"/>
        <v>319.84549008498578</v>
      </c>
      <c r="S102" s="70">
        <f t="shared" si="27"/>
        <v>157.22379603399435</v>
      </c>
      <c r="T102" s="72">
        <f t="shared" si="28"/>
        <v>477.06928611898013</v>
      </c>
    </row>
    <row r="103" spans="1:20" x14ac:dyDescent="0.25">
      <c r="A103" s="56">
        <v>82</v>
      </c>
      <c r="B103" s="5" t="s">
        <v>7649</v>
      </c>
      <c r="C103" s="46">
        <v>0</v>
      </c>
      <c r="D103" s="46">
        <f>'ES fondi 2000-2013'!G3752</f>
        <v>1395664.6900000002</v>
      </c>
      <c r="E103" s="46">
        <f t="shared" si="29"/>
        <v>1395664.6900000002</v>
      </c>
      <c r="F103" s="46">
        <f>'VB 1995-2013'!G3468</f>
        <v>929622.02</v>
      </c>
      <c r="G103" s="46">
        <f t="shared" si="30"/>
        <v>2325286.71</v>
      </c>
      <c r="H103" s="201">
        <v>2589</v>
      </c>
      <c r="I103" s="46">
        <f t="shared" si="31"/>
        <v>539.07481266898424</v>
      </c>
      <c r="J103" s="46">
        <f t="shared" si="32"/>
        <v>359.06605639242952</v>
      </c>
      <c r="K103" s="70">
        <f t="shared" si="33"/>
        <v>898.1408690614137</v>
      </c>
      <c r="L103" s="47">
        <v>515</v>
      </c>
      <c r="M103" s="46">
        <f t="shared" si="34"/>
        <v>2710.0285242718451</v>
      </c>
      <c r="N103" s="55">
        <f t="shared" si="35"/>
        <v>1805.0913009708738</v>
      </c>
      <c r="O103" s="72">
        <f t="shared" si="36"/>
        <v>4515.1198252427184</v>
      </c>
      <c r="Q103" s="294">
        <v>2350</v>
      </c>
      <c r="R103" s="70">
        <f t="shared" si="26"/>
        <v>593.8998680851065</v>
      </c>
      <c r="S103" s="70">
        <f t="shared" si="27"/>
        <v>395.58383829787238</v>
      </c>
      <c r="T103" s="72">
        <f t="shared" si="28"/>
        <v>989.48370638297865</v>
      </c>
    </row>
    <row r="104" spans="1:20" x14ac:dyDescent="0.25">
      <c r="A104" s="56">
        <v>83</v>
      </c>
      <c r="B104" s="5" t="s">
        <v>7650</v>
      </c>
      <c r="C104" s="46">
        <v>0</v>
      </c>
      <c r="D104" s="46">
        <f>'ES fondi 2000-2013'!G3778</f>
        <v>7900108.4199999999</v>
      </c>
      <c r="E104" s="46">
        <f t="shared" si="29"/>
        <v>7900108.4199999999</v>
      </c>
      <c r="F104" s="46">
        <f>'VB 1995-2013'!G3491</f>
        <v>1072000</v>
      </c>
      <c r="G104" s="46">
        <f t="shared" si="30"/>
        <v>8972108.4199999999</v>
      </c>
      <c r="H104" s="201">
        <v>4157</v>
      </c>
      <c r="I104" s="46">
        <f t="shared" si="31"/>
        <v>1900.4350300697618</v>
      </c>
      <c r="J104" s="46">
        <f t="shared" si="32"/>
        <v>257.87827760404139</v>
      </c>
      <c r="K104" s="70">
        <f t="shared" si="33"/>
        <v>2158.3133076738031</v>
      </c>
      <c r="L104" s="47">
        <v>353</v>
      </c>
      <c r="M104" s="46">
        <f t="shared" si="34"/>
        <v>22379.910538243625</v>
      </c>
      <c r="N104" s="55">
        <f t="shared" si="35"/>
        <v>3036.8271954674219</v>
      </c>
      <c r="O104" s="72">
        <f t="shared" si="36"/>
        <v>25416.737733711048</v>
      </c>
      <c r="Q104" s="294">
        <v>5479</v>
      </c>
      <c r="R104" s="70">
        <f t="shared" si="26"/>
        <v>1441.8887424712539</v>
      </c>
      <c r="S104" s="70">
        <f t="shared" si="27"/>
        <v>195.65614163168462</v>
      </c>
      <c r="T104" s="72">
        <f t="shared" si="28"/>
        <v>1637.5448841029386</v>
      </c>
    </row>
    <row r="105" spans="1:20" x14ac:dyDescent="0.25">
      <c r="A105" s="56">
        <v>84</v>
      </c>
      <c r="B105" s="5" t="s">
        <v>7651</v>
      </c>
      <c r="C105" s="46">
        <v>0</v>
      </c>
      <c r="D105" s="46">
        <f>'ES fondi 2000-2013'!G3824</f>
        <v>3351285.620000001</v>
      </c>
      <c r="E105" s="46">
        <f t="shared" si="29"/>
        <v>3351285.620000001</v>
      </c>
      <c r="F105" s="46">
        <f>'VB 1995-2013'!G3497</f>
        <v>83000</v>
      </c>
      <c r="G105" s="46">
        <f t="shared" si="30"/>
        <v>3434285.620000001</v>
      </c>
      <c r="H105" s="201">
        <v>5941</v>
      </c>
      <c r="I105" s="46">
        <f t="shared" si="31"/>
        <v>564.09453290691818</v>
      </c>
      <c r="J105" s="46">
        <f t="shared" si="32"/>
        <v>13.970712001346575</v>
      </c>
      <c r="K105" s="70">
        <f t="shared" si="33"/>
        <v>578.06524490826473</v>
      </c>
      <c r="L105" s="47">
        <v>231</v>
      </c>
      <c r="M105" s="46">
        <f t="shared" si="34"/>
        <v>14507.729956709962</v>
      </c>
      <c r="N105" s="55">
        <f t="shared" si="35"/>
        <v>359.30735930735932</v>
      </c>
      <c r="O105" s="72">
        <f t="shared" si="36"/>
        <v>14867.03731601732</v>
      </c>
      <c r="Q105" s="294">
        <v>3646</v>
      </c>
      <c r="R105" s="70">
        <f t="shared" si="26"/>
        <v>919.16775095995638</v>
      </c>
      <c r="S105" s="70">
        <f t="shared" si="27"/>
        <v>22.764673614920461</v>
      </c>
      <c r="T105" s="72">
        <f t="shared" si="28"/>
        <v>941.9324245748769</v>
      </c>
    </row>
    <row r="106" spans="1:20" x14ac:dyDescent="0.25">
      <c r="A106" s="56">
        <v>85</v>
      </c>
      <c r="B106" s="5" t="s">
        <v>7652</v>
      </c>
      <c r="C106" s="46">
        <v>0</v>
      </c>
      <c r="D106" s="46">
        <f>'ES fondi 2000-2013'!G3856</f>
        <v>11724251.870000003</v>
      </c>
      <c r="E106" s="46">
        <f t="shared" si="29"/>
        <v>11724251.870000003</v>
      </c>
      <c r="F106" s="46">
        <f>'VB 1995-2013'!G3535</f>
        <v>1715237</v>
      </c>
      <c r="G106" s="46">
        <f t="shared" si="30"/>
        <v>13439488.870000003</v>
      </c>
      <c r="H106" s="201">
        <v>9021</v>
      </c>
      <c r="I106" s="46">
        <f t="shared" si="31"/>
        <v>1299.6621073051772</v>
      </c>
      <c r="J106" s="46">
        <f t="shared" si="32"/>
        <v>190.13823301186122</v>
      </c>
      <c r="K106" s="70">
        <f t="shared" si="33"/>
        <v>1489.8003403170383</v>
      </c>
      <c r="L106" s="47">
        <v>637</v>
      </c>
      <c r="M106" s="46">
        <f t="shared" si="34"/>
        <v>18405.418948194667</v>
      </c>
      <c r="N106" s="55">
        <f t="shared" si="35"/>
        <v>2692.6797488226061</v>
      </c>
      <c r="O106" s="72">
        <f t="shared" si="36"/>
        <v>21098.098697017274</v>
      </c>
      <c r="Q106" s="294">
        <v>8188</v>
      </c>
      <c r="R106" s="70">
        <f t="shared" si="26"/>
        <v>1431.8822508549099</v>
      </c>
      <c r="S106" s="70">
        <f t="shared" si="27"/>
        <v>209.48180263800683</v>
      </c>
      <c r="T106" s="72">
        <f t="shared" si="28"/>
        <v>1641.3640534929168</v>
      </c>
    </row>
    <row r="107" spans="1:20" x14ac:dyDescent="0.25">
      <c r="A107" s="56">
        <v>86</v>
      </c>
      <c r="B107" s="5" t="s">
        <v>7653</v>
      </c>
      <c r="C107" s="46">
        <v>0</v>
      </c>
      <c r="D107" s="46">
        <f>'ES fondi 2000-2013'!G3867</f>
        <v>1108760.3500000001</v>
      </c>
      <c r="E107" s="46">
        <f t="shared" si="29"/>
        <v>1108760.3500000001</v>
      </c>
      <c r="F107" s="46">
        <f>'VB 1995-2013'!G3558</f>
        <v>764977</v>
      </c>
      <c r="G107" s="46">
        <f t="shared" si="30"/>
        <v>1873737.35</v>
      </c>
      <c r="H107" s="201">
        <v>4229</v>
      </c>
      <c r="I107" s="46">
        <f t="shared" si="31"/>
        <v>262.18026720264839</v>
      </c>
      <c r="J107" s="46">
        <f t="shared" si="32"/>
        <v>180.88838969023411</v>
      </c>
      <c r="K107" s="70">
        <f t="shared" si="33"/>
        <v>443.06865689288247</v>
      </c>
      <c r="L107" s="47">
        <v>317</v>
      </c>
      <c r="M107" s="46">
        <f t="shared" si="34"/>
        <v>3497.6667192429027</v>
      </c>
      <c r="N107" s="55">
        <f t="shared" si="35"/>
        <v>2413.1766561514196</v>
      </c>
      <c r="O107" s="72">
        <f t="shared" si="36"/>
        <v>5910.8433753943218</v>
      </c>
      <c r="Q107" s="294">
        <v>3798</v>
      </c>
      <c r="R107" s="70">
        <f t="shared" si="26"/>
        <v>291.93268825697737</v>
      </c>
      <c r="S107" s="70">
        <f t="shared" si="27"/>
        <v>201.41574512901528</v>
      </c>
      <c r="T107" s="72">
        <f t="shared" si="28"/>
        <v>493.34843338599268</v>
      </c>
    </row>
    <row r="108" spans="1:20" x14ac:dyDescent="0.25">
      <c r="A108" s="56">
        <v>87</v>
      </c>
      <c r="B108" s="5" t="s">
        <v>7654</v>
      </c>
      <c r="C108" s="46">
        <v>0</v>
      </c>
      <c r="D108" s="46">
        <f>'ES fondi 2000-2013'!G3880</f>
        <v>15395915.550000003</v>
      </c>
      <c r="E108" s="46">
        <f t="shared" si="29"/>
        <v>15395915.550000003</v>
      </c>
      <c r="F108" s="46">
        <f>'VB 1995-2013'!G3565</f>
        <v>276000</v>
      </c>
      <c r="G108" s="46">
        <f t="shared" si="30"/>
        <v>15671915.550000003</v>
      </c>
      <c r="H108" s="201">
        <v>23352</v>
      </c>
      <c r="I108" s="46">
        <f t="shared" si="31"/>
        <v>659.29751413155202</v>
      </c>
      <c r="J108" s="46">
        <f t="shared" si="32"/>
        <v>11.819116135662899</v>
      </c>
      <c r="K108" s="70">
        <f t="shared" si="33"/>
        <v>671.11663026721487</v>
      </c>
      <c r="L108" s="47">
        <v>117</v>
      </c>
      <c r="M108" s="46">
        <f t="shared" si="34"/>
        <v>131589.02179487181</v>
      </c>
      <c r="N108" s="55">
        <f t="shared" si="35"/>
        <v>2358.9743589743589</v>
      </c>
      <c r="O108" s="72">
        <f t="shared" si="36"/>
        <v>133947.99615384618</v>
      </c>
      <c r="Q108" s="294">
        <v>22179</v>
      </c>
      <c r="R108" s="70">
        <f t="shared" si="26"/>
        <v>694.16635330718259</v>
      </c>
      <c r="S108" s="70">
        <f t="shared" si="27"/>
        <v>12.44420397673475</v>
      </c>
      <c r="T108" s="72">
        <f t="shared" si="28"/>
        <v>706.61055728391739</v>
      </c>
    </row>
    <row r="109" spans="1:20" x14ac:dyDescent="0.25">
      <c r="A109" s="56">
        <v>88</v>
      </c>
      <c r="B109" s="5" t="s">
        <v>7655</v>
      </c>
      <c r="C109" s="46">
        <v>0</v>
      </c>
      <c r="D109" s="46">
        <f>'ES fondi 2000-2013'!G3930</f>
        <v>11956342.089999996</v>
      </c>
      <c r="E109" s="46">
        <f t="shared" si="29"/>
        <v>11956342.089999996</v>
      </c>
      <c r="F109" s="46">
        <f>'VB 1995-2013'!G3675</f>
        <v>6480708</v>
      </c>
      <c r="G109" s="46">
        <f t="shared" si="30"/>
        <v>18437050.089999996</v>
      </c>
      <c r="H109" s="201">
        <v>27772</v>
      </c>
      <c r="I109" s="46">
        <f t="shared" si="31"/>
        <v>430.51786295549459</v>
      </c>
      <c r="J109" s="46">
        <f t="shared" si="32"/>
        <v>233.35402563733257</v>
      </c>
      <c r="K109" s="70">
        <f t="shared" si="33"/>
        <v>663.87188859282719</v>
      </c>
      <c r="L109" s="47">
        <v>1682</v>
      </c>
      <c r="M109" s="46">
        <f t="shared" si="34"/>
        <v>7108.4079013079645</v>
      </c>
      <c r="N109" s="55">
        <f t="shared" si="35"/>
        <v>3852.9774078478004</v>
      </c>
      <c r="O109" s="72">
        <f t="shared" si="36"/>
        <v>10961.385309155765</v>
      </c>
      <c r="Q109" s="294">
        <v>25232</v>
      </c>
      <c r="R109" s="70">
        <f t="shared" si="26"/>
        <v>473.85629716233342</v>
      </c>
      <c r="S109" s="70">
        <f t="shared" si="27"/>
        <v>256.84480025364616</v>
      </c>
      <c r="T109" s="72">
        <f t="shared" si="28"/>
        <v>730.70109741597958</v>
      </c>
    </row>
    <row r="110" spans="1:20" x14ac:dyDescent="0.25">
      <c r="A110" s="56">
        <v>89</v>
      </c>
      <c r="B110" s="5" t="s">
        <v>7656</v>
      </c>
      <c r="C110" s="46">
        <v>0</v>
      </c>
      <c r="D110" s="46">
        <f>'ES fondi 2000-2013'!G3942</f>
        <v>8406837.0900000017</v>
      </c>
      <c r="E110" s="46">
        <f t="shared" si="29"/>
        <v>8406837.0900000017</v>
      </c>
      <c r="F110" s="46">
        <f>'VB 1995-2013'!G3683</f>
        <v>1421474</v>
      </c>
      <c r="G110" s="46">
        <f t="shared" si="30"/>
        <v>9828311.0900000017</v>
      </c>
      <c r="H110" s="201">
        <v>6226</v>
      </c>
      <c r="I110" s="46">
        <f t="shared" si="31"/>
        <v>1350.279005782204</v>
      </c>
      <c r="J110" s="46">
        <f t="shared" si="32"/>
        <v>228.31256023128816</v>
      </c>
      <c r="K110" s="70">
        <f t="shared" si="33"/>
        <v>1578.5915660134922</v>
      </c>
      <c r="L110" s="47">
        <v>48</v>
      </c>
      <c r="M110" s="46">
        <f t="shared" si="34"/>
        <v>175142.43937500005</v>
      </c>
      <c r="N110" s="55">
        <f t="shared" si="35"/>
        <v>29614.041666666668</v>
      </c>
      <c r="O110" s="72">
        <f t="shared" si="36"/>
        <v>204756.4810416667</v>
      </c>
      <c r="Q110" s="294">
        <v>5802</v>
      </c>
      <c r="R110" s="70">
        <f t="shared" si="26"/>
        <v>1448.9550310237853</v>
      </c>
      <c r="S110" s="70">
        <f t="shared" si="27"/>
        <v>244.99724233023096</v>
      </c>
      <c r="T110" s="72">
        <f t="shared" si="28"/>
        <v>1693.9522733540161</v>
      </c>
    </row>
    <row r="111" spans="1:20" x14ac:dyDescent="0.25">
      <c r="A111" s="56">
        <v>90</v>
      </c>
      <c r="B111" s="5" t="s">
        <v>7657</v>
      </c>
      <c r="C111" s="46">
        <v>0</v>
      </c>
      <c r="D111" s="46">
        <f>'ES fondi 2000-2013'!G3952</f>
        <v>871852.53</v>
      </c>
      <c r="E111" s="46">
        <f t="shared" si="29"/>
        <v>871852.53</v>
      </c>
      <c r="F111" s="46">
        <f>'VB 1995-2013'!G3685</f>
        <v>20000</v>
      </c>
      <c r="G111" s="46">
        <f t="shared" si="30"/>
        <v>891852.53</v>
      </c>
      <c r="H111" s="201">
        <v>2452</v>
      </c>
      <c r="I111" s="46">
        <f t="shared" si="31"/>
        <v>355.56791598694946</v>
      </c>
      <c r="J111" s="46">
        <f t="shared" si="32"/>
        <v>8.1566068515497552</v>
      </c>
      <c r="K111" s="70">
        <f t="shared" si="33"/>
        <v>363.72452283849918</v>
      </c>
      <c r="L111" s="47">
        <v>230</v>
      </c>
      <c r="M111" s="46">
        <f t="shared" si="34"/>
        <v>3790.6631739130435</v>
      </c>
      <c r="N111" s="55">
        <f t="shared" si="35"/>
        <v>86.956521739130437</v>
      </c>
      <c r="O111" s="72">
        <f t="shared" si="36"/>
        <v>3877.619695652174</v>
      </c>
      <c r="Q111" s="294">
        <v>2263</v>
      </c>
      <c r="R111" s="70">
        <f t="shared" si="26"/>
        <v>385.26404330534689</v>
      </c>
      <c r="S111" s="70">
        <f t="shared" si="27"/>
        <v>8.8378258948298711</v>
      </c>
      <c r="T111" s="72">
        <f t="shared" si="28"/>
        <v>394.10186920017679</v>
      </c>
    </row>
    <row r="112" spans="1:20" x14ac:dyDescent="0.25">
      <c r="A112" s="56">
        <v>91</v>
      </c>
      <c r="B112" s="5" t="s">
        <v>7658</v>
      </c>
      <c r="C112" s="46">
        <v>0</v>
      </c>
      <c r="D112" s="46">
        <f>'ES fondi 2000-2013'!G3963</f>
        <v>4977184.29</v>
      </c>
      <c r="E112" s="46">
        <f t="shared" si="29"/>
        <v>4977184.29</v>
      </c>
      <c r="F112" s="46">
        <f>'VB 1995-2013'!G3714</f>
        <v>1743658</v>
      </c>
      <c r="G112" s="46">
        <f t="shared" si="30"/>
        <v>6720842.29</v>
      </c>
      <c r="H112" s="201">
        <v>18178</v>
      </c>
      <c r="I112" s="46">
        <f t="shared" si="31"/>
        <v>273.80263450324566</v>
      </c>
      <c r="J112" s="46">
        <f t="shared" si="32"/>
        <v>95.92133348003081</v>
      </c>
      <c r="K112" s="70">
        <f t="shared" si="33"/>
        <v>369.72396798327651</v>
      </c>
      <c r="L112" s="47">
        <v>361</v>
      </c>
      <c r="M112" s="46">
        <f t="shared" si="34"/>
        <v>13787.214099722993</v>
      </c>
      <c r="N112" s="55">
        <f t="shared" si="35"/>
        <v>4830.0775623268701</v>
      </c>
      <c r="O112" s="72">
        <f t="shared" si="36"/>
        <v>18617.291662049862</v>
      </c>
      <c r="Q112" s="294">
        <v>16718</v>
      </c>
      <c r="R112" s="70">
        <f t="shared" si="26"/>
        <v>297.71409797822707</v>
      </c>
      <c r="S112" s="70">
        <f t="shared" si="27"/>
        <v>104.29824141643738</v>
      </c>
      <c r="T112" s="72">
        <f t="shared" si="28"/>
        <v>402.01233939466442</v>
      </c>
    </row>
    <row r="113" spans="1:20" x14ac:dyDescent="0.25">
      <c r="A113" s="56">
        <v>92</v>
      </c>
      <c r="B113" s="5" t="s">
        <v>7659</v>
      </c>
      <c r="C113" s="46">
        <v>0</v>
      </c>
      <c r="D113" s="46">
        <f>'ES fondi 2000-2013'!G3979</f>
        <v>6199796.5500000007</v>
      </c>
      <c r="E113" s="46">
        <f t="shared" si="29"/>
        <v>6199796.5500000007</v>
      </c>
      <c r="F113" s="46">
        <f>'VB 1995-2013'!G3728</f>
        <v>406625</v>
      </c>
      <c r="G113" s="46">
        <f t="shared" si="30"/>
        <v>6606421.5500000007</v>
      </c>
      <c r="H113" s="201">
        <v>3942</v>
      </c>
      <c r="I113" s="46">
        <f t="shared" si="31"/>
        <v>1572.7540715372909</v>
      </c>
      <c r="J113" s="46">
        <f t="shared" si="32"/>
        <v>103.15195332318621</v>
      </c>
      <c r="K113" s="70">
        <f t="shared" si="33"/>
        <v>1675.9060248604771</v>
      </c>
      <c r="L113" s="47">
        <v>105</v>
      </c>
      <c r="M113" s="46">
        <f t="shared" si="34"/>
        <v>59045.681428571435</v>
      </c>
      <c r="N113" s="55">
        <f t="shared" si="35"/>
        <v>3872.6190476190477</v>
      </c>
      <c r="O113" s="72">
        <f t="shared" si="36"/>
        <v>62918.300476190481</v>
      </c>
      <c r="Q113" s="294">
        <v>3619</v>
      </c>
      <c r="R113" s="70">
        <f t="shared" si="26"/>
        <v>1713.1242193976238</v>
      </c>
      <c r="S113" s="70">
        <f t="shared" si="27"/>
        <v>112.35838629455651</v>
      </c>
      <c r="T113" s="72">
        <f t="shared" si="28"/>
        <v>1825.4826056921804</v>
      </c>
    </row>
    <row r="114" spans="1:20" x14ac:dyDescent="0.25">
      <c r="A114" s="56">
        <v>93</v>
      </c>
      <c r="B114" s="5" t="s">
        <v>7660</v>
      </c>
      <c r="C114" s="46">
        <v>0</v>
      </c>
      <c r="D114" s="46">
        <f>'ES fondi 2000-2013'!G4005</f>
        <v>2398195.4299999992</v>
      </c>
      <c r="E114" s="46">
        <f t="shared" si="29"/>
        <v>2398195.4299999992</v>
      </c>
      <c r="F114" s="46">
        <f>'VB 1995-2013'!G3761</f>
        <v>1723547.27</v>
      </c>
      <c r="G114" s="46">
        <f t="shared" si="30"/>
        <v>4121742.6999999993</v>
      </c>
      <c r="H114" s="201">
        <v>5782</v>
      </c>
      <c r="I114" s="46">
        <f t="shared" si="31"/>
        <v>414.76918540297464</v>
      </c>
      <c r="J114" s="46">
        <f t="shared" si="32"/>
        <v>298.08842442061569</v>
      </c>
      <c r="K114" s="70">
        <f t="shared" si="33"/>
        <v>712.85760982359034</v>
      </c>
      <c r="L114" s="47">
        <v>557</v>
      </c>
      <c r="M114" s="46">
        <f t="shared" si="34"/>
        <v>4305.5573249551153</v>
      </c>
      <c r="N114" s="55">
        <f t="shared" si="35"/>
        <v>3094.3398025134652</v>
      </c>
      <c r="O114" s="72">
        <f t="shared" si="36"/>
        <v>7399.89712746858</v>
      </c>
      <c r="Q114" s="294">
        <v>5243</v>
      </c>
      <c r="R114" s="70">
        <f t="shared" si="26"/>
        <v>457.40900820141127</v>
      </c>
      <c r="S114" s="70">
        <f t="shared" si="27"/>
        <v>328.73302880030519</v>
      </c>
      <c r="T114" s="72">
        <f t="shared" si="28"/>
        <v>786.1420370017164</v>
      </c>
    </row>
    <row r="115" spans="1:20" x14ac:dyDescent="0.25">
      <c r="A115" s="56">
        <v>94</v>
      </c>
      <c r="B115" s="5" t="s">
        <v>7661</v>
      </c>
      <c r="C115" s="46">
        <v>0</v>
      </c>
      <c r="D115" s="46">
        <f>'ES fondi 2000-2013'!G4065</f>
        <v>15727941.210000005</v>
      </c>
      <c r="E115" s="46">
        <f t="shared" si="29"/>
        <v>15727941.210000005</v>
      </c>
      <c r="F115" s="46">
        <f>'VB 1995-2013'!G3813</f>
        <v>3579259</v>
      </c>
      <c r="G115" s="46">
        <f t="shared" si="30"/>
        <v>19307200.210000005</v>
      </c>
      <c r="H115" s="201">
        <v>13917</v>
      </c>
      <c r="I115" s="46">
        <f t="shared" si="31"/>
        <v>1130.1243953438245</v>
      </c>
      <c r="J115" s="46">
        <f t="shared" si="32"/>
        <v>257.18610332686643</v>
      </c>
      <c r="K115" s="70">
        <f t="shared" si="33"/>
        <v>1387.3104986706908</v>
      </c>
      <c r="L115" s="47">
        <v>947</v>
      </c>
      <c r="M115" s="46">
        <f t="shared" si="34"/>
        <v>16608.174456177407</v>
      </c>
      <c r="N115" s="55">
        <f t="shared" si="35"/>
        <v>3779.5765575501582</v>
      </c>
      <c r="O115" s="72">
        <f t="shared" si="36"/>
        <v>20387.751013727564</v>
      </c>
      <c r="Q115" s="294">
        <v>12884</v>
      </c>
      <c r="R115" s="70">
        <f t="shared" si="26"/>
        <v>1220.7343379385288</v>
      </c>
      <c r="S115" s="70">
        <f t="shared" si="27"/>
        <v>277.80650419124498</v>
      </c>
      <c r="T115" s="72">
        <f t="shared" si="28"/>
        <v>1498.5408421297736</v>
      </c>
    </row>
    <row r="116" spans="1:20" x14ac:dyDescent="0.25">
      <c r="A116" s="56">
        <v>95</v>
      </c>
      <c r="B116" s="5" t="s">
        <v>7662</v>
      </c>
      <c r="C116" s="46">
        <v>0</v>
      </c>
      <c r="D116" s="46">
        <f>'ES fondi 2000-2013'!G4082</f>
        <v>5655687.5800000001</v>
      </c>
      <c r="E116" s="46">
        <f t="shared" si="29"/>
        <v>5655687.5800000001</v>
      </c>
      <c r="F116" s="46">
        <f>'VB 1995-2013'!G3815</f>
        <v>39374</v>
      </c>
      <c r="G116" s="46">
        <f t="shared" si="30"/>
        <v>5695061.5800000001</v>
      </c>
      <c r="H116" s="201">
        <v>10372</v>
      </c>
      <c r="I116" s="46">
        <f t="shared" si="31"/>
        <v>545.28418627072892</v>
      </c>
      <c r="J116" s="46">
        <f t="shared" si="32"/>
        <v>3.7961820285383725</v>
      </c>
      <c r="K116" s="70">
        <f t="shared" si="33"/>
        <v>549.08036829926732</v>
      </c>
      <c r="L116" s="47">
        <v>53</v>
      </c>
      <c r="M116" s="46">
        <f t="shared" si="34"/>
        <v>106711.08641509434</v>
      </c>
      <c r="N116" s="55">
        <f t="shared" si="35"/>
        <v>742.90566037735846</v>
      </c>
      <c r="O116" s="72">
        <f t="shared" si="36"/>
        <v>107453.9920754717</v>
      </c>
      <c r="Q116" s="294">
        <v>10020</v>
      </c>
      <c r="R116" s="70">
        <f t="shared" si="26"/>
        <v>564.43987824351302</v>
      </c>
      <c r="S116" s="70">
        <f t="shared" si="27"/>
        <v>3.9295409181636725</v>
      </c>
      <c r="T116" s="72">
        <f t="shared" si="28"/>
        <v>568.36941916167666</v>
      </c>
    </row>
    <row r="117" spans="1:20" x14ac:dyDescent="0.25">
      <c r="A117" s="56">
        <v>96</v>
      </c>
      <c r="B117" s="5" t="s">
        <v>7663</v>
      </c>
      <c r="C117" s="46">
        <v>0</v>
      </c>
      <c r="D117" s="46">
        <f>'ES fondi 2000-2013'!G4123</f>
        <v>6079780.4100000001</v>
      </c>
      <c r="E117" s="46">
        <f t="shared" si="29"/>
        <v>6079780.4100000001</v>
      </c>
      <c r="F117" s="46">
        <f>'VB 1995-2013'!G3837</f>
        <v>2137048</v>
      </c>
      <c r="G117" s="46">
        <f t="shared" si="30"/>
        <v>8216828.4100000001</v>
      </c>
      <c r="H117" s="201">
        <v>4006</v>
      </c>
      <c r="I117" s="46">
        <f t="shared" si="31"/>
        <v>1517.6685996005992</v>
      </c>
      <c r="J117" s="46">
        <f t="shared" si="32"/>
        <v>533.46180728906643</v>
      </c>
      <c r="K117" s="70">
        <f t="shared" si="33"/>
        <v>2051.1304068896657</v>
      </c>
      <c r="L117" s="47">
        <v>375</v>
      </c>
      <c r="M117" s="46">
        <f t="shared" si="34"/>
        <v>16212.74776</v>
      </c>
      <c r="N117" s="55">
        <f t="shared" si="35"/>
        <v>5698.7946666666667</v>
      </c>
      <c r="O117" s="72">
        <f t="shared" si="36"/>
        <v>21911.542426666667</v>
      </c>
      <c r="Q117" s="294">
        <v>3734</v>
      </c>
      <c r="R117" s="70">
        <f t="shared" si="26"/>
        <v>1628.221855918586</v>
      </c>
      <c r="S117" s="70">
        <f t="shared" si="27"/>
        <v>572.32137118371725</v>
      </c>
      <c r="T117" s="72">
        <f t="shared" si="28"/>
        <v>2200.5432271023033</v>
      </c>
    </row>
    <row r="118" spans="1:20" x14ac:dyDescent="0.25">
      <c r="A118" s="56">
        <v>97</v>
      </c>
      <c r="B118" s="5" t="s">
        <v>7664</v>
      </c>
      <c r="C118" s="46">
        <v>0</v>
      </c>
      <c r="D118" s="46">
        <f>'ES fondi 2000-2013'!G4223</f>
        <v>19156746.880000003</v>
      </c>
      <c r="E118" s="46">
        <f t="shared" si="29"/>
        <v>19156746.880000003</v>
      </c>
      <c r="F118" s="46">
        <f>'VB 1995-2013'!G3981</f>
        <v>9894388</v>
      </c>
      <c r="G118" s="46">
        <f t="shared" si="30"/>
        <v>29051134.880000003</v>
      </c>
      <c r="H118" s="201">
        <v>33397</v>
      </c>
      <c r="I118" s="46">
        <f t="shared" si="31"/>
        <v>573.60681737880657</v>
      </c>
      <c r="J118" s="46">
        <f t="shared" si="32"/>
        <v>296.2657723747642</v>
      </c>
      <c r="K118" s="70">
        <f t="shared" si="33"/>
        <v>869.87258975357076</v>
      </c>
      <c r="L118" s="47">
        <v>1763</v>
      </c>
      <c r="M118" s="46">
        <f t="shared" si="34"/>
        <v>10865.993692569486</v>
      </c>
      <c r="N118" s="55">
        <f t="shared" si="35"/>
        <v>5612.2450368689733</v>
      </c>
      <c r="O118" s="72">
        <f t="shared" si="36"/>
        <v>16478.238729438457</v>
      </c>
      <c r="Q118" s="294">
        <v>30755</v>
      </c>
      <c r="R118" s="70">
        <f t="shared" ref="R118:R131" si="37">E118/Q118</f>
        <v>622.88235668996924</v>
      </c>
      <c r="S118" s="70">
        <f t="shared" ref="S118:S131" si="38">F118/Q118</f>
        <v>321.71640383677453</v>
      </c>
      <c r="T118" s="72">
        <f t="shared" ref="T118:T131" si="39">G118/Q118</f>
        <v>944.59876052674372</v>
      </c>
    </row>
    <row r="119" spans="1:20" x14ac:dyDescent="0.25">
      <c r="A119" s="56">
        <v>98</v>
      </c>
      <c r="B119" s="5" t="s">
        <v>7665</v>
      </c>
      <c r="C119" s="46">
        <v>0</v>
      </c>
      <c r="D119" s="46">
        <f>'ES fondi 2000-2013'!G4237</f>
        <v>1253387.9099999999</v>
      </c>
      <c r="E119" s="46">
        <f t="shared" si="29"/>
        <v>1253387.9099999999</v>
      </c>
      <c r="F119" s="46">
        <f>'VB 1995-2013'!G4010</f>
        <v>648000</v>
      </c>
      <c r="G119" s="46">
        <f t="shared" si="30"/>
        <v>1901387.91</v>
      </c>
      <c r="H119" s="201">
        <v>3924</v>
      </c>
      <c r="I119" s="46">
        <f t="shared" si="31"/>
        <v>319.41587920489292</v>
      </c>
      <c r="J119" s="46">
        <f t="shared" si="32"/>
        <v>165.13761467889907</v>
      </c>
      <c r="K119" s="70">
        <f t="shared" si="33"/>
        <v>484.55349388379204</v>
      </c>
      <c r="L119" s="47">
        <v>224</v>
      </c>
      <c r="M119" s="46">
        <f t="shared" si="34"/>
        <v>5595.4817410714286</v>
      </c>
      <c r="N119" s="55">
        <f t="shared" si="35"/>
        <v>2892.8571428571427</v>
      </c>
      <c r="O119" s="72">
        <f t="shared" si="36"/>
        <v>8488.3388839285708</v>
      </c>
      <c r="Q119" s="294">
        <v>3612</v>
      </c>
      <c r="R119" s="70">
        <f t="shared" si="37"/>
        <v>347.00661960132891</v>
      </c>
      <c r="S119" s="70">
        <f t="shared" si="38"/>
        <v>179.40199335548172</v>
      </c>
      <c r="T119" s="72">
        <f t="shared" si="39"/>
        <v>526.40861295681066</v>
      </c>
    </row>
    <row r="120" spans="1:20" x14ac:dyDescent="0.25">
      <c r="A120" s="56">
        <v>99</v>
      </c>
      <c r="B120" s="5" t="s">
        <v>7666</v>
      </c>
      <c r="C120" s="46">
        <v>0</v>
      </c>
      <c r="D120" s="46">
        <f>'ES fondi 2000-2013'!G4328</f>
        <v>27193714.780000009</v>
      </c>
      <c r="E120" s="46">
        <f t="shared" si="29"/>
        <v>27193714.780000009</v>
      </c>
      <c r="F120" s="46">
        <f>'VB 1995-2013'!G4100</f>
        <v>6440145</v>
      </c>
      <c r="G120" s="46">
        <f t="shared" si="30"/>
        <v>33633859.780000009</v>
      </c>
      <c r="H120" s="201">
        <v>32455</v>
      </c>
      <c r="I120" s="46">
        <f t="shared" si="31"/>
        <v>837.88984070251149</v>
      </c>
      <c r="J120" s="46">
        <f t="shared" si="32"/>
        <v>198.43306116160838</v>
      </c>
      <c r="K120" s="70">
        <f t="shared" si="33"/>
        <v>1036.3229018641198</v>
      </c>
      <c r="L120" s="47">
        <v>1194</v>
      </c>
      <c r="M120" s="46">
        <f t="shared" si="34"/>
        <v>22775.305510887778</v>
      </c>
      <c r="N120" s="55">
        <f t="shared" si="35"/>
        <v>5393.7562814070352</v>
      </c>
      <c r="O120" s="72">
        <f t="shared" si="36"/>
        <v>28169.061792294815</v>
      </c>
      <c r="Q120" s="294">
        <v>30087</v>
      </c>
      <c r="R120" s="70">
        <f t="shared" si="37"/>
        <v>903.83603483231991</v>
      </c>
      <c r="S120" s="70">
        <f t="shared" si="38"/>
        <v>214.05075281683119</v>
      </c>
      <c r="T120" s="72">
        <f t="shared" si="39"/>
        <v>1117.8867876491511</v>
      </c>
    </row>
    <row r="121" spans="1:20" x14ac:dyDescent="0.25">
      <c r="A121" s="56">
        <v>100</v>
      </c>
      <c r="B121" s="5" t="s">
        <v>7667</v>
      </c>
      <c r="C121" s="46">
        <v>0</v>
      </c>
      <c r="D121" s="46">
        <f>'ES fondi 2000-2013'!G4346</f>
        <v>2571801.3499999996</v>
      </c>
      <c r="E121" s="46">
        <f t="shared" si="29"/>
        <v>2571801.3499999996</v>
      </c>
      <c r="F121" s="46">
        <f>'VB 1995-2013'!G4106</f>
        <v>165622</v>
      </c>
      <c r="G121" s="46">
        <f t="shared" si="30"/>
        <v>2737423.3499999996</v>
      </c>
      <c r="H121" s="201">
        <v>2850</v>
      </c>
      <c r="I121" s="46">
        <f t="shared" si="31"/>
        <v>902.38643859649108</v>
      </c>
      <c r="J121" s="46">
        <f t="shared" si="32"/>
        <v>58.112982456140351</v>
      </c>
      <c r="K121" s="70">
        <f t="shared" si="33"/>
        <v>960.49942105263142</v>
      </c>
      <c r="L121" s="47">
        <v>307</v>
      </c>
      <c r="M121" s="46">
        <f t="shared" si="34"/>
        <v>8377.2030944625403</v>
      </c>
      <c r="N121" s="55">
        <f t="shared" si="35"/>
        <v>539.48534201954396</v>
      </c>
      <c r="O121" s="72">
        <f t="shared" si="36"/>
        <v>8916.6884364820835</v>
      </c>
      <c r="Q121" s="294">
        <v>2577</v>
      </c>
      <c r="R121" s="70">
        <f t="shared" si="37"/>
        <v>997.98267365153265</v>
      </c>
      <c r="S121" s="70">
        <f t="shared" si="38"/>
        <v>64.269305393868834</v>
      </c>
      <c r="T121" s="72">
        <f t="shared" si="39"/>
        <v>1062.2519790454014</v>
      </c>
    </row>
    <row r="122" spans="1:20" x14ac:dyDescent="0.25">
      <c r="A122" s="56">
        <v>101</v>
      </c>
      <c r="B122" s="5" t="s">
        <v>7668</v>
      </c>
      <c r="C122" s="46">
        <v>0</v>
      </c>
      <c r="D122" s="46">
        <f>'ES fondi 2000-2013'!G4381</f>
        <v>11155522.6</v>
      </c>
      <c r="E122" s="46">
        <f t="shared" si="29"/>
        <v>11155522.6</v>
      </c>
      <c r="F122" s="46">
        <f>'VB 1995-2013'!G4151</f>
        <v>3432649</v>
      </c>
      <c r="G122" s="46">
        <f t="shared" si="30"/>
        <v>14588171.6</v>
      </c>
      <c r="H122" s="201">
        <v>10109</v>
      </c>
      <c r="I122" s="46">
        <f t="shared" si="31"/>
        <v>1103.5238500346227</v>
      </c>
      <c r="J122" s="46">
        <f t="shared" si="32"/>
        <v>339.56365614798693</v>
      </c>
      <c r="K122" s="70">
        <f t="shared" si="33"/>
        <v>1443.0875061826096</v>
      </c>
      <c r="L122" s="47">
        <v>908</v>
      </c>
      <c r="M122" s="46">
        <f t="shared" si="34"/>
        <v>12285.817841409691</v>
      </c>
      <c r="N122" s="55">
        <f t="shared" si="35"/>
        <v>3780.4504405286343</v>
      </c>
      <c r="O122" s="72">
        <f t="shared" si="36"/>
        <v>16066.268281938326</v>
      </c>
      <c r="Q122" s="294">
        <v>9150</v>
      </c>
      <c r="R122" s="70">
        <f t="shared" si="37"/>
        <v>1219.1827978142076</v>
      </c>
      <c r="S122" s="70">
        <f t="shared" si="38"/>
        <v>375.15289617486337</v>
      </c>
      <c r="T122" s="72">
        <f t="shared" si="39"/>
        <v>1594.3356939890709</v>
      </c>
    </row>
    <row r="123" spans="1:20" x14ac:dyDescent="0.25">
      <c r="A123" s="56">
        <v>102</v>
      </c>
      <c r="B123" s="5" t="s">
        <v>7669</v>
      </c>
      <c r="C123" s="46">
        <v>0</v>
      </c>
      <c r="D123" s="46">
        <f>'ES fondi 2000-2013'!G4397</f>
        <v>7154167.5699999994</v>
      </c>
      <c r="E123" s="46">
        <f t="shared" si="29"/>
        <v>7154167.5699999994</v>
      </c>
      <c r="F123" s="46">
        <f>'VB 1995-2013'!G4158</f>
        <v>287000</v>
      </c>
      <c r="G123" s="46">
        <f t="shared" si="30"/>
        <v>7441167.5699999994</v>
      </c>
      <c r="H123" s="201">
        <v>3783</v>
      </c>
      <c r="I123" s="46">
        <f t="shared" si="31"/>
        <v>1891.1360216759185</v>
      </c>
      <c r="J123" s="46">
        <f t="shared" si="32"/>
        <v>75.865715040972773</v>
      </c>
      <c r="K123" s="70">
        <f t="shared" si="33"/>
        <v>1967.0017367168912</v>
      </c>
      <c r="L123" s="47">
        <v>278</v>
      </c>
      <c r="M123" s="46">
        <f t="shared" si="34"/>
        <v>25734.415719424458</v>
      </c>
      <c r="N123" s="55">
        <f t="shared" si="35"/>
        <v>1032.3741007194244</v>
      </c>
      <c r="O123" s="72">
        <f t="shared" si="36"/>
        <v>26766.789820143884</v>
      </c>
      <c r="Q123" s="294">
        <v>3508</v>
      </c>
      <c r="R123" s="70">
        <f t="shared" si="37"/>
        <v>2039.3864224629417</v>
      </c>
      <c r="S123" s="70">
        <f t="shared" si="38"/>
        <v>81.812998859749143</v>
      </c>
      <c r="T123" s="72">
        <f t="shared" si="39"/>
        <v>2121.1994213226908</v>
      </c>
    </row>
    <row r="124" spans="1:20" x14ac:dyDescent="0.25">
      <c r="A124" s="56">
        <v>103</v>
      </c>
      <c r="B124" s="5" t="s">
        <v>7670</v>
      </c>
      <c r="C124" s="46">
        <v>0</v>
      </c>
      <c r="D124" s="46">
        <f>'ES fondi 2000-2013'!G4414</f>
        <v>1083403.6800000002</v>
      </c>
      <c r="E124" s="46">
        <f t="shared" si="29"/>
        <v>1083403.6800000002</v>
      </c>
      <c r="F124" s="46">
        <f>'VB 1995-2013'!G4176</f>
        <v>673500</v>
      </c>
      <c r="G124" s="46">
        <f t="shared" si="30"/>
        <v>1756903.6800000002</v>
      </c>
      <c r="H124" s="201">
        <v>2268</v>
      </c>
      <c r="I124" s="46">
        <f t="shared" si="31"/>
        <v>477.69121693121701</v>
      </c>
      <c r="J124" s="46">
        <f t="shared" si="32"/>
        <v>296.95767195767195</v>
      </c>
      <c r="K124" s="70">
        <f t="shared" si="33"/>
        <v>774.64888888888902</v>
      </c>
      <c r="L124" s="47">
        <v>288</v>
      </c>
      <c r="M124" s="46">
        <f t="shared" si="34"/>
        <v>3761.8183333333341</v>
      </c>
      <c r="N124" s="55">
        <f t="shared" si="35"/>
        <v>2338.5416666666665</v>
      </c>
      <c r="O124" s="72">
        <f t="shared" si="36"/>
        <v>6100.3600000000006</v>
      </c>
      <c r="Q124" s="294">
        <v>2087</v>
      </c>
      <c r="R124" s="70">
        <f t="shared" si="37"/>
        <v>519.12011499760433</v>
      </c>
      <c r="S124" s="70">
        <f t="shared" si="38"/>
        <v>322.71202683277431</v>
      </c>
      <c r="T124" s="72">
        <f t="shared" si="39"/>
        <v>841.83214183037865</v>
      </c>
    </row>
    <row r="125" spans="1:20" x14ac:dyDescent="0.25">
      <c r="A125" s="56">
        <v>104</v>
      </c>
      <c r="B125" s="5" t="s">
        <v>7671</v>
      </c>
      <c r="C125" s="46">
        <v>0</v>
      </c>
      <c r="D125" s="46">
        <f>'ES fondi 2000-2013'!G4451</f>
        <v>2555932.48</v>
      </c>
      <c r="E125" s="46">
        <f t="shared" si="29"/>
        <v>2555932.48</v>
      </c>
      <c r="F125" s="46">
        <f>'VB 1995-2013'!G4214</f>
        <v>1703386</v>
      </c>
      <c r="G125" s="46">
        <f t="shared" si="30"/>
        <v>4259318.4800000004</v>
      </c>
      <c r="H125" s="201">
        <v>4547</v>
      </c>
      <c r="I125" s="46">
        <f t="shared" si="31"/>
        <v>562.11402683087749</v>
      </c>
      <c r="J125" s="46">
        <f t="shared" si="32"/>
        <v>374.61755003298879</v>
      </c>
      <c r="K125" s="70">
        <f t="shared" si="33"/>
        <v>936.73157686386639</v>
      </c>
      <c r="L125" s="47">
        <v>542</v>
      </c>
      <c r="M125" s="46">
        <f t="shared" si="34"/>
        <v>4715.7425830258298</v>
      </c>
      <c r="N125" s="55">
        <f t="shared" si="35"/>
        <v>3142.778597785978</v>
      </c>
      <c r="O125" s="72">
        <f t="shared" si="36"/>
        <v>7858.5211808118092</v>
      </c>
      <c r="Q125" s="294">
        <v>4085</v>
      </c>
      <c r="R125" s="70">
        <f t="shared" si="37"/>
        <v>625.68726560587515</v>
      </c>
      <c r="S125" s="70">
        <f t="shared" si="38"/>
        <v>416.98555691554469</v>
      </c>
      <c r="T125" s="72">
        <f t="shared" si="39"/>
        <v>1042.6728225214199</v>
      </c>
    </row>
    <row r="126" spans="1:20" x14ac:dyDescent="0.25">
      <c r="A126" s="56">
        <v>105</v>
      </c>
      <c r="B126" s="5" t="s">
        <v>7672</v>
      </c>
      <c r="C126" s="46">
        <v>0</v>
      </c>
      <c r="D126" s="46">
        <f>'ES fondi 2000-2013'!G4481</f>
        <v>4568982.2399999984</v>
      </c>
      <c r="E126" s="46">
        <f t="shared" si="29"/>
        <v>4568982.2399999984</v>
      </c>
      <c r="F126" s="46">
        <f>'VB 1995-2013'!G4237</f>
        <v>1320337</v>
      </c>
      <c r="G126" s="46">
        <f t="shared" si="30"/>
        <v>5889319.2399999984</v>
      </c>
      <c r="H126" s="201">
        <v>9414</v>
      </c>
      <c r="I126" s="46">
        <f t="shared" si="31"/>
        <v>485.33909496494567</v>
      </c>
      <c r="J126" s="46">
        <f t="shared" si="32"/>
        <v>140.252496282133</v>
      </c>
      <c r="K126" s="70">
        <f t="shared" si="33"/>
        <v>625.59159124707867</v>
      </c>
      <c r="L126" s="47">
        <v>844</v>
      </c>
      <c r="M126" s="46">
        <f t="shared" si="34"/>
        <v>5413.4860663507088</v>
      </c>
      <c r="N126" s="55">
        <f t="shared" si="35"/>
        <v>1564.3803317535544</v>
      </c>
      <c r="O126" s="72">
        <f t="shared" si="36"/>
        <v>6977.8663981042637</v>
      </c>
      <c r="Q126" s="294">
        <v>8629</v>
      </c>
      <c r="R126" s="70">
        <f t="shared" si="37"/>
        <v>529.49151002433632</v>
      </c>
      <c r="S126" s="70">
        <f t="shared" si="38"/>
        <v>153.01158882836944</v>
      </c>
      <c r="T126" s="72">
        <f t="shared" si="39"/>
        <v>682.50309885270576</v>
      </c>
    </row>
    <row r="127" spans="1:20" x14ac:dyDescent="0.25">
      <c r="A127" s="56">
        <v>106</v>
      </c>
      <c r="B127" s="5" t="s">
        <v>7673</v>
      </c>
      <c r="C127" s="46">
        <v>0</v>
      </c>
      <c r="D127" s="46">
        <f>'ES fondi 2000-2013'!G4540</f>
        <v>10801657.530000001</v>
      </c>
      <c r="E127" s="46">
        <f t="shared" si="29"/>
        <v>10801657.530000001</v>
      </c>
      <c r="F127" s="46">
        <f>'VB 1995-2013'!G4291</f>
        <v>2595593</v>
      </c>
      <c r="G127" s="46">
        <f t="shared" si="30"/>
        <v>13397250.530000001</v>
      </c>
      <c r="H127" s="201">
        <v>13171</v>
      </c>
      <c r="I127" s="46">
        <f t="shared" si="31"/>
        <v>820.10914357300135</v>
      </c>
      <c r="J127" s="46">
        <f t="shared" si="32"/>
        <v>197.06878748766229</v>
      </c>
      <c r="K127" s="70">
        <f t="shared" si="33"/>
        <v>1017.1779310606637</v>
      </c>
      <c r="L127" s="47">
        <v>2457</v>
      </c>
      <c r="M127" s="46">
        <f t="shared" si="34"/>
        <v>4396.2790109890111</v>
      </c>
      <c r="N127" s="55">
        <f t="shared" si="35"/>
        <v>1056.4074074074074</v>
      </c>
      <c r="O127" s="72">
        <f t="shared" si="36"/>
        <v>5452.686418396419</v>
      </c>
      <c r="Q127" s="294">
        <v>11946</v>
      </c>
      <c r="R127" s="70">
        <f t="shared" si="37"/>
        <v>904.2070592667003</v>
      </c>
      <c r="S127" s="70">
        <f t="shared" si="38"/>
        <v>217.27716390423572</v>
      </c>
      <c r="T127" s="72">
        <f t="shared" si="39"/>
        <v>1121.484223170936</v>
      </c>
    </row>
    <row r="128" spans="1:20" x14ac:dyDescent="0.25">
      <c r="A128" s="56">
        <v>107</v>
      </c>
      <c r="B128" s="5" t="s">
        <v>7674</v>
      </c>
      <c r="C128" s="46">
        <v>0</v>
      </c>
      <c r="D128" s="46">
        <f>'ES fondi 2000-2013'!G4571</f>
        <v>2419684.6200000006</v>
      </c>
      <c r="E128" s="46">
        <f t="shared" si="29"/>
        <v>2419684.6200000006</v>
      </c>
      <c r="F128" s="46">
        <f>'VB 1995-2013'!G4311</f>
        <v>949000</v>
      </c>
      <c r="G128" s="46">
        <f t="shared" si="30"/>
        <v>3368684.6200000006</v>
      </c>
      <c r="H128" s="201">
        <v>4375</v>
      </c>
      <c r="I128" s="46">
        <f t="shared" si="31"/>
        <v>553.07077028571439</v>
      </c>
      <c r="J128" s="46">
        <f t="shared" si="32"/>
        <v>216.91428571428571</v>
      </c>
      <c r="K128" s="70">
        <f t="shared" si="33"/>
        <v>769.9850560000001</v>
      </c>
      <c r="L128" s="47">
        <v>651</v>
      </c>
      <c r="M128" s="46">
        <f t="shared" si="34"/>
        <v>3716.8734562211989</v>
      </c>
      <c r="N128" s="55">
        <f t="shared" si="35"/>
        <v>1457.7572964669739</v>
      </c>
      <c r="O128" s="72">
        <f t="shared" si="36"/>
        <v>5174.6307526881728</v>
      </c>
      <c r="Q128" s="294">
        <v>4038</v>
      </c>
      <c r="R128" s="70">
        <f t="shared" si="37"/>
        <v>599.22848439821712</v>
      </c>
      <c r="S128" s="70">
        <f t="shared" si="38"/>
        <v>235.01733531451214</v>
      </c>
      <c r="T128" s="72">
        <f t="shared" si="39"/>
        <v>834.24581971272926</v>
      </c>
    </row>
    <row r="129" spans="1:20" x14ac:dyDescent="0.25">
      <c r="A129" s="56">
        <v>108</v>
      </c>
      <c r="B129" s="5" t="s">
        <v>7675</v>
      </c>
      <c r="C129" s="46">
        <v>0</v>
      </c>
      <c r="D129" s="46">
        <f>'ES fondi 2000-2013'!G4615</f>
        <v>4564155.87</v>
      </c>
      <c r="E129" s="46">
        <f t="shared" si="29"/>
        <v>4564155.87</v>
      </c>
      <c r="F129" s="46">
        <f>'VB 1995-2013'!G4378</f>
        <v>2090248</v>
      </c>
      <c r="G129" s="46">
        <f t="shared" si="30"/>
        <v>6654403.8700000001</v>
      </c>
      <c r="H129" s="201">
        <v>6049</v>
      </c>
      <c r="I129" s="46">
        <f t="shared" si="31"/>
        <v>754.53064473466691</v>
      </c>
      <c r="J129" s="46">
        <f t="shared" si="32"/>
        <v>345.55265333112914</v>
      </c>
      <c r="K129" s="70">
        <f t="shared" si="33"/>
        <v>1100.083298065796</v>
      </c>
      <c r="L129" s="47">
        <v>641</v>
      </c>
      <c r="M129" s="46">
        <f t="shared" si="34"/>
        <v>7120.3679719188767</v>
      </c>
      <c r="N129" s="55">
        <f t="shared" si="35"/>
        <v>3260.9173166926676</v>
      </c>
      <c r="O129" s="72">
        <f t="shared" si="36"/>
        <v>10381.285288611545</v>
      </c>
      <c r="Q129" s="294">
        <v>5557</v>
      </c>
      <c r="R129" s="70">
        <f t="shared" si="37"/>
        <v>821.33450962749691</v>
      </c>
      <c r="S129" s="70">
        <f t="shared" si="38"/>
        <v>376.14684182112649</v>
      </c>
      <c r="T129" s="72">
        <f t="shared" si="39"/>
        <v>1197.4813514486234</v>
      </c>
    </row>
    <row r="130" spans="1:20" x14ac:dyDescent="0.25">
      <c r="A130" s="56">
        <v>109</v>
      </c>
      <c r="B130" s="5" t="s">
        <v>7676</v>
      </c>
      <c r="C130" s="46">
        <v>0</v>
      </c>
      <c r="D130" s="46">
        <f>'ES fondi 2000-2013'!G4619</f>
        <v>1014288.31</v>
      </c>
      <c r="E130" s="46">
        <f t="shared" si="29"/>
        <v>1014288.31</v>
      </c>
      <c r="F130" s="46">
        <f>'VB 1995-2013'!G4394</f>
        <v>920000</v>
      </c>
      <c r="G130" s="46">
        <f t="shared" si="30"/>
        <v>1934288.31</v>
      </c>
      <c r="H130" s="201">
        <v>6807</v>
      </c>
      <c r="I130" s="46">
        <f t="shared" si="31"/>
        <v>149.00665638313501</v>
      </c>
      <c r="J130" s="46">
        <f t="shared" si="32"/>
        <v>135.1549875128544</v>
      </c>
      <c r="K130" s="70">
        <f t="shared" si="33"/>
        <v>284.16164389598941</v>
      </c>
      <c r="L130" s="47">
        <v>287</v>
      </c>
      <c r="M130" s="46">
        <f t="shared" si="34"/>
        <v>3534.1056097560977</v>
      </c>
      <c r="N130" s="55">
        <f t="shared" si="35"/>
        <v>3205.5749128919861</v>
      </c>
      <c r="O130" s="72">
        <f t="shared" si="36"/>
        <v>6739.6805226480838</v>
      </c>
      <c r="Q130" s="294">
        <v>6290</v>
      </c>
      <c r="R130" s="70">
        <f t="shared" si="37"/>
        <v>161.25410333863275</v>
      </c>
      <c r="S130" s="70">
        <f t="shared" si="38"/>
        <v>146.26391096979333</v>
      </c>
      <c r="T130" s="72">
        <f t="shared" si="39"/>
        <v>307.51801430842607</v>
      </c>
    </row>
    <row r="131" spans="1:20" ht="15.75" thickBot="1" x14ac:dyDescent="0.3">
      <c r="A131" s="60">
        <v>110</v>
      </c>
      <c r="B131" s="65" t="s">
        <v>7677</v>
      </c>
      <c r="C131" s="66">
        <v>0</v>
      </c>
      <c r="D131" s="66">
        <f>'ES fondi 2000-2013'!G4633</f>
        <v>2954022.7899999996</v>
      </c>
      <c r="E131" s="66">
        <f t="shared" si="29"/>
        <v>2954022.7899999996</v>
      </c>
      <c r="F131" s="66">
        <f>'VB 1995-2013'!G4416</f>
        <v>860000</v>
      </c>
      <c r="G131" s="66">
        <f t="shared" si="30"/>
        <v>3814022.7899999996</v>
      </c>
      <c r="H131" s="201">
        <v>3517</v>
      </c>
      <c r="I131" s="66">
        <f t="shared" si="31"/>
        <v>839.92686664771099</v>
      </c>
      <c r="J131" s="66">
        <f t="shared" si="32"/>
        <v>244.52658515780496</v>
      </c>
      <c r="K131" s="70">
        <f t="shared" si="33"/>
        <v>1084.4534518055159</v>
      </c>
      <c r="L131" s="67">
        <v>309</v>
      </c>
      <c r="M131" s="66">
        <f t="shared" si="34"/>
        <v>9559.944304207118</v>
      </c>
      <c r="N131" s="61">
        <f t="shared" si="35"/>
        <v>2783.1715210355987</v>
      </c>
      <c r="O131" s="72">
        <f t="shared" si="36"/>
        <v>12343.115825242718</v>
      </c>
      <c r="Q131" s="295">
        <v>3292</v>
      </c>
      <c r="R131" s="70">
        <f t="shared" si="37"/>
        <v>897.33377582016999</v>
      </c>
      <c r="S131" s="70">
        <f t="shared" si="38"/>
        <v>261.23936816524906</v>
      </c>
      <c r="T131" s="72">
        <f t="shared" si="39"/>
        <v>1158.5731439854192</v>
      </c>
    </row>
    <row r="132" spans="1:20" ht="15.75" thickBot="1" x14ac:dyDescent="0.3">
      <c r="A132" s="448"/>
      <c r="B132" s="449"/>
      <c r="C132" s="68">
        <f>SUM(C22:C131)</f>
        <v>1608818.68</v>
      </c>
      <c r="D132" s="68">
        <f t="shared" ref="D132:O132" si="40">SUM(D22:D131)</f>
        <v>843660794.12883401</v>
      </c>
      <c r="E132" s="68">
        <f t="shared" si="40"/>
        <v>845269612.80883408</v>
      </c>
      <c r="F132" s="68">
        <f t="shared" si="40"/>
        <v>238404438.79000002</v>
      </c>
      <c r="G132" s="68">
        <f t="shared" si="40"/>
        <v>1083674051.5988343</v>
      </c>
      <c r="H132" s="69">
        <f>SUM(H22:H131)</f>
        <v>1075810</v>
      </c>
      <c r="I132" s="68">
        <f t="shared" si="40"/>
        <v>88005.200367831101</v>
      </c>
      <c r="J132" s="68">
        <f t="shared" si="40"/>
        <v>24873.440285468678</v>
      </c>
      <c r="K132" s="68">
        <f t="shared" si="40"/>
        <v>112878.64065329984</v>
      </c>
      <c r="L132" s="69">
        <f t="shared" si="40"/>
        <v>63847</v>
      </c>
      <c r="M132" s="68">
        <f t="shared" si="40"/>
        <v>2398983.847351877</v>
      </c>
      <c r="N132" s="64">
        <f t="shared" si="40"/>
        <v>464150.74018799223</v>
      </c>
      <c r="O132" s="64">
        <f t="shared" si="40"/>
        <v>2863134.5875398689</v>
      </c>
      <c r="Q132" s="356">
        <f>SUM(Q22:Q131)</f>
        <v>997173</v>
      </c>
      <c r="R132" s="357">
        <f>SUM(R22:R131)</f>
        <v>95018.887850862986</v>
      </c>
      <c r="S132" s="357">
        <f>SUM(S22:S131)</f>
        <v>27012.416523327927</v>
      </c>
      <c r="T132" s="357">
        <f>SUM(T22:T131)</f>
        <v>122031.30437419091</v>
      </c>
    </row>
    <row r="135" spans="1:20" x14ac:dyDescent="0.25">
      <c r="H135" s="96"/>
    </row>
    <row r="136" spans="1:20" x14ac:dyDescent="0.25">
      <c r="H136" s="96"/>
    </row>
  </sheetData>
  <mergeCells count="10">
    <mergeCell ref="A1:O1"/>
    <mergeCell ref="A5:O5"/>
    <mergeCell ref="C7:O7"/>
    <mergeCell ref="C20:O20"/>
    <mergeCell ref="A132:B132"/>
    <mergeCell ref="B20:B21"/>
    <mergeCell ref="A20:A21"/>
    <mergeCell ref="A7:A8"/>
    <mergeCell ref="B7:B8"/>
    <mergeCell ref="A18:B18"/>
  </mergeCells>
  <pageMargins left="0.70866141732283472" right="0.70866141732283472" top="0.74803149606299213" bottom="0.74803149606299213" header="0.31496062992125984" footer="0.31496062992125984"/>
  <pageSetup paperSize="8" scale="55" fitToHeight="0" orientation="landscape" r:id="rId1"/>
  <headerFooter>
    <oddFooter>&amp;L&amp;A&amp;R&amp;P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A235"/>
  <sheetViews>
    <sheetView view="pageBreakPreview" zoomScale="130" zoomScaleNormal="110" zoomScaleSheetLayoutView="130" workbookViewId="0">
      <selection activeCell="I7" sqref="I7"/>
    </sheetView>
  </sheetViews>
  <sheetFormatPr defaultRowHeight="15" x14ac:dyDescent="0.25"/>
  <sheetData>
    <row r="3" spans="1:20" s="177" customFormat="1" x14ac:dyDescent="0.25"/>
    <row r="4" spans="1:20" s="177" customFormat="1" x14ac:dyDescent="0.25"/>
    <row r="5" spans="1:20" s="177" customFormat="1" x14ac:dyDescent="0.25"/>
    <row r="6" spans="1:20" ht="15.75" x14ac:dyDescent="0.25">
      <c r="A6" s="454" t="s">
        <v>8284</v>
      </c>
      <c r="B6" s="454"/>
      <c r="C6" s="454"/>
      <c r="D6" s="454"/>
      <c r="E6" s="454"/>
    </row>
    <row r="8" spans="1:20" ht="15.75" customHeight="1" x14ac:dyDescent="0.25">
      <c r="F8" s="457" t="s">
        <v>7915</v>
      </c>
      <c r="G8" s="457"/>
      <c r="H8" s="457"/>
      <c r="I8" s="457"/>
      <c r="J8" s="457"/>
      <c r="K8" s="457"/>
      <c r="L8" s="457"/>
      <c r="M8" s="457"/>
      <c r="N8" s="457"/>
      <c r="O8" s="457"/>
      <c r="P8" s="457"/>
      <c r="Q8" s="457"/>
      <c r="R8" s="457"/>
      <c r="S8" s="457"/>
      <c r="T8" s="457"/>
    </row>
    <row r="26" spans="1:27" ht="18.75" x14ac:dyDescent="0.3">
      <c r="G26" s="372"/>
      <c r="H26" s="372"/>
      <c r="I26" s="372"/>
      <c r="J26" s="372"/>
      <c r="K26" s="372"/>
      <c r="L26" s="372"/>
      <c r="M26" s="372"/>
      <c r="N26" s="372"/>
      <c r="O26" s="372"/>
      <c r="P26" s="372"/>
      <c r="Q26" s="372"/>
      <c r="R26" s="372"/>
      <c r="S26" s="372"/>
      <c r="T26" s="372"/>
      <c r="U26" s="372"/>
      <c r="V26" s="372"/>
      <c r="W26" s="372"/>
      <c r="X26" s="372"/>
      <c r="Y26" s="372"/>
      <c r="Z26" s="372"/>
      <c r="AA26" s="372"/>
    </row>
    <row r="27" spans="1:27" ht="15.75" x14ac:dyDescent="0.25">
      <c r="G27" s="354"/>
      <c r="H27" s="354"/>
      <c r="I27" s="354"/>
      <c r="J27" s="354"/>
      <c r="K27" s="354"/>
      <c r="L27" s="354"/>
      <c r="M27" s="354"/>
      <c r="N27" s="354"/>
      <c r="O27" s="354"/>
      <c r="P27" s="354"/>
      <c r="Q27" s="354"/>
      <c r="R27" s="354"/>
      <c r="S27" s="354"/>
      <c r="T27" s="354"/>
      <c r="U27" s="354"/>
      <c r="V27" s="354"/>
      <c r="W27" s="354"/>
      <c r="X27" s="354"/>
      <c r="Y27" s="354"/>
      <c r="Z27" s="354"/>
      <c r="AA27" s="354"/>
    </row>
    <row r="29" spans="1:27" ht="15.75" x14ac:dyDescent="0.25">
      <c r="A29" s="454" t="s">
        <v>378</v>
      </c>
      <c r="B29" s="454"/>
      <c r="C29" s="454"/>
      <c r="D29" s="454"/>
      <c r="E29" s="454"/>
      <c r="F29" s="454"/>
      <c r="G29" s="454"/>
      <c r="H29" s="454"/>
      <c r="I29" s="454"/>
      <c r="J29" s="454"/>
      <c r="K29" s="454"/>
      <c r="L29" s="454"/>
      <c r="M29" s="454"/>
      <c r="N29" s="454"/>
      <c r="O29" s="454"/>
      <c r="P29" s="454"/>
      <c r="Q29" s="454"/>
      <c r="R29" s="454"/>
      <c r="S29" s="454"/>
      <c r="T29" s="454"/>
      <c r="U29" s="454"/>
    </row>
    <row r="30" spans="1:27" ht="15.75" x14ac:dyDescent="0.25">
      <c r="A30" s="454" t="s">
        <v>8284</v>
      </c>
      <c r="B30" s="454"/>
      <c r="C30" s="454"/>
      <c r="D30" s="454"/>
      <c r="E30" s="454"/>
      <c r="F30" s="454" t="s">
        <v>7915</v>
      </c>
      <c r="G30" s="454"/>
      <c r="H30" s="454"/>
      <c r="I30" s="454"/>
      <c r="J30" s="454"/>
      <c r="K30" s="454"/>
      <c r="L30" s="454"/>
      <c r="M30" s="454"/>
      <c r="N30" s="454"/>
      <c r="O30" s="454"/>
      <c r="P30" s="454"/>
      <c r="Q30" s="454"/>
      <c r="R30" s="454"/>
      <c r="S30" s="454"/>
      <c r="T30" s="454"/>
    </row>
    <row r="40" spans="1:21" ht="15.75" x14ac:dyDescent="0.25">
      <c r="A40" s="454" t="s">
        <v>8285</v>
      </c>
      <c r="B40" s="454"/>
      <c r="C40" s="454"/>
      <c r="D40" s="454"/>
      <c r="E40" s="454"/>
      <c r="F40" s="454"/>
      <c r="G40" s="454"/>
      <c r="H40" s="454"/>
      <c r="I40" s="454"/>
      <c r="J40" s="454"/>
      <c r="K40" s="454"/>
      <c r="L40" s="454"/>
      <c r="M40" s="454"/>
      <c r="N40" s="454"/>
      <c r="O40" s="454"/>
      <c r="P40" s="454"/>
      <c r="Q40" s="454"/>
      <c r="R40" s="454"/>
      <c r="S40" s="454"/>
      <c r="T40" s="454"/>
      <c r="U40" s="454"/>
    </row>
    <row r="41" spans="1:21" ht="15.75" x14ac:dyDescent="0.25">
      <c r="A41" s="454" t="s">
        <v>8284</v>
      </c>
      <c r="B41" s="454"/>
      <c r="C41" s="454"/>
      <c r="D41" s="454"/>
      <c r="E41" s="454"/>
      <c r="F41" s="454" t="s">
        <v>7915</v>
      </c>
      <c r="G41" s="454"/>
      <c r="H41" s="454"/>
      <c r="I41" s="454"/>
      <c r="J41" s="454"/>
      <c r="K41" s="454"/>
      <c r="L41" s="454"/>
      <c r="M41" s="454"/>
      <c r="N41" s="454"/>
      <c r="O41" s="454"/>
      <c r="P41" s="454"/>
      <c r="Q41" s="454"/>
      <c r="R41" s="454"/>
      <c r="S41" s="454"/>
      <c r="T41" s="454"/>
    </row>
    <row r="52" spans="1:21" ht="18.75" x14ac:dyDescent="0.3">
      <c r="A52" s="455"/>
      <c r="B52" s="455"/>
      <c r="C52" s="455"/>
      <c r="D52" s="455"/>
      <c r="E52" s="455"/>
      <c r="F52" s="455"/>
      <c r="G52" s="455"/>
      <c r="H52" s="455"/>
      <c r="I52" s="455"/>
      <c r="J52" s="455"/>
      <c r="K52" s="455"/>
      <c r="L52" s="455"/>
      <c r="M52" s="455"/>
      <c r="N52" s="455"/>
      <c r="O52" s="455"/>
      <c r="P52" s="455"/>
      <c r="Q52" s="455"/>
      <c r="R52" s="455"/>
      <c r="S52" s="455"/>
      <c r="T52" s="455"/>
      <c r="U52" s="455"/>
    </row>
    <row r="53" spans="1:21" ht="15.75" x14ac:dyDescent="0.25">
      <c r="A53" s="454"/>
      <c r="B53" s="454"/>
      <c r="C53" s="454"/>
      <c r="D53" s="454"/>
      <c r="E53" s="454"/>
      <c r="F53" s="454"/>
      <c r="G53" s="454"/>
      <c r="H53" s="454"/>
      <c r="I53" s="454"/>
      <c r="J53" s="454"/>
      <c r="K53" s="454"/>
      <c r="L53" s="454"/>
      <c r="M53" s="454"/>
      <c r="N53" s="454"/>
      <c r="O53" s="454"/>
      <c r="P53" s="454"/>
      <c r="Q53" s="454"/>
      <c r="R53" s="454"/>
      <c r="S53" s="454"/>
      <c r="T53" s="454"/>
      <c r="U53" s="454"/>
    </row>
    <row r="54" spans="1:21" ht="15.75" x14ac:dyDescent="0.25">
      <c r="A54" s="355"/>
      <c r="B54" s="355"/>
      <c r="C54" s="355"/>
      <c r="D54" s="355"/>
      <c r="E54" s="355"/>
      <c r="F54" s="355"/>
      <c r="G54" s="454"/>
      <c r="H54" s="454"/>
      <c r="I54" s="454"/>
      <c r="J54" s="454"/>
      <c r="K54" s="454"/>
      <c r="L54" s="454"/>
      <c r="M54" s="454"/>
      <c r="N54" s="454"/>
      <c r="O54" s="454"/>
      <c r="P54" s="355"/>
      <c r="Q54" s="355"/>
      <c r="R54" s="355"/>
      <c r="S54" s="355"/>
      <c r="T54" s="355"/>
      <c r="U54" s="355"/>
    </row>
    <row r="74" spans="7:15" ht="15.75" x14ac:dyDescent="0.25">
      <c r="G74" s="454" t="s">
        <v>378</v>
      </c>
      <c r="H74" s="454"/>
      <c r="I74" s="454"/>
      <c r="J74" s="454"/>
      <c r="K74" s="454"/>
      <c r="L74" s="454"/>
      <c r="M74" s="454"/>
      <c r="N74" s="454"/>
      <c r="O74" s="454"/>
    </row>
    <row r="85" spans="7:15" ht="15.75" x14ac:dyDescent="0.25">
      <c r="G85" s="454" t="s">
        <v>8286</v>
      </c>
      <c r="H85" s="454"/>
      <c r="I85" s="454"/>
      <c r="J85" s="454"/>
      <c r="K85" s="454"/>
      <c r="L85" s="454"/>
      <c r="M85" s="454"/>
      <c r="N85" s="454"/>
      <c r="O85" s="454"/>
    </row>
    <row r="100" spans="1:21" s="177" customFormat="1" x14ac:dyDescent="0.25"/>
    <row r="101" spans="1:21" ht="15.75" x14ac:dyDescent="0.25">
      <c r="A101" s="454"/>
      <c r="B101" s="454"/>
      <c r="C101" s="454"/>
      <c r="D101" s="454"/>
      <c r="E101" s="454"/>
      <c r="F101" s="454"/>
      <c r="G101" s="454"/>
      <c r="H101" s="454"/>
      <c r="I101" s="454"/>
      <c r="J101" s="454"/>
      <c r="K101" s="454"/>
      <c r="L101" s="454"/>
      <c r="M101" s="454"/>
      <c r="N101" s="454"/>
      <c r="O101" s="454"/>
      <c r="P101" s="454"/>
      <c r="Q101" s="454"/>
      <c r="R101" s="454"/>
      <c r="S101" s="454"/>
      <c r="T101" s="454"/>
      <c r="U101" s="454"/>
    </row>
    <row r="102" spans="1:21" s="177" customFormat="1" ht="15.75" x14ac:dyDescent="0.25">
      <c r="A102" s="364"/>
      <c r="B102" s="364"/>
      <c r="C102" s="364"/>
      <c r="D102" s="364"/>
      <c r="E102" s="364"/>
      <c r="F102" s="364"/>
      <c r="G102" s="364"/>
      <c r="H102" s="364"/>
      <c r="I102" s="364"/>
      <c r="J102" s="364"/>
      <c r="K102" s="364"/>
      <c r="L102" s="364"/>
      <c r="M102" s="364"/>
      <c r="N102" s="364"/>
      <c r="O102" s="364"/>
      <c r="P102" s="364"/>
      <c r="Q102" s="364"/>
      <c r="R102" s="364"/>
      <c r="S102" s="364"/>
      <c r="T102" s="364"/>
      <c r="U102" s="364"/>
    </row>
    <row r="103" spans="1:21" s="177" customFormat="1" ht="15.75" x14ac:dyDescent="0.25">
      <c r="A103" s="364"/>
      <c r="B103" s="364"/>
      <c r="C103" s="364"/>
      <c r="D103" s="364"/>
      <c r="E103" s="364"/>
      <c r="F103" s="364"/>
      <c r="G103" s="364"/>
      <c r="H103" s="364"/>
      <c r="I103" s="364"/>
      <c r="J103" s="364"/>
      <c r="K103" s="364"/>
      <c r="L103" s="364"/>
      <c r="M103" s="364"/>
      <c r="N103" s="364"/>
      <c r="O103" s="364"/>
      <c r="P103" s="364"/>
      <c r="Q103" s="364"/>
      <c r="R103" s="364"/>
      <c r="S103" s="364"/>
      <c r="T103" s="364"/>
      <c r="U103" s="364"/>
    </row>
    <row r="104" spans="1:21" s="177" customFormat="1" ht="15.75" x14ac:dyDescent="0.25">
      <c r="A104" s="364"/>
      <c r="B104" s="364"/>
      <c r="C104" s="364"/>
      <c r="D104" s="364"/>
      <c r="E104" s="364"/>
      <c r="F104" s="364"/>
      <c r="G104" s="364"/>
      <c r="H104" s="364"/>
      <c r="I104" s="364"/>
      <c r="J104" s="364"/>
      <c r="K104" s="364"/>
      <c r="L104" s="364"/>
      <c r="M104" s="364"/>
      <c r="N104" s="364"/>
      <c r="O104" s="364"/>
      <c r="P104" s="364"/>
      <c r="Q104" s="364"/>
      <c r="R104" s="364"/>
      <c r="S104" s="364"/>
      <c r="T104" s="364"/>
      <c r="U104" s="364"/>
    </row>
    <row r="105" spans="1:21" ht="15.75" x14ac:dyDescent="0.25">
      <c r="A105" s="454" t="s">
        <v>8284</v>
      </c>
      <c r="B105" s="454"/>
      <c r="C105" s="454"/>
      <c r="D105" s="454"/>
      <c r="E105" s="454"/>
      <c r="F105" s="454" t="s">
        <v>7915</v>
      </c>
      <c r="G105" s="454"/>
      <c r="H105" s="454"/>
      <c r="I105" s="454"/>
      <c r="J105" s="454"/>
      <c r="K105" s="454"/>
      <c r="L105" s="454"/>
      <c r="M105" s="454"/>
      <c r="N105" s="454"/>
      <c r="O105" s="454"/>
      <c r="P105" s="454"/>
      <c r="Q105" s="454"/>
      <c r="R105" s="454"/>
      <c r="S105" s="454"/>
      <c r="T105" s="454"/>
      <c r="U105" s="454"/>
    </row>
    <row r="116" spans="1:21" ht="15.75" x14ac:dyDescent="0.25">
      <c r="A116" s="454" t="s">
        <v>8284</v>
      </c>
      <c r="B116" s="454"/>
      <c r="C116" s="454"/>
      <c r="D116" s="454"/>
      <c r="E116" s="454"/>
      <c r="F116" s="454" t="s">
        <v>7915</v>
      </c>
      <c r="G116" s="454"/>
      <c r="H116" s="454"/>
      <c r="I116" s="454"/>
      <c r="J116" s="454"/>
      <c r="K116" s="454"/>
      <c r="L116" s="454"/>
      <c r="M116" s="454"/>
      <c r="N116" s="454"/>
      <c r="O116" s="454"/>
      <c r="P116" s="454"/>
      <c r="Q116" s="454"/>
      <c r="R116" s="454"/>
      <c r="S116" s="454"/>
      <c r="T116" s="454"/>
      <c r="U116" s="454"/>
    </row>
    <row r="126" spans="1:21" ht="15.75" x14ac:dyDescent="0.25">
      <c r="A126" s="454" t="s">
        <v>8284</v>
      </c>
      <c r="B126" s="454"/>
      <c r="C126" s="454"/>
      <c r="D126" s="454"/>
      <c r="E126" s="454"/>
      <c r="F126" s="454" t="s">
        <v>7915</v>
      </c>
      <c r="G126" s="454"/>
      <c r="H126" s="454"/>
      <c r="I126" s="454"/>
      <c r="J126" s="454"/>
      <c r="K126" s="454"/>
      <c r="L126" s="454"/>
      <c r="M126" s="454"/>
      <c r="N126" s="454"/>
      <c r="O126" s="454"/>
      <c r="P126" s="454"/>
      <c r="Q126" s="454"/>
      <c r="R126" s="454"/>
      <c r="S126" s="454"/>
      <c r="T126" s="454"/>
      <c r="U126" s="454"/>
    </row>
    <row r="137" spans="1:21" ht="15.75" x14ac:dyDescent="0.25">
      <c r="A137" s="454" t="s">
        <v>8284</v>
      </c>
      <c r="B137" s="454"/>
      <c r="C137" s="454"/>
      <c r="D137" s="454"/>
      <c r="E137" s="454"/>
      <c r="F137" s="454" t="s">
        <v>7915</v>
      </c>
      <c r="G137" s="454"/>
      <c r="H137" s="454"/>
      <c r="I137" s="454"/>
      <c r="J137" s="454"/>
      <c r="K137" s="454"/>
      <c r="L137" s="454"/>
      <c r="M137" s="454"/>
      <c r="N137" s="454"/>
      <c r="O137" s="454"/>
      <c r="P137" s="454"/>
      <c r="Q137" s="454"/>
      <c r="R137" s="454"/>
      <c r="S137" s="454"/>
      <c r="T137" s="454"/>
      <c r="U137" s="454"/>
    </row>
    <row r="152" spans="1:21" s="177" customFormat="1" x14ac:dyDescent="0.25"/>
    <row r="153" spans="1:21" ht="15.75" x14ac:dyDescent="0.25">
      <c r="A153" s="454"/>
      <c r="B153" s="454"/>
      <c r="C153" s="454"/>
      <c r="D153" s="454"/>
      <c r="E153" s="454"/>
      <c r="F153" s="454"/>
      <c r="G153" s="454"/>
      <c r="H153" s="454"/>
      <c r="I153" s="454"/>
      <c r="J153" s="454"/>
      <c r="K153" s="454"/>
      <c r="L153" s="454"/>
      <c r="M153" s="454"/>
      <c r="N153" s="454"/>
      <c r="O153" s="454"/>
      <c r="P153" s="454"/>
      <c r="Q153" s="454"/>
      <c r="R153" s="454"/>
      <c r="S153" s="454"/>
      <c r="T153" s="454"/>
      <c r="U153" s="454"/>
    </row>
    <row r="154" spans="1:21" x14ac:dyDescent="0.25">
      <c r="A154" s="456"/>
      <c r="B154" s="456"/>
      <c r="C154" s="456"/>
      <c r="D154" s="456"/>
      <c r="E154" s="456"/>
      <c r="F154" s="456"/>
      <c r="G154" s="456"/>
      <c r="H154" s="456"/>
      <c r="I154" s="456"/>
      <c r="J154" s="456"/>
      <c r="K154" s="456"/>
      <c r="L154" s="456"/>
      <c r="M154" s="456"/>
      <c r="N154" s="456"/>
      <c r="O154" s="456"/>
      <c r="P154" s="456"/>
      <c r="Q154" s="456"/>
      <c r="R154" s="456"/>
      <c r="S154" s="456"/>
      <c r="T154" s="456"/>
      <c r="U154" s="456"/>
    </row>
    <row r="155" spans="1:21" ht="15.75" x14ac:dyDescent="0.25">
      <c r="A155" s="454" t="s">
        <v>8284</v>
      </c>
      <c r="B155" s="454"/>
      <c r="C155" s="454"/>
      <c r="D155" s="454"/>
      <c r="E155" s="454"/>
      <c r="F155" s="454" t="s">
        <v>7915</v>
      </c>
      <c r="G155" s="454"/>
      <c r="H155" s="454"/>
      <c r="I155" s="454"/>
      <c r="J155" s="454"/>
      <c r="K155" s="454"/>
      <c r="L155" s="454"/>
      <c r="M155" s="454"/>
      <c r="N155" s="454"/>
      <c r="O155" s="454"/>
      <c r="P155" s="454"/>
      <c r="Q155" s="454"/>
      <c r="R155" s="454"/>
      <c r="S155" s="454"/>
      <c r="T155" s="454"/>
      <c r="U155" s="454"/>
    </row>
    <row r="166" spans="1:21" ht="15.75" x14ac:dyDescent="0.25">
      <c r="A166" s="454" t="s">
        <v>8284</v>
      </c>
      <c r="B166" s="454"/>
      <c r="C166" s="454"/>
      <c r="D166" s="454"/>
      <c r="E166" s="454"/>
      <c r="F166" s="454" t="s">
        <v>7915</v>
      </c>
      <c r="G166" s="454"/>
      <c r="H166" s="454"/>
      <c r="I166" s="454"/>
      <c r="J166" s="454"/>
      <c r="K166" s="454"/>
      <c r="L166" s="454"/>
      <c r="M166" s="454"/>
      <c r="N166" s="454"/>
      <c r="O166" s="454"/>
      <c r="P166" s="454"/>
      <c r="Q166" s="454"/>
      <c r="R166" s="454"/>
      <c r="S166" s="454"/>
      <c r="T166" s="454"/>
      <c r="U166" s="454"/>
    </row>
    <row r="177" spans="1:21" ht="15.75" x14ac:dyDescent="0.25">
      <c r="A177" s="454" t="s">
        <v>8284</v>
      </c>
      <c r="B177" s="454"/>
      <c r="C177" s="454"/>
      <c r="D177" s="454"/>
      <c r="E177" s="454"/>
      <c r="F177" s="454" t="s">
        <v>7915</v>
      </c>
      <c r="G177" s="454"/>
      <c r="H177" s="454"/>
      <c r="I177" s="454"/>
      <c r="J177" s="454"/>
      <c r="K177" s="454"/>
      <c r="L177" s="454"/>
      <c r="M177" s="454"/>
      <c r="N177" s="454"/>
      <c r="O177" s="454"/>
      <c r="P177" s="454"/>
      <c r="Q177" s="454"/>
      <c r="R177" s="454"/>
      <c r="S177" s="454"/>
      <c r="T177" s="454"/>
      <c r="U177" s="454"/>
    </row>
    <row r="189" spans="1:21" ht="15.75" x14ac:dyDescent="0.25">
      <c r="A189" s="454" t="s">
        <v>8284</v>
      </c>
      <c r="B189" s="454"/>
      <c r="C189" s="454"/>
      <c r="D189" s="454"/>
      <c r="E189" s="454"/>
      <c r="F189" s="454" t="s">
        <v>7915</v>
      </c>
      <c r="G189" s="454"/>
      <c r="H189" s="454"/>
      <c r="I189" s="454"/>
      <c r="J189" s="454"/>
      <c r="K189" s="454"/>
      <c r="L189" s="454"/>
      <c r="M189" s="454"/>
      <c r="N189" s="454"/>
      <c r="O189" s="454"/>
      <c r="P189" s="454"/>
      <c r="Q189" s="454"/>
      <c r="R189" s="454"/>
      <c r="S189" s="454"/>
      <c r="T189" s="454"/>
      <c r="U189" s="454"/>
    </row>
    <row r="201" spans="1:21" s="177" customFormat="1" x14ac:dyDescent="0.25"/>
    <row r="202" spans="1:21" ht="18" customHeight="1" x14ac:dyDescent="0.25">
      <c r="A202" s="454"/>
      <c r="B202" s="454"/>
      <c r="C202" s="454"/>
      <c r="D202" s="454"/>
      <c r="E202" s="454"/>
      <c r="F202" s="454"/>
      <c r="G202" s="454"/>
      <c r="H202" s="454"/>
      <c r="I202" s="454"/>
      <c r="J202" s="454"/>
      <c r="K202" s="454"/>
      <c r="L202" s="454"/>
      <c r="M202" s="454"/>
      <c r="N202" s="454"/>
      <c r="O202" s="454"/>
      <c r="P202" s="454"/>
      <c r="Q202" s="454"/>
      <c r="R202" s="454"/>
      <c r="S202" s="454"/>
      <c r="T202" s="454"/>
      <c r="U202" s="454"/>
    </row>
    <row r="203" spans="1:21" ht="15.75" x14ac:dyDescent="0.25">
      <c r="A203" s="454"/>
      <c r="B203" s="454"/>
      <c r="C203" s="454"/>
      <c r="D203" s="454"/>
      <c r="E203" s="454"/>
      <c r="F203" s="454"/>
      <c r="G203" s="454"/>
      <c r="H203" s="454"/>
      <c r="I203" s="454"/>
      <c r="J203" s="454"/>
      <c r="K203" s="454"/>
      <c r="L203" s="454"/>
      <c r="M203" s="454"/>
      <c r="N203" s="454"/>
      <c r="O203" s="454"/>
      <c r="P203" s="454"/>
      <c r="Q203" s="454"/>
      <c r="R203" s="454"/>
      <c r="S203" s="454"/>
      <c r="T203" s="454"/>
      <c r="U203" s="454"/>
    </row>
    <row r="204" spans="1:21" s="177" customFormat="1" ht="15.75" x14ac:dyDescent="0.25">
      <c r="A204" s="364"/>
      <c r="B204" s="364"/>
      <c r="C204" s="364"/>
      <c r="D204" s="364"/>
      <c r="E204" s="364"/>
      <c r="F204" s="364"/>
      <c r="G204" s="364"/>
      <c r="H204" s="364"/>
      <c r="I204" s="364"/>
      <c r="J204" s="364"/>
      <c r="K204" s="364"/>
      <c r="L204" s="364"/>
      <c r="M204" s="364"/>
      <c r="N204" s="364"/>
      <c r="O204" s="364"/>
      <c r="P204" s="364"/>
      <c r="Q204" s="364"/>
      <c r="R204" s="364"/>
      <c r="S204" s="364"/>
      <c r="T204" s="364"/>
      <c r="U204" s="364"/>
    </row>
    <row r="205" spans="1:21" ht="18.75" x14ac:dyDescent="0.3">
      <c r="A205" s="454"/>
      <c r="B205" s="455"/>
      <c r="C205" s="455"/>
      <c r="D205" s="455"/>
      <c r="E205" s="455"/>
      <c r="F205" s="455"/>
      <c r="G205" s="455"/>
      <c r="H205" s="455"/>
      <c r="I205" s="455"/>
      <c r="J205" s="455"/>
      <c r="K205" s="455"/>
      <c r="L205" s="455"/>
      <c r="M205" s="455"/>
      <c r="N205" s="455"/>
      <c r="O205" s="455"/>
      <c r="P205" s="455"/>
      <c r="Q205" s="455"/>
      <c r="R205" s="455"/>
      <c r="S205" s="455"/>
      <c r="T205" s="455"/>
      <c r="U205" s="455"/>
    </row>
    <row r="206" spans="1:21" ht="15.75" x14ac:dyDescent="0.25">
      <c r="A206" s="354"/>
      <c r="B206" s="354"/>
      <c r="C206" s="354"/>
      <c r="D206" s="354"/>
      <c r="E206" s="354"/>
      <c r="F206" s="354"/>
      <c r="G206" s="354"/>
      <c r="H206" s="354"/>
      <c r="I206" s="354"/>
      <c r="J206" s="354"/>
      <c r="K206" s="354"/>
      <c r="L206" s="354"/>
      <c r="M206" s="354"/>
      <c r="N206" s="354"/>
      <c r="O206" s="354"/>
      <c r="P206" s="354"/>
      <c r="Q206" s="354"/>
      <c r="R206" s="354"/>
      <c r="S206" s="354"/>
      <c r="T206" s="354"/>
      <c r="U206" s="354"/>
    </row>
    <row r="207" spans="1:21" ht="15.75" x14ac:dyDescent="0.25">
      <c r="A207" s="354"/>
      <c r="B207" s="354"/>
      <c r="C207" s="354"/>
      <c r="D207" s="354"/>
      <c r="E207" s="354"/>
      <c r="F207" s="354"/>
      <c r="G207" s="354"/>
      <c r="H207" s="354"/>
      <c r="I207" s="354"/>
      <c r="J207" s="354"/>
      <c r="K207" s="354"/>
      <c r="L207" s="354"/>
      <c r="M207" s="354"/>
      <c r="N207" s="354"/>
      <c r="O207" s="354"/>
      <c r="P207" s="354"/>
      <c r="Q207" s="354"/>
      <c r="R207" s="354"/>
      <c r="S207" s="354"/>
      <c r="T207" s="354"/>
      <c r="U207" s="354"/>
    </row>
    <row r="234" spans="1:21" s="177" customFormat="1" x14ac:dyDescent="0.25"/>
    <row r="235" spans="1:21" ht="15.75" x14ac:dyDescent="0.25">
      <c r="A235" s="454" t="s">
        <v>8287</v>
      </c>
      <c r="B235" s="454"/>
      <c r="C235" s="454"/>
      <c r="D235" s="454"/>
      <c r="E235" s="454"/>
      <c r="F235" s="454"/>
      <c r="G235" s="454"/>
      <c r="H235" s="454"/>
      <c r="I235" s="454"/>
      <c r="J235" s="454"/>
      <c r="K235" s="454"/>
      <c r="L235" s="454"/>
      <c r="M235" s="454"/>
      <c r="N235" s="454"/>
      <c r="O235" s="454"/>
      <c r="P235" s="454"/>
      <c r="Q235" s="454"/>
      <c r="R235" s="454"/>
      <c r="S235" s="454"/>
      <c r="T235" s="454"/>
      <c r="U235" s="454"/>
    </row>
  </sheetData>
  <mergeCells count="36">
    <mergeCell ref="A6:E6"/>
    <mergeCell ref="F8:T8"/>
    <mergeCell ref="A126:E126"/>
    <mergeCell ref="F126:U126"/>
    <mergeCell ref="A137:E137"/>
    <mergeCell ref="A101:U101"/>
    <mergeCell ref="A105:E105"/>
    <mergeCell ref="F105:U105"/>
    <mergeCell ref="A116:E116"/>
    <mergeCell ref="F116:U116"/>
    <mergeCell ref="F137:U137"/>
    <mergeCell ref="A52:U52"/>
    <mergeCell ref="A53:U53"/>
    <mergeCell ref="A29:U29"/>
    <mergeCell ref="A30:E30"/>
    <mergeCell ref="F30:T30"/>
    <mergeCell ref="A40:U40"/>
    <mergeCell ref="G54:O54"/>
    <mergeCell ref="A41:E41"/>
    <mergeCell ref="F41:T41"/>
    <mergeCell ref="G74:O74"/>
    <mergeCell ref="G85:O85"/>
    <mergeCell ref="A153:U153"/>
    <mergeCell ref="A155:E155"/>
    <mergeCell ref="F155:U155"/>
    <mergeCell ref="A166:E166"/>
    <mergeCell ref="F166:U166"/>
    <mergeCell ref="A154:U154"/>
    <mergeCell ref="A235:U235"/>
    <mergeCell ref="A202:U202"/>
    <mergeCell ref="A203:U203"/>
    <mergeCell ref="A177:E177"/>
    <mergeCell ref="F177:U177"/>
    <mergeCell ref="A189:E189"/>
    <mergeCell ref="F189:U189"/>
    <mergeCell ref="A205:U205"/>
  </mergeCells>
  <pageMargins left="0.70866141732283472" right="0.70866141732283472" top="0.74803149606299213" bottom="0.74803149606299213" header="0.31496062992125984" footer="0.31496062992125984"/>
  <pageSetup paperSize="8" fitToHeight="0" orientation="landscape" horizontalDpi="4294967295" verticalDpi="4294967295" r:id="rId1"/>
  <headerFooter>
    <oddFooter>&amp;L&amp;A&amp;R&amp;P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6"/>
  <sheetViews>
    <sheetView zoomScale="90" zoomScaleNormal="90" zoomScaleSheetLayoutView="80" workbookViewId="0">
      <pane ySplit="9" topLeftCell="A10" activePane="bottomLeft" state="frozen"/>
      <selection pane="bottomLeft" activeCell="D14" sqref="D14"/>
    </sheetView>
  </sheetViews>
  <sheetFormatPr defaultColWidth="9.140625" defaultRowHeight="15.75" x14ac:dyDescent="0.25"/>
  <cols>
    <col min="1" max="1" width="9.140625" style="15"/>
    <col min="2" max="2" width="27.85546875" style="6" customWidth="1"/>
    <col min="3" max="3" width="14.5703125" style="107" customWidth="1"/>
    <col min="4" max="4" width="32.42578125" style="107" customWidth="1"/>
    <col min="5" max="5" width="44.42578125" style="107" customWidth="1"/>
    <col min="6" max="6" width="23.85546875" style="108" customWidth="1"/>
    <col min="7" max="7" width="45.140625" style="107" customWidth="1"/>
    <col min="8" max="8" width="46" style="107" customWidth="1"/>
    <col min="9" max="16384" width="9.140625" style="106"/>
  </cols>
  <sheetData>
    <row r="1" spans="1:18" ht="15" x14ac:dyDescent="0.25">
      <c r="A1" s="106"/>
      <c r="B1" s="106"/>
      <c r="C1" s="106"/>
      <c r="D1" s="106"/>
      <c r="E1" s="106"/>
      <c r="F1" s="106"/>
      <c r="G1" s="106"/>
      <c r="H1" s="106"/>
    </row>
    <row r="2" spans="1:18" ht="15" x14ac:dyDescent="0.25">
      <c r="A2" s="106"/>
      <c r="B2" s="106"/>
      <c r="C2" s="106"/>
      <c r="D2" s="106"/>
      <c r="E2" s="106"/>
      <c r="F2" s="106"/>
      <c r="G2" s="106"/>
      <c r="H2" s="106"/>
    </row>
    <row r="3" spans="1:18" ht="15" x14ac:dyDescent="0.25">
      <c r="A3" s="106"/>
      <c r="B3" s="106"/>
      <c r="C3" s="106"/>
      <c r="D3" s="106"/>
      <c r="E3" s="106"/>
      <c r="F3" s="106"/>
      <c r="G3" s="106"/>
      <c r="H3" s="106"/>
    </row>
    <row r="4" spans="1:18" ht="15" x14ac:dyDescent="0.25">
      <c r="A4" s="106"/>
      <c r="B4" s="106"/>
      <c r="C4" s="106"/>
      <c r="D4" s="106"/>
      <c r="E4" s="106"/>
      <c r="F4" s="106"/>
      <c r="G4" s="106"/>
      <c r="H4" s="106"/>
    </row>
    <row r="5" spans="1:18" ht="15" x14ac:dyDescent="0.25">
      <c r="A5" s="106"/>
      <c r="B5" s="106"/>
      <c r="C5" s="106"/>
      <c r="D5" s="106"/>
      <c r="E5" s="106"/>
      <c r="F5" s="106"/>
      <c r="G5" s="106"/>
      <c r="H5" s="106"/>
    </row>
    <row r="7" spans="1:18" ht="23.25" customHeight="1" x14ac:dyDescent="0.25">
      <c r="A7" s="202"/>
      <c r="B7" s="460" t="s">
        <v>7912</v>
      </c>
      <c r="C7" s="460"/>
      <c r="D7" s="460"/>
      <c r="K7" s="458"/>
      <c r="L7" s="458"/>
      <c r="M7" s="458"/>
      <c r="N7" s="458"/>
      <c r="O7" s="458"/>
      <c r="P7" s="458"/>
      <c r="Q7" s="458"/>
      <c r="R7" s="458"/>
    </row>
    <row r="8" spans="1:18" x14ac:dyDescent="0.25">
      <c r="A8" s="85"/>
      <c r="B8" s="84"/>
      <c r="K8" s="15"/>
      <c r="L8" s="459"/>
      <c r="M8" s="459"/>
      <c r="N8" s="459"/>
      <c r="O8" s="459"/>
      <c r="P8" s="459"/>
      <c r="Q8" s="459"/>
      <c r="R8" s="459"/>
    </row>
    <row r="9" spans="1:18" s="7" customFormat="1" ht="37.5" x14ac:dyDescent="0.25">
      <c r="A9" s="218" t="s">
        <v>0</v>
      </c>
      <c r="B9" s="218" t="s">
        <v>8393</v>
      </c>
      <c r="C9" s="218" t="s">
        <v>10</v>
      </c>
      <c r="D9" s="218" t="s">
        <v>12</v>
      </c>
      <c r="E9" s="218" t="s">
        <v>376</v>
      </c>
      <c r="F9" s="219" t="s">
        <v>3838</v>
      </c>
      <c r="G9" s="218" t="s">
        <v>412</v>
      </c>
      <c r="H9" s="218" t="s">
        <v>413</v>
      </c>
    </row>
    <row r="10" spans="1:18" x14ac:dyDescent="0.25">
      <c r="A10" s="16">
        <v>1</v>
      </c>
      <c r="B10" s="16" t="s">
        <v>15</v>
      </c>
      <c r="C10" s="380"/>
      <c r="D10" s="380"/>
      <c r="E10" s="380"/>
      <c r="F10" s="44">
        <v>0</v>
      </c>
      <c r="G10" s="380"/>
      <c r="H10" s="380" t="s">
        <v>8128</v>
      </c>
    </row>
    <row r="11" spans="1:18" x14ac:dyDescent="0.25">
      <c r="A11" s="8"/>
      <c r="B11" s="8"/>
      <c r="C11" s="377"/>
      <c r="D11" s="377"/>
      <c r="E11" s="377"/>
      <c r="F11" s="109"/>
      <c r="G11" s="377"/>
      <c r="H11" s="377"/>
    </row>
    <row r="12" spans="1:18" x14ac:dyDescent="0.25">
      <c r="A12" s="16">
        <v>2</v>
      </c>
      <c r="B12" s="16" t="s">
        <v>414</v>
      </c>
      <c r="C12" s="380"/>
      <c r="D12" s="380"/>
      <c r="E12" s="380"/>
      <c r="F12" s="44">
        <v>0</v>
      </c>
      <c r="G12" s="380"/>
      <c r="H12" s="380" t="s">
        <v>8128</v>
      </c>
    </row>
    <row r="13" spans="1:18" x14ac:dyDescent="0.25">
      <c r="A13" s="8"/>
      <c r="B13" s="8"/>
      <c r="C13" s="377"/>
      <c r="D13" s="377"/>
      <c r="E13" s="377"/>
      <c r="F13" s="109"/>
      <c r="G13" s="377"/>
      <c r="H13" s="377"/>
    </row>
    <row r="14" spans="1:18" ht="141.75" x14ac:dyDescent="0.25">
      <c r="A14" s="16">
        <v>3</v>
      </c>
      <c r="B14" s="16" t="s">
        <v>622</v>
      </c>
      <c r="C14" s="380">
        <v>2002</v>
      </c>
      <c r="D14" s="380" t="s">
        <v>600</v>
      </c>
      <c r="E14" s="380" t="s">
        <v>601</v>
      </c>
      <c r="F14" s="44">
        <v>538108.91064000002</v>
      </c>
      <c r="G14" s="380" t="s">
        <v>602</v>
      </c>
      <c r="H14" s="380"/>
    </row>
    <row r="15" spans="1:18" ht="189" x14ac:dyDescent="0.25">
      <c r="A15" s="16"/>
      <c r="B15" s="16" t="s">
        <v>622</v>
      </c>
      <c r="C15" s="380">
        <v>2002</v>
      </c>
      <c r="D15" s="380" t="s">
        <v>603</v>
      </c>
      <c r="E15" s="380" t="s">
        <v>604</v>
      </c>
      <c r="F15" s="44">
        <v>343898.56229027995</v>
      </c>
      <c r="G15" s="380"/>
      <c r="H15" s="380"/>
    </row>
    <row r="16" spans="1:18" ht="78.75" x14ac:dyDescent="0.25">
      <c r="A16" s="16"/>
      <c r="B16" s="16" t="s">
        <v>622</v>
      </c>
      <c r="C16" s="380">
        <v>2003</v>
      </c>
      <c r="D16" s="380" t="s">
        <v>605</v>
      </c>
      <c r="E16" s="380" t="s">
        <v>606</v>
      </c>
      <c r="F16" s="44">
        <v>54139.707614095205</v>
      </c>
      <c r="G16" s="380"/>
      <c r="H16" s="380"/>
    </row>
    <row r="17" spans="1:8" ht="141.75" x14ac:dyDescent="0.25">
      <c r="A17" s="16"/>
      <c r="B17" s="16" t="s">
        <v>622</v>
      </c>
      <c r="C17" s="380">
        <v>2005</v>
      </c>
      <c r="D17" s="380" t="s">
        <v>607</v>
      </c>
      <c r="E17" s="380" t="s">
        <v>608</v>
      </c>
      <c r="F17" s="44">
        <v>47282.64661458</v>
      </c>
      <c r="G17" s="380"/>
      <c r="H17" s="380"/>
    </row>
    <row r="18" spans="1:8" ht="126" x14ac:dyDescent="0.25">
      <c r="A18" s="16"/>
      <c r="B18" s="16" t="s">
        <v>622</v>
      </c>
      <c r="C18" s="380">
        <v>2004</v>
      </c>
      <c r="D18" s="380" t="s">
        <v>609</v>
      </c>
      <c r="E18" s="380" t="s">
        <v>610</v>
      </c>
      <c r="F18" s="44">
        <v>175806</v>
      </c>
      <c r="G18" s="380" t="s">
        <v>611</v>
      </c>
      <c r="H18" s="380"/>
    </row>
    <row r="19" spans="1:8" ht="94.5" x14ac:dyDescent="0.25">
      <c r="A19" s="16"/>
      <c r="B19" s="16" t="s">
        <v>622</v>
      </c>
      <c r="C19" s="380">
        <v>2005</v>
      </c>
      <c r="D19" s="380" t="s">
        <v>612</v>
      </c>
      <c r="E19" s="380" t="s">
        <v>613</v>
      </c>
      <c r="F19" s="44">
        <v>36422.248028759997</v>
      </c>
      <c r="G19" s="380"/>
      <c r="H19" s="380"/>
    </row>
    <row r="20" spans="1:8" ht="110.25" x14ac:dyDescent="0.25">
      <c r="A20" s="16"/>
      <c r="B20" s="16" t="s">
        <v>622</v>
      </c>
      <c r="C20" s="380">
        <v>2005</v>
      </c>
      <c r="D20" s="380" t="s">
        <v>614</v>
      </c>
      <c r="E20" s="380" t="s">
        <v>615</v>
      </c>
      <c r="F20" s="44">
        <v>4344.6797639999995</v>
      </c>
      <c r="G20" s="380"/>
      <c r="H20" s="380"/>
    </row>
    <row r="21" spans="1:8" ht="141.75" x14ac:dyDescent="0.25">
      <c r="A21" s="16"/>
      <c r="B21" s="16" t="s">
        <v>622</v>
      </c>
      <c r="C21" s="380">
        <v>2005</v>
      </c>
      <c r="D21" s="380" t="s">
        <v>616</v>
      </c>
      <c r="E21" s="380" t="s">
        <v>617</v>
      </c>
      <c r="F21" s="44">
        <v>38603.442410999996</v>
      </c>
      <c r="G21" s="380"/>
      <c r="H21" s="380"/>
    </row>
    <row r="22" spans="1:8" ht="78.75" x14ac:dyDescent="0.25">
      <c r="A22" s="16"/>
      <c r="B22" s="16" t="s">
        <v>622</v>
      </c>
      <c r="C22" s="380">
        <v>2004</v>
      </c>
      <c r="D22" s="380" t="s">
        <v>618</v>
      </c>
      <c r="E22" s="380" t="s">
        <v>619</v>
      </c>
      <c r="F22" s="44">
        <v>29357.001</v>
      </c>
      <c r="G22" s="380"/>
      <c r="H22" s="380"/>
    </row>
    <row r="23" spans="1:8" ht="63" x14ac:dyDescent="0.25">
      <c r="A23" s="16"/>
      <c r="B23" s="16" t="s">
        <v>622</v>
      </c>
      <c r="C23" s="380">
        <v>2005</v>
      </c>
      <c r="D23" s="380" t="s">
        <v>620</v>
      </c>
      <c r="E23" s="380" t="s">
        <v>621</v>
      </c>
      <c r="F23" s="44">
        <v>43814.261435309993</v>
      </c>
      <c r="G23" s="380"/>
      <c r="H23" s="380"/>
    </row>
    <row r="24" spans="1:8" x14ac:dyDescent="0.25">
      <c r="A24" s="8"/>
      <c r="B24" s="8"/>
      <c r="C24" s="377"/>
      <c r="D24" s="377"/>
      <c r="E24" s="377"/>
      <c r="F24" s="109">
        <f>SUM(F14:F23)</f>
        <v>1311777.459798025</v>
      </c>
      <c r="G24" s="377"/>
      <c r="H24" s="377"/>
    </row>
    <row r="25" spans="1:8" x14ac:dyDescent="0.25">
      <c r="A25" s="16">
        <v>4</v>
      </c>
      <c r="B25" s="16" t="s">
        <v>786</v>
      </c>
      <c r="C25" s="380"/>
      <c r="D25" s="380"/>
      <c r="E25" s="380"/>
      <c r="F25" s="44">
        <v>0</v>
      </c>
      <c r="G25" s="380"/>
      <c r="H25" s="380" t="s">
        <v>8128</v>
      </c>
    </row>
    <row r="26" spans="1:8" s="83" customFormat="1" x14ac:dyDescent="0.25">
      <c r="A26" s="8"/>
      <c r="B26" s="8"/>
      <c r="C26" s="8"/>
      <c r="D26" s="8"/>
      <c r="E26" s="8"/>
      <c r="F26" s="40"/>
      <c r="G26" s="8"/>
      <c r="H26" s="8"/>
    </row>
    <row r="27" spans="1:8" x14ac:dyDescent="0.25">
      <c r="A27" s="16">
        <v>5</v>
      </c>
      <c r="B27" s="16" t="s">
        <v>891</v>
      </c>
      <c r="C27" s="380"/>
      <c r="D27" s="380"/>
      <c r="E27" s="380"/>
      <c r="F27" s="44">
        <v>0</v>
      </c>
      <c r="G27" s="380"/>
      <c r="H27" s="380" t="s">
        <v>8128</v>
      </c>
    </row>
    <row r="28" spans="1:8" x14ac:dyDescent="0.25">
      <c r="A28" s="8"/>
      <c r="B28" s="8"/>
      <c r="C28" s="377"/>
      <c r="D28" s="377"/>
      <c r="E28" s="377"/>
      <c r="F28" s="109"/>
      <c r="G28" s="377"/>
      <c r="H28" s="377"/>
    </row>
    <row r="29" spans="1:8" x14ac:dyDescent="0.25">
      <c r="A29" s="16">
        <v>6</v>
      </c>
      <c r="B29" s="16" t="s">
        <v>949</v>
      </c>
      <c r="C29" s="380"/>
      <c r="D29" s="380"/>
      <c r="E29" s="380"/>
      <c r="F29" s="44">
        <v>0</v>
      </c>
      <c r="G29" s="380"/>
      <c r="H29" s="380" t="s">
        <v>8128</v>
      </c>
    </row>
    <row r="30" spans="1:8" x14ac:dyDescent="0.25">
      <c r="A30" s="8"/>
      <c r="B30" s="8"/>
      <c r="C30" s="377"/>
      <c r="D30" s="377"/>
      <c r="E30" s="377"/>
      <c r="F30" s="109"/>
      <c r="G30" s="377"/>
      <c r="H30" s="377"/>
    </row>
    <row r="31" spans="1:8" x14ac:dyDescent="0.25">
      <c r="A31" s="16">
        <v>7</v>
      </c>
      <c r="B31" s="16" t="s">
        <v>1065</v>
      </c>
      <c r="C31" s="380"/>
      <c r="D31" s="380"/>
      <c r="E31" s="380"/>
      <c r="F31" s="44">
        <v>0</v>
      </c>
      <c r="G31" s="380"/>
      <c r="H31" s="380" t="s">
        <v>8128</v>
      </c>
    </row>
    <row r="32" spans="1:8" x14ac:dyDescent="0.25">
      <c r="A32" s="8"/>
      <c r="B32" s="8"/>
      <c r="C32" s="377"/>
      <c r="D32" s="377"/>
      <c r="E32" s="377"/>
      <c r="F32" s="109"/>
      <c r="G32" s="377"/>
      <c r="H32" s="377"/>
    </row>
    <row r="33" spans="1:9" ht="31.5" x14ac:dyDescent="0.25">
      <c r="A33" s="16">
        <v>8</v>
      </c>
      <c r="B33" s="16" t="s">
        <v>1134</v>
      </c>
      <c r="C33" s="380" t="s">
        <v>1132</v>
      </c>
      <c r="D33" s="380" t="s">
        <v>820</v>
      </c>
      <c r="E33" s="380" t="s">
        <v>1133</v>
      </c>
      <c r="F33" s="44">
        <v>249889.23</v>
      </c>
      <c r="G33" s="380"/>
      <c r="H33" s="380"/>
    </row>
    <row r="34" spans="1:9" x14ac:dyDescent="0.25">
      <c r="A34" s="8"/>
      <c r="B34" s="8"/>
      <c r="C34" s="377"/>
      <c r="D34" s="377"/>
      <c r="E34" s="377"/>
      <c r="F34" s="109"/>
      <c r="G34" s="377"/>
      <c r="H34" s="377"/>
    </row>
    <row r="35" spans="1:9" x14ac:dyDescent="0.25">
      <c r="A35" s="16">
        <v>9</v>
      </c>
      <c r="B35" s="16" t="s">
        <v>1269</v>
      </c>
      <c r="C35" s="380"/>
      <c r="D35" s="380"/>
      <c r="E35" s="380"/>
      <c r="F35" s="44">
        <v>0</v>
      </c>
      <c r="G35" s="380"/>
      <c r="H35" s="203" t="s">
        <v>1306</v>
      </c>
    </row>
    <row r="36" spans="1:9" x14ac:dyDescent="0.25">
      <c r="A36" s="206"/>
      <c r="B36" s="206"/>
      <c r="C36" s="382"/>
      <c r="D36" s="382"/>
      <c r="E36" s="382"/>
      <c r="F36" s="207"/>
      <c r="G36" s="382"/>
      <c r="H36" s="382"/>
    </row>
    <row r="37" spans="1:9" x14ac:dyDescent="0.25">
      <c r="A37" s="412"/>
      <c r="B37" s="208"/>
      <c r="C37" s="209"/>
      <c r="D37" s="209"/>
      <c r="E37" s="209"/>
      <c r="F37" s="210"/>
      <c r="G37" s="209"/>
      <c r="H37" s="431"/>
      <c r="I37" s="211"/>
    </row>
    <row r="38" spans="1:9" ht="47.25" x14ac:dyDescent="0.25">
      <c r="A38" s="216" t="s">
        <v>0</v>
      </c>
      <c r="B38" s="216" t="s">
        <v>8393</v>
      </c>
      <c r="C38" s="216" t="s">
        <v>10</v>
      </c>
      <c r="D38" s="216" t="s">
        <v>12</v>
      </c>
      <c r="E38" s="216" t="s">
        <v>376</v>
      </c>
      <c r="F38" s="217" t="s">
        <v>14</v>
      </c>
      <c r="G38" s="216" t="s">
        <v>412</v>
      </c>
      <c r="H38" s="216" t="s">
        <v>413</v>
      </c>
    </row>
    <row r="39" spans="1:9" x14ac:dyDescent="0.25">
      <c r="A39" s="16">
        <v>1</v>
      </c>
      <c r="B39" s="16" t="s">
        <v>1305</v>
      </c>
      <c r="C39" s="380"/>
      <c r="D39" s="380"/>
      <c r="E39" s="380"/>
      <c r="F39" s="44">
        <v>0</v>
      </c>
      <c r="G39" s="380"/>
      <c r="H39" s="203" t="s">
        <v>1306</v>
      </c>
    </row>
    <row r="40" spans="1:9" x14ac:dyDescent="0.25">
      <c r="A40" s="8"/>
      <c r="B40" s="8"/>
      <c r="C40" s="377"/>
      <c r="D40" s="377"/>
      <c r="E40" s="377"/>
      <c r="F40" s="109"/>
      <c r="G40" s="377"/>
      <c r="H40" s="377"/>
    </row>
    <row r="41" spans="1:9" ht="31.5" x14ac:dyDescent="0.25">
      <c r="A41" s="16">
        <v>2</v>
      </c>
      <c r="B41" s="16" t="s">
        <v>1321</v>
      </c>
      <c r="C41" s="380"/>
      <c r="D41" s="380"/>
      <c r="E41" s="380"/>
      <c r="F41" s="44">
        <v>0</v>
      </c>
      <c r="G41" s="380"/>
      <c r="H41" s="380" t="s">
        <v>8128</v>
      </c>
    </row>
    <row r="42" spans="1:9" x14ac:dyDescent="0.25">
      <c r="A42" s="8"/>
      <c r="B42" s="8"/>
      <c r="C42" s="377"/>
      <c r="D42" s="377"/>
      <c r="E42" s="377"/>
      <c r="F42" s="109"/>
      <c r="G42" s="377"/>
      <c r="H42" s="377"/>
    </row>
    <row r="43" spans="1:9" ht="31.5" x14ac:dyDescent="0.25">
      <c r="A43" s="16">
        <v>3</v>
      </c>
      <c r="B43" s="16" t="s">
        <v>1365</v>
      </c>
      <c r="C43" s="380"/>
      <c r="D43" s="380"/>
      <c r="E43" s="380"/>
      <c r="F43" s="44">
        <v>0</v>
      </c>
      <c r="G43" s="380"/>
      <c r="H43" s="380" t="s">
        <v>8128</v>
      </c>
    </row>
    <row r="44" spans="1:9" x14ac:dyDescent="0.25">
      <c r="A44" s="8"/>
      <c r="B44" s="8"/>
      <c r="C44" s="377"/>
      <c r="D44" s="377"/>
      <c r="E44" s="377"/>
      <c r="F44" s="109"/>
      <c r="G44" s="377"/>
      <c r="H44" s="377"/>
    </row>
    <row r="45" spans="1:9" ht="31.5" x14ac:dyDescent="0.25">
      <c r="A45" s="16">
        <v>4</v>
      </c>
      <c r="B45" s="16" t="s">
        <v>1442</v>
      </c>
      <c r="C45" s="380"/>
      <c r="D45" s="380"/>
      <c r="E45" s="380"/>
      <c r="F45" s="44">
        <v>0</v>
      </c>
      <c r="G45" s="380"/>
      <c r="H45" s="380" t="s">
        <v>8128</v>
      </c>
    </row>
    <row r="46" spans="1:9" x14ac:dyDescent="0.25">
      <c r="A46" s="8"/>
      <c r="B46" s="8"/>
      <c r="C46" s="377"/>
      <c r="D46" s="377"/>
      <c r="E46" s="377"/>
      <c r="F46" s="109"/>
      <c r="G46" s="377"/>
      <c r="H46" s="377"/>
    </row>
    <row r="47" spans="1:9" ht="47.25" x14ac:dyDescent="0.25">
      <c r="A47" s="16">
        <v>5</v>
      </c>
      <c r="B47" s="16" t="s">
        <v>1541</v>
      </c>
      <c r="C47" s="380">
        <v>1999</v>
      </c>
      <c r="D47" s="380" t="s">
        <v>1539</v>
      </c>
      <c r="E47" s="380" t="s">
        <v>1540</v>
      </c>
      <c r="F47" s="44">
        <v>2108.41</v>
      </c>
      <c r="G47" s="380" t="s">
        <v>1542</v>
      </c>
      <c r="H47" s="380"/>
    </row>
    <row r="48" spans="1:9" x14ac:dyDescent="0.25">
      <c r="A48" s="8"/>
      <c r="B48" s="8"/>
      <c r="C48" s="377"/>
      <c r="D48" s="377"/>
      <c r="E48" s="377"/>
      <c r="F48" s="109"/>
      <c r="G48" s="377"/>
      <c r="H48" s="377"/>
    </row>
    <row r="49" spans="1:8" x14ac:dyDescent="0.25">
      <c r="A49" s="16">
        <v>6</v>
      </c>
      <c r="B49" s="16" t="s">
        <v>1594</v>
      </c>
      <c r="C49" s="380"/>
      <c r="D49" s="380"/>
      <c r="E49" s="380"/>
      <c r="F49" s="44">
        <v>0</v>
      </c>
      <c r="G49" s="380"/>
      <c r="H49" s="380" t="s">
        <v>8128</v>
      </c>
    </row>
    <row r="50" spans="1:8" x14ac:dyDescent="0.25">
      <c r="A50" s="8"/>
      <c r="B50" s="8"/>
      <c r="C50" s="377"/>
      <c r="D50" s="377"/>
      <c r="E50" s="377"/>
      <c r="F50" s="109"/>
      <c r="G50" s="377"/>
      <c r="H50" s="377"/>
    </row>
    <row r="51" spans="1:8" ht="31.5" x14ac:dyDescent="0.25">
      <c r="A51" s="16">
        <v>7</v>
      </c>
      <c r="B51" s="16" t="s">
        <v>1657</v>
      </c>
      <c r="C51" s="380"/>
      <c r="D51" s="380"/>
      <c r="E51" s="380"/>
      <c r="F51" s="44">
        <v>0</v>
      </c>
      <c r="G51" s="380"/>
      <c r="H51" s="203" t="s">
        <v>1306</v>
      </c>
    </row>
    <row r="52" spans="1:8" x14ac:dyDescent="0.25">
      <c r="A52" s="8"/>
      <c r="B52" s="8"/>
      <c r="C52" s="377"/>
      <c r="D52" s="377"/>
      <c r="E52" s="377"/>
      <c r="F52" s="109"/>
      <c r="G52" s="377"/>
      <c r="H52" s="377"/>
    </row>
    <row r="53" spans="1:8" ht="31.5" x14ac:dyDescent="0.25">
      <c r="A53" s="16">
        <v>8</v>
      </c>
      <c r="B53" s="16" t="s">
        <v>1662</v>
      </c>
      <c r="C53" s="380"/>
      <c r="D53" s="380"/>
      <c r="E53" s="380"/>
      <c r="F53" s="44">
        <v>0</v>
      </c>
      <c r="G53" s="380"/>
      <c r="H53" s="380" t="s">
        <v>8128</v>
      </c>
    </row>
    <row r="54" spans="1:8" x14ac:dyDescent="0.25">
      <c r="A54" s="8"/>
      <c r="B54" s="8"/>
      <c r="C54" s="377"/>
      <c r="D54" s="377"/>
      <c r="E54" s="377"/>
      <c r="F54" s="109"/>
      <c r="G54" s="377"/>
      <c r="H54" s="377"/>
    </row>
    <row r="55" spans="1:8" x14ac:dyDescent="0.25">
      <c r="A55" s="16">
        <v>9</v>
      </c>
      <c r="B55" s="16" t="s">
        <v>1836</v>
      </c>
      <c r="C55" s="380"/>
      <c r="D55" s="380"/>
      <c r="E55" s="380"/>
      <c r="F55" s="44">
        <v>0</v>
      </c>
      <c r="G55" s="380"/>
      <c r="H55" s="203" t="s">
        <v>1306</v>
      </c>
    </row>
    <row r="56" spans="1:8" x14ac:dyDescent="0.25">
      <c r="A56" s="8"/>
      <c r="B56" s="8"/>
      <c r="C56" s="377"/>
      <c r="D56" s="377"/>
      <c r="E56" s="377"/>
      <c r="F56" s="109"/>
      <c r="G56" s="377"/>
      <c r="H56" s="377"/>
    </row>
    <row r="57" spans="1:8" x14ac:dyDescent="0.25">
      <c r="A57" s="16">
        <v>10</v>
      </c>
      <c r="B57" s="16" t="s">
        <v>1871</v>
      </c>
      <c r="C57" s="380"/>
      <c r="D57" s="380"/>
      <c r="E57" s="380"/>
      <c r="F57" s="44">
        <v>0</v>
      </c>
      <c r="G57" s="380"/>
      <c r="H57" s="380" t="s">
        <v>8128</v>
      </c>
    </row>
    <row r="58" spans="1:8" x14ac:dyDescent="0.25">
      <c r="A58" s="8"/>
      <c r="B58" s="8"/>
      <c r="C58" s="377"/>
      <c r="D58" s="377"/>
      <c r="E58" s="377"/>
      <c r="F58" s="109"/>
      <c r="G58" s="377"/>
      <c r="H58" s="377"/>
    </row>
    <row r="59" spans="1:8" x14ac:dyDescent="0.25">
      <c r="A59" s="16">
        <v>11</v>
      </c>
      <c r="B59" s="16" t="s">
        <v>1971</v>
      </c>
      <c r="C59" s="380"/>
      <c r="D59" s="380"/>
      <c r="E59" s="380"/>
      <c r="F59" s="44">
        <v>0</v>
      </c>
      <c r="G59" s="380"/>
      <c r="H59" s="203" t="s">
        <v>1306</v>
      </c>
    </row>
    <row r="60" spans="1:8" x14ac:dyDescent="0.25">
      <c r="A60" s="8"/>
      <c r="B60" s="8"/>
      <c r="C60" s="377"/>
      <c r="D60" s="377"/>
      <c r="E60" s="377"/>
      <c r="F60" s="109"/>
      <c r="G60" s="377"/>
      <c r="H60" s="377"/>
    </row>
    <row r="61" spans="1:8" x14ac:dyDescent="0.25">
      <c r="A61" s="16">
        <v>12</v>
      </c>
      <c r="B61" s="16" t="s">
        <v>2142</v>
      </c>
      <c r="C61" s="380"/>
      <c r="D61" s="380"/>
      <c r="E61" s="380"/>
      <c r="F61" s="44">
        <v>0</v>
      </c>
      <c r="G61" s="380"/>
      <c r="H61" s="380" t="s">
        <v>8128</v>
      </c>
    </row>
    <row r="62" spans="1:8" x14ac:dyDescent="0.25">
      <c r="A62" s="8"/>
      <c r="B62" s="8"/>
      <c r="C62" s="377"/>
      <c r="D62" s="377"/>
      <c r="E62" s="377"/>
      <c r="F62" s="109"/>
      <c r="G62" s="377"/>
      <c r="H62" s="377"/>
    </row>
    <row r="63" spans="1:8" ht="31.5" x14ac:dyDescent="0.25">
      <c r="A63" s="16">
        <v>13</v>
      </c>
      <c r="B63" s="16" t="s">
        <v>2157</v>
      </c>
      <c r="C63" s="380"/>
      <c r="D63" s="380"/>
      <c r="E63" s="380"/>
      <c r="F63" s="44">
        <v>0</v>
      </c>
      <c r="G63" s="380"/>
      <c r="H63" s="380" t="s">
        <v>8128</v>
      </c>
    </row>
    <row r="64" spans="1:8" x14ac:dyDescent="0.25">
      <c r="A64" s="8"/>
      <c r="B64" s="8"/>
      <c r="C64" s="377"/>
      <c r="D64" s="377"/>
      <c r="E64" s="377"/>
      <c r="F64" s="109"/>
      <c r="G64" s="377"/>
      <c r="H64" s="377"/>
    </row>
    <row r="65" spans="1:8" ht="31.5" x14ac:dyDescent="0.25">
      <c r="A65" s="16">
        <v>14</v>
      </c>
      <c r="B65" s="16" t="s">
        <v>2185</v>
      </c>
      <c r="C65" s="380"/>
      <c r="D65" s="380"/>
      <c r="E65" s="380"/>
      <c r="F65" s="44">
        <v>0</v>
      </c>
      <c r="G65" s="380"/>
      <c r="H65" s="203" t="s">
        <v>1306</v>
      </c>
    </row>
    <row r="66" spans="1:8" x14ac:dyDescent="0.25">
      <c r="A66" s="8"/>
      <c r="B66" s="8"/>
      <c r="C66" s="377"/>
      <c r="D66" s="377"/>
      <c r="E66" s="377"/>
      <c r="F66" s="109"/>
      <c r="G66" s="377"/>
      <c r="H66" s="377"/>
    </row>
    <row r="67" spans="1:8" x14ac:dyDescent="0.25">
      <c r="A67" s="16">
        <v>15</v>
      </c>
      <c r="B67" s="16" t="s">
        <v>2193</v>
      </c>
      <c r="C67" s="380"/>
      <c r="D67" s="380"/>
      <c r="E67" s="380"/>
      <c r="F67" s="44">
        <v>0</v>
      </c>
      <c r="G67" s="380"/>
      <c r="H67" s="203" t="s">
        <v>1306</v>
      </c>
    </row>
    <row r="68" spans="1:8" x14ac:dyDescent="0.25">
      <c r="A68" s="8"/>
      <c r="B68" s="8"/>
      <c r="C68" s="377"/>
      <c r="D68" s="377"/>
      <c r="E68" s="377"/>
      <c r="F68" s="109"/>
      <c r="G68" s="377"/>
      <c r="H68" s="377"/>
    </row>
    <row r="69" spans="1:8" ht="31.5" x14ac:dyDescent="0.25">
      <c r="A69" s="16">
        <v>16</v>
      </c>
      <c r="B69" s="16" t="s">
        <v>2300</v>
      </c>
      <c r="C69" s="380"/>
      <c r="D69" s="380"/>
      <c r="E69" s="380"/>
      <c r="F69" s="44">
        <v>0</v>
      </c>
      <c r="G69" s="380"/>
      <c r="H69" s="203" t="s">
        <v>1306</v>
      </c>
    </row>
    <row r="70" spans="1:8" x14ac:dyDescent="0.25">
      <c r="A70" s="8"/>
      <c r="B70" s="8"/>
      <c r="C70" s="377"/>
      <c r="D70" s="377"/>
      <c r="E70" s="377"/>
      <c r="F70" s="109"/>
      <c r="G70" s="377"/>
      <c r="H70" s="377"/>
    </row>
    <row r="71" spans="1:8" ht="31.5" x14ac:dyDescent="0.25">
      <c r="A71" s="16">
        <v>17</v>
      </c>
      <c r="B71" s="16" t="s">
        <v>2384</v>
      </c>
      <c r="C71" s="380"/>
      <c r="D71" s="380"/>
      <c r="E71" s="380"/>
      <c r="F71" s="44">
        <v>0</v>
      </c>
      <c r="G71" s="380"/>
      <c r="H71" s="380" t="s">
        <v>8128</v>
      </c>
    </row>
    <row r="72" spans="1:8" x14ac:dyDescent="0.25">
      <c r="A72" s="8"/>
      <c r="B72" s="8"/>
      <c r="C72" s="377"/>
      <c r="D72" s="377"/>
      <c r="E72" s="377"/>
      <c r="F72" s="109"/>
      <c r="G72" s="377"/>
      <c r="H72" s="377"/>
    </row>
    <row r="73" spans="1:8" ht="31.5" x14ac:dyDescent="0.25">
      <c r="A73" s="16">
        <v>18</v>
      </c>
      <c r="B73" s="16" t="s">
        <v>2411</v>
      </c>
      <c r="C73" s="380"/>
      <c r="D73" s="380"/>
      <c r="E73" s="380"/>
      <c r="F73" s="44">
        <v>0</v>
      </c>
      <c r="G73" s="380"/>
      <c r="H73" s="203" t="s">
        <v>1306</v>
      </c>
    </row>
    <row r="74" spans="1:8" x14ac:dyDescent="0.25">
      <c r="A74" s="8"/>
      <c r="B74" s="8"/>
      <c r="C74" s="377"/>
      <c r="D74" s="377"/>
      <c r="E74" s="377"/>
      <c r="F74" s="109"/>
      <c r="G74" s="377"/>
      <c r="H74" s="377"/>
    </row>
    <row r="75" spans="1:8" ht="31.5" x14ac:dyDescent="0.25">
      <c r="A75" s="16">
        <v>19</v>
      </c>
      <c r="B75" s="16" t="s">
        <v>2412</v>
      </c>
      <c r="C75" s="380"/>
      <c r="D75" s="380"/>
      <c r="E75" s="380"/>
      <c r="F75" s="44">
        <v>0</v>
      </c>
      <c r="G75" s="380"/>
      <c r="H75" s="203" t="s">
        <v>1306</v>
      </c>
    </row>
    <row r="76" spans="1:8" x14ac:dyDescent="0.25">
      <c r="A76" s="8"/>
      <c r="B76" s="8"/>
      <c r="C76" s="377"/>
      <c r="D76" s="377"/>
      <c r="E76" s="377"/>
      <c r="F76" s="109"/>
      <c r="G76" s="377"/>
      <c r="H76" s="377"/>
    </row>
    <row r="77" spans="1:8" ht="31.5" x14ac:dyDescent="0.25">
      <c r="A77" s="16">
        <v>20</v>
      </c>
      <c r="B77" s="16" t="s">
        <v>2413</v>
      </c>
      <c r="C77" s="380"/>
      <c r="D77" s="380"/>
      <c r="E77" s="380"/>
      <c r="F77" s="44">
        <v>0</v>
      </c>
      <c r="G77" s="380"/>
      <c r="H77" s="203" t="s">
        <v>1306</v>
      </c>
    </row>
    <row r="78" spans="1:8" x14ac:dyDescent="0.25">
      <c r="A78" s="8"/>
      <c r="B78" s="8"/>
      <c r="C78" s="377"/>
      <c r="D78" s="377"/>
      <c r="E78" s="377"/>
      <c r="F78" s="109"/>
      <c r="G78" s="377"/>
      <c r="H78" s="377"/>
    </row>
    <row r="79" spans="1:8" x14ac:dyDescent="0.25">
      <c r="A79" s="16">
        <v>21</v>
      </c>
      <c r="B79" s="16" t="s">
        <v>2510</v>
      </c>
      <c r="C79" s="380"/>
      <c r="D79" s="380"/>
      <c r="E79" s="380"/>
      <c r="F79" s="44">
        <v>0</v>
      </c>
      <c r="G79" s="380"/>
      <c r="H79" s="380" t="s">
        <v>8128</v>
      </c>
    </row>
    <row r="80" spans="1:8" x14ac:dyDescent="0.25">
      <c r="A80" s="8"/>
      <c r="B80" s="8"/>
      <c r="C80" s="377"/>
      <c r="D80" s="377"/>
      <c r="E80" s="377"/>
      <c r="F80" s="109"/>
      <c r="G80" s="377"/>
      <c r="H80" s="377"/>
    </row>
    <row r="81" spans="1:8" ht="31.5" x14ac:dyDescent="0.25">
      <c r="A81" s="16">
        <v>22</v>
      </c>
      <c r="B81" s="16" t="s">
        <v>2616</v>
      </c>
      <c r="C81" s="380"/>
      <c r="D81" s="380"/>
      <c r="E81" s="380"/>
      <c r="F81" s="44">
        <v>0</v>
      </c>
      <c r="G81" s="380"/>
      <c r="H81" s="203" t="s">
        <v>1306</v>
      </c>
    </row>
    <row r="82" spans="1:8" x14ac:dyDescent="0.25">
      <c r="A82" s="8"/>
      <c r="B82" s="8"/>
      <c r="C82" s="377"/>
      <c r="D82" s="377"/>
      <c r="E82" s="377"/>
      <c r="F82" s="109"/>
      <c r="G82" s="377"/>
      <c r="H82" s="377"/>
    </row>
    <row r="83" spans="1:8" x14ac:dyDescent="0.25">
      <c r="A83" s="16">
        <v>23</v>
      </c>
      <c r="B83" s="16" t="s">
        <v>2635</v>
      </c>
      <c r="C83" s="380"/>
      <c r="D83" s="380"/>
      <c r="E83" s="380"/>
      <c r="F83" s="44">
        <v>0</v>
      </c>
      <c r="G83" s="380"/>
      <c r="H83" s="203" t="s">
        <v>1306</v>
      </c>
    </row>
    <row r="84" spans="1:8" x14ac:dyDescent="0.25">
      <c r="A84" s="8"/>
      <c r="B84" s="8"/>
      <c r="C84" s="377"/>
      <c r="D84" s="377"/>
      <c r="E84" s="377"/>
      <c r="F84" s="109"/>
      <c r="G84" s="377"/>
      <c r="H84" s="377"/>
    </row>
    <row r="85" spans="1:8" x14ac:dyDescent="0.25">
      <c r="A85" s="16">
        <v>24</v>
      </c>
      <c r="B85" s="16" t="s">
        <v>2670</v>
      </c>
      <c r="C85" s="380"/>
      <c r="D85" s="380"/>
      <c r="E85" s="380"/>
      <c r="F85" s="44">
        <v>0</v>
      </c>
      <c r="G85" s="380"/>
      <c r="H85" s="380" t="s">
        <v>8128</v>
      </c>
    </row>
    <row r="86" spans="1:8" x14ac:dyDescent="0.25">
      <c r="A86" s="8"/>
      <c r="B86" s="8"/>
      <c r="C86" s="377"/>
      <c r="D86" s="377"/>
      <c r="E86" s="377"/>
      <c r="F86" s="109"/>
      <c r="G86" s="377"/>
      <c r="H86" s="377"/>
    </row>
    <row r="87" spans="1:8" ht="31.5" x14ac:dyDescent="0.25">
      <c r="A87" s="16">
        <v>25</v>
      </c>
      <c r="B87" s="16" t="s">
        <v>2773</v>
      </c>
      <c r="C87" s="380"/>
      <c r="D87" s="380"/>
      <c r="E87" s="380"/>
      <c r="F87" s="44">
        <v>0</v>
      </c>
      <c r="G87" s="380"/>
      <c r="H87" s="203" t="s">
        <v>1306</v>
      </c>
    </row>
    <row r="88" spans="1:8" x14ac:dyDescent="0.25">
      <c r="A88" s="8"/>
      <c r="B88" s="8"/>
      <c r="C88" s="377"/>
      <c r="D88" s="377"/>
      <c r="E88" s="377"/>
      <c r="F88" s="109"/>
      <c r="G88" s="377"/>
      <c r="H88" s="377"/>
    </row>
    <row r="89" spans="1:8" ht="31.5" x14ac:dyDescent="0.25">
      <c r="A89" s="16">
        <v>26</v>
      </c>
      <c r="B89" s="16" t="s">
        <v>2923</v>
      </c>
      <c r="C89" s="380"/>
      <c r="D89" s="380"/>
      <c r="E89" s="380"/>
      <c r="F89" s="44">
        <v>0</v>
      </c>
      <c r="G89" s="380"/>
      <c r="H89" s="380" t="s">
        <v>8128</v>
      </c>
    </row>
    <row r="90" spans="1:8" x14ac:dyDescent="0.25">
      <c r="A90" s="8"/>
      <c r="B90" s="8"/>
      <c r="C90" s="377"/>
      <c r="D90" s="377"/>
      <c r="E90" s="377"/>
      <c r="F90" s="109"/>
      <c r="G90" s="377"/>
      <c r="H90" s="377"/>
    </row>
    <row r="91" spans="1:8" ht="31.5" x14ac:dyDescent="0.25">
      <c r="A91" s="16">
        <v>27</v>
      </c>
      <c r="B91" s="16" t="s">
        <v>2924</v>
      </c>
      <c r="C91" s="380"/>
      <c r="D91" s="380"/>
      <c r="E91" s="380"/>
      <c r="F91" s="44">
        <v>0</v>
      </c>
      <c r="G91" s="380"/>
      <c r="H91" s="203" t="s">
        <v>1306</v>
      </c>
    </row>
    <row r="92" spans="1:8" x14ac:dyDescent="0.25">
      <c r="A92" s="8"/>
      <c r="B92" s="8"/>
      <c r="C92" s="377"/>
      <c r="D92" s="377"/>
      <c r="E92" s="377"/>
      <c r="F92" s="109"/>
      <c r="G92" s="377"/>
      <c r="H92" s="377"/>
    </row>
    <row r="93" spans="1:8" x14ac:dyDescent="0.25">
      <c r="A93" s="16">
        <v>28</v>
      </c>
      <c r="B93" s="16" t="s">
        <v>2953</v>
      </c>
      <c r="C93" s="380"/>
      <c r="D93" s="380"/>
      <c r="E93" s="380"/>
      <c r="F93" s="44">
        <v>0</v>
      </c>
      <c r="G93" s="380"/>
      <c r="H93" s="203" t="s">
        <v>1306</v>
      </c>
    </row>
    <row r="94" spans="1:8" x14ac:dyDescent="0.25">
      <c r="A94" s="8"/>
      <c r="B94" s="8"/>
      <c r="C94" s="377"/>
      <c r="D94" s="377"/>
      <c r="E94" s="377"/>
      <c r="F94" s="109"/>
      <c r="G94" s="377"/>
      <c r="H94" s="377"/>
    </row>
    <row r="95" spans="1:8" ht="31.5" x14ac:dyDescent="0.25">
      <c r="A95" s="16">
        <v>29</v>
      </c>
      <c r="B95" s="16" t="s">
        <v>2996</v>
      </c>
      <c r="C95" s="380"/>
      <c r="D95" s="380"/>
      <c r="E95" s="380"/>
      <c r="F95" s="44">
        <v>0</v>
      </c>
      <c r="G95" s="380"/>
      <c r="H95" s="380" t="s">
        <v>8128</v>
      </c>
    </row>
    <row r="96" spans="1:8" x14ac:dyDescent="0.25">
      <c r="A96" s="8"/>
      <c r="B96" s="8"/>
      <c r="C96" s="377"/>
      <c r="D96" s="377"/>
      <c r="E96" s="377"/>
      <c r="F96" s="109"/>
      <c r="G96" s="377"/>
      <c r="H96" s="377"/>
    </row>
    <row r="97" spans="1:8" x14ac:dyDescent="0.25">
      <c r="A97" s="16">
        <v>30</v>
      </c>
      <c r="B97" s="16" t="s">
        <v>3044</v>
      </c>
      <c r="C97" s="380"/>
      <c r="D97" s="380"/>
      <c r="E97" s="380"/>
      <c r="F97" s="44">
        <v>0</v>
      </c>
      <c r="G97" s="380"/>
      <c r="H97" s="203" t="s">
        <v>1306</v>
      </c>
    </row>
    <row r="98" spans="1:8" x14ac:dyDescent="0.25">
      <c r="A98" s="8"/>
      <c r="B98" s="8"/>
      <c r="C98" s="377"/>
      <c r="D98" s="377"/>
      <c r="E98" s="377"/>
      <c r="F98" s="109"/>
      <c r="G98" s="377"/>
      <c r="H98" s="377"/>
    </row>
    <row r="99" spans="1:8" ht="31.5" x14ac:dyDescent="0.25">
      <c r="A99" s="16">
        <v>31</v>
      </c>
      <c r="B99" s="16" t="s">
        <v>3045</v>
      </c>
      <c r="C99" s="380"/>
      <c r="D99" s="380"/>
      <c r="E99" s="380"/>
      <c r="F99" s="44">
        <v>0</v>
      </c>
      <c r="G99" s="380"/>
      <c r="H99" s="203" t="s">
        <v>1306</v>
      </c>
    </row>
    <row r="100" spans="1:8" x14ac:dyDescent="0.25">
      <c r="A100" s="8"/>
      <c r="B100" s="8"/>
      <c r="C100" s="377"/>
      <c r="D100" s="377"/>
      <c r="E100" s="377"/>
      <c r="F100" s="109"/>
      <c r="G100" s="377"/>
      <c r="H100" s="377"/>
    </row>
    <row r="101" spans="1:8" ht="31.5" x14ac:dyDescent="0.25">
      <c r="A101" s="16">
        <v>32</v>
      </c>
      <c r="B101" s="16" t="s">
        <v>3046</v>
      </c>
      <c r="C101" s="380"/>
      <c r="D101" s="380"/>
      <c r="E101" s="380"/>
      <c r="F101" s="44">
        <v>0</v>
      </c>
      <c r="G101" s="380"/>
      <c r="H101" s="203" t="s">
        <v>1306</v>
      </c>
    </row>
    <row r="102" spans="1:8" x14ac:dyDescent="0.25">
      <c r="A102" s="8"/>
      <c r="B102" s="8"/>
      <c r="C102" s="377"/>
      <c r="D102" s="377"/>
      <c r="E102" s="377"/>
      <c r="F102" s="109"/>
      <c r="G102" s="377"/>
      <c r="H102" s="377"/>
    </row>
    <row r="103" spans="1:8" ht="31.5" x14ac:dyDescent="0.25">
      <c r="A103" s="16">
        <v>33</v>
      </c>
      <c r="B103" s="16" t="s">
        <v>3125</v>
      </c>
      <c r="C103" s="380"/>
      <c r="D103" s="380"/>
      <c r="E103" s="380"/>
      <c r="F103" s="44">
        <v>0</v>
      </c>
      <c r="G103" s="380"/>
      <c r="H103" s="380" t="s">
        <v>8128</v>
      </c>
    </row>
    <row r="104" spans="1:8" x14ac:dyDescent="0.25">
      <c r="A104" s="8"/>
      <c r="B104" s="8"/>
      <c r="C104" s="377"/>
      <c r="D104" s="377"/>
      <c r="E104" s="377"/>
      <c r="F104" s="109"/>
      <c r="G104" s="377"/>
      <c r="H104" s="377"/>
    </row>
    <row r="105" spans="1:8" x14ac:dyDescent="0.25">
      <c r="A105" s="16">
        <v>34</v>
      </c>
      <c r="B105" s="16" t="s">
        <v>3332</v>
      </c>
      <c r="C105" s="380"/>
      <c r="D105" s="380"/>
      <c r="E105" s="380"/>
      <c r="F105" s="44">
        <v>0</v>
      </c>
      <c r="G105" s="380"/>
      <c r="H105" s="203" t="s">
        <v>1306</v>
      </c>
    </row>
    <row r="106" spans="1:8" x14ac:dyDescent="0.25">
      <c r="A106" s="8"/>
      <c r="B106" s="8"/>
      <c r="C106" s="377"/>
      <c r="D106" s="377"/>
      <c r="E106" s="377"/>
      <c r="F106" s="109"/>
      <c r="G106" s="377"/>
      <c r="H106" s="377"/>
    </row>
    <row r="107" spans="1:8" x14ac:dyDescent="0.25">
      <c r="A107" s="16">
        <v>35</v>
      </c>
      <c r="B107" s="16" t="s">
        <v>3333</v>
      </c>
      <c r="C107" s="380"/>
      <c r="D107" s="380"/>
      <c r="E107" s="380"/>
      <c r="F107" s="44">
        <v>0</v>
      </c>
      <c r="G107" s="380"/>
      <c r="H107" s="203" t="s">
        <v>1306</v>
      </c>
    </row>
    <row r="108" spans="1:8" x14ac:dyDescent="0.25">
      <c r="A108" s="8"/>
      <c r="B108" s="8"/>
      <c r="C108" s="377"/>
      <c r="D108" s="377"/>
      <c r="E108" s="377"/>
      <c r="F108" s="109"/>
      <c r="G108" s="377"/>
      <c r="H108" s="377"/>
    </row>
    <row r="109" spans="1:8" x14ac:dyDescent="0.25">
      <c r="A109" s="16">
        <v>36</v>
      </c>
      <c r="B109" s="16" t="s">
        <v>3334</v>
      </c>
      <c r="C109" s="380"/>
      <c r="D109" s="380"/>
      <c r="E109" s="380"/>
      <c r="F109" s="44">
        <v>0</v>
      </c>
      <c r="G109" s="380"/>
      <c r="H109" s="203" t="s">
        <v>1306</v>
      </c>
    </row>
    <row r="110" spans="1:8" x14ac:dyDescent="0.25">
      <c r="A110" s="8"/>
      <c r="B110" s="8"/>
      <c r="C110" s="377"/>
      <c r="D110" s="377"/>
      <c r="E110" s="377"/>
      <c r="F110" s="109"/>
      <c r="G110" s="377"/>
      <c r="H110" s="377"/>
    </row>
    <row r="111" spans="1:8" ht="31.5" x14ac:dyDescent="0.25">
      <c r="A111" s="16">
        <v>37</v>
      </c>
      <c r="B111" s="16" t="s">
        <v>3335</v>
      </c>
      <c r="C111" s="380"/>
      <c r="D111" s="380"/>
      <c r="E111" s="380"/>
      <c r="F111" s="44">
        <v>0</v>
      </c>
      <c r="G111" s="380"/>
      <c r="H111" s="380" t="s">
        <v>8128</v>
      </c>
    </row>
    <row r="112" spans="1:8" x14ac:dyDescent="0.25">
      <c r="A112" s="8"/>
      <c r="B112" s="8"/>
      <c r="C112" s="377"/>
      <c r="D112" s="377"/>
      <c r="E112" s="377"/>
      <c r="F112" s="109"/>
      <c r="G112" s="377"/>
      <c r="H112" s="377"/>
    </row>
    <row r="113" spans="1:8" ht="31.5" x14ac:dyDescent="0.25">
      <c r="A113" s="16">
        <v>38</v>
      </c>
      <c r="B113" s="16" t="s">
        <v>3336</v>
      </c>
      <c r="C113" s="380"/>
      <c r="D113" s="380"/>
      <c r="E113" s="380"/>
      <c r="F113" s="44">
        <v>0</v>
      </c>
      <c r="G113" s="380"/>
      <c r="H113" s="380" t="s">
        <v>8128</v>
      </c>
    </row>
    <row r="114" spans="1:8" x14ac:dyDescent="0.25">
      <c r="A114" s="8"/>
      <c r="B114" s="8"/>
      <c r="C114" s="377"/>
      <c r="D114" s="377"/>
      <c r="E114" s="377"/>
      <c r="F114" s="109"/>
      <c r="G114" s="377"/>
      <c r="H114" s="377"/>
    </row>
    <row r="115" spans="1:8" ht="31.5" x14ac:dyDescent="0.25">
      <c r="A115" s="16">
        <v>39</v>
      </c>
      <c r="B115" s="16" t="s">
        <v>3337</v>
      </c>
      <c r="C115" s="380"/>
      <c r="D115" s="380"/>
      <c r="E115" s="380"/>
      <c r="F115" s="44">
        <v>0</v>
      </c>
      <c r="G115" s="380"/>
      <c r="H115" s="203" t="s">
        <v>1306</v>
      </c>
    </row>
    <row r="116" spans="1:8" x14ac:dyDescent="0.25">
      <c r="A116" s="8"/>
      <c r="B116" s="8"/>
      <c r="C116" s="377"/>
      <c r="D116" s="377"/>
      <c r="E116" s="377"/>
      <c r="F116" s="109"/>
      <c r="G116" s="377"/>
      <c r="H116" s="377"/>
    </row>
    <row r="117" spans="1:8" ht="31.5" x14ac:dyDescent="0.25">
      <c r="A117" s="16">
        <v>40</v>
      </c>
      <c r="B117" s="16" t="s">
        <v>3338</v>
      </c>
      <c r="C117" s="380"/>
      <c r="D117" s="380"/>
      <c r="E117" s="380"/>
      <c r="F117" s="44">
        <v>0</v>
      </c>
      <c r="G117" s="380"/>
      <c r="H117" s="380" t="s">
        <v>8128</v>
      </c>
    </row>
    <row r="118" spans="1:8" x14ac:dyDescent="0.25">
      <c r="A118" s="8"/>
      <c r="B118" s="8"/>
      <c r="C118" s="377"/>
      <c r="D118" s="377"/>
      <c r="E118" s="377"/>
      <c r="F118" s="109"/>
      <c r="G118" s="377"/>
      <c r="H118" s="377"/>
    </row>
    <row r="119" spans="1:8" ht="31.5" x14ac:dyDescent="0.25">
      <c r="A119" s="16">
        <v>41</v>
      </c>
      <c r="B119" s="16" t="s">
        <v>3604</v>
      </c>
      <c r="C119" s="380"/>
      <c r="D119" s="380"/>
      <c r="E119" s="380"/>
      <c r="F119" s="44">
        <v>0</v>
      </c>
      <c r="G119" s="380"/>
      <c r="H119" s="380" t="s">
        <v>8128</v>
      </c>
    </row>
    <row r="120" spans="1:8" x14ac:dyDescent="0.25">
      <c r="A120" s="8"/>
      <c r="B120" s="8"/>
      <c r="C120" s="377"/>
      <c r="D120" s="377"/>
      <c r="E120" s="377"/>
      <c r="F120" s="109"/>
      <c r="G120" s="377"/>
      <c r="H120" s="377"/>
    </row>
    <row r="121" spans="1:8" ht="94.5" x14ac:dyDescent="0.25">
      <c r="A121" s="16">
        <v>42</v>
      </c>
      <c r="B121" s="16" t="s">
        <v>7561</v>
      </c>
      <c r="C121" s="380" t="s">
        <v>3693</v>
      </c>
      <c r="D121" s="380"/>
      <c r="E121" s="380" t="s">
        <v>3694</v>
      </c>
      <c r="F121" s="44"/>
      <c r="G121" s="380"/>
      <c r="H121" s="380"/>
    </row>
    <row r="122" spans="1:8" ht="31.5" x14ac:dyDescent="0.25">
      <c r="A122" s="16"/>
      <c r="B122" s="16" t="s">
        <v>3695</v>
      </c>
      <c r="C122" s="380">
        <v>1999</v>
      </c>
      <c r="D122" s="380"/>
      <c r="E122" s="380" t="s">
        <v>3696</v>
      </c>
      <c r="F122" s="44"/>
      <c r="G122" s="380"/>
      <c r="H122" s="380"/>
    </row>
    <row r="123" spans="1:8" ht="31.5" x14ac:dyDescent="0.25">
      <c r="A123" s="16"/>
      <c r="B123" s="16" t="s">
        <v>3697</v>
      </c>
      <c r="C123" s="380" t="s">
        <v>3698</v>
      </c>
      <c r="D123" s="380"/>
      <c r="E123" s="380" t="s">
        <v>3699</v>
      </c>
      <c r="F123" s="44">
        <v>31626.18</v>
      </c>
      <c r="G123" s="380"/>
      <c r="H123" s="380"/>
    </row>
    <row r="124" spans="1:8" ht="31.5" x14ac:dyDescent="0.25">
      <c r="A124" s="16"/>
      <c r="B124" s="16" t="s">
        <v>3697</v>
      </c>
      <c r="C124" s="380" t="s">
        <v>3698</v>
      </c>
      <c r="D124" s="380"/>
      <c r="E124" s="380" t="s">
        <v>3700</v>
      </c>
      <c r="F124" s="44">
        <v>20332.12</v>
      </c>
      <c r="G124" s="380"/>
      <c r="H124" s="380"/>
    </row>
    <row r="125" spans="1:8" x14ac:dyDescent="0.25">
      <c r="A125" s="16"/>
      <c r="B125" s="16" t="s">
        <v>3701</v>
      </c>
      <c r="C125" s="380" t="s">
        <v>3693</v>
      </c>
      <c r="D125" s="380"/>
      <c r="E125" s="380" t="s">
        <v>3702</v>
      </c>
      <c r="F125" s="44" t="s">
        <v>3703</v>
      </c>
      <c r="G125" s="380"/>
      <c r="H125" s="380"/>
    </row>
    <row r="126" spans="1:8" ht="31.5" x14ac:dyDescent="0.25">
      <c r="A126" s="16"/>
      <c r="B126" s="16" t="s">
        <v>3701</v>
      </c>
      <c r="C126" s="380">
        <v>1999</v>
      </c>
      <c r="D126" s="380"/>
      <c r="E126" s="380" t="s">
        <v>3704</v>
      </c>
      <c r="F126" s="44" t="s">
        <v>3705</v>
      </c>
      <c r="G126" s="380"/>
      <c r="H126" s="380"/>
    </row>
    <row r="127" spans="1:8" x14ac:dyDescent="0.25">
      <c r="A127" s="16"/>
      <c r="B127" s="16" t="s">
        <v>3701</v>
      </c>
      <c r="C127" s="380" t="s">
        <v>3706</v>
      </c>
      <c r="D127" s="380"/>
      <c r="E127" s="380" t="s">
        <v>3707</v>
      </c>
      <c r="F127" s="44">
        <v>31626</v>
      </c>
      <c r="G127" s="380"/>
      <c r="H127" s="380"/>
    </row>
    <row r="128" spans="1:8" ht="31.5" x14ac:dyDescent="0.25">
      <c r="A128" s="16"/>
      <c r="B128" s="16" t="s">
        <v>3701</v>
      </c>
      <c r="C128" s="380" t="s">
        <v>3706</v>
      </c>
      <c r="D128" s="380"/>
      <c r="E128" s="380" t="s">
        <v>3708</v>
      </c>
      <c r="F128" s="44">
        <v>20332</v>
      </c>
      <c r="G128" s="380"/>
      <c r="H128" s="380"/>
    </row>
    <row r="129" spans="1:8" x14ac:dyDescent="0.25">
      <c r="A129" s="8"/>
      <c r="B129" s="8"/>
      <c r="C129" s="377"/>
      <c r="D129" s="377"/>
      <c r="E129" s="377"/>
      <c r="F129" s="109">
        <f>SUM(F121:F128)</f>
        <v>103916.3</v>
      </c>
      <c r="G129" s="377"/>
      <c r="H129" s="377"/>
    </row>
    <row r="130" spans="1:8" ht="31.5" x14ac:dyDescent="0.25">
      <c r="A130" s="212">
        <v>43</v>
      </c>
      <c r="B130" s="212" t="s">
        <v>3606</v>
      </c>
      <c r="C130" s="24"/>
      <c r="D130" s="24"/>
      <c r="E130" s="24"/>
      <c r="F130" s="213">
        <v>0</v>
      </c>
      <c r="G130" s="81"/>
      <c r="H130" s="380" t="s">
        <v>8128</v>
      </c>
    </row>
    <row r="131" spans="1:8" x14ac:dyDescent="0.25">
      <c r="A131" s="8"/>
      <c r="B131" s="8"/>
      <c r="C131" s="377"/>
      <c r="D131" s="377"/>
      <c r="E131" s="377"/>
      <c r="F131" s="109"/>
      <c r="G131" s="377"/>
      <c r="H131" s="377"/>
    </row>
    <row r="132" spans="1:8" ht="47.25" x14ac:dyDescent="0.25">
      <c r="A132" s="16">
        <v>44</v>
      </c>
      <c r="B132" s="110" t="s">
        <v>3837</v>
      </c>
      <c r="C132" s="111">
        <v>2003</v>
      </c>
      <c r="D132" s="111" t="s">
        <v>3835</v>
      </c>
      <c r="E132" s="111" t="s">
        <v>3836</v>
      </c>
      <c r="F132" s="112">
        <v>262683</v>
      </c>
      <c r="G132" s="380"/>
      <c r="H132" s="380"/>
    </row>
    <row r="133" spans="1:8" x14ac:dyDescent="0.25">
      <c r="A133" s="8"/>
      <c r="B133" s="8"/>
      <c r="C133" s="377"/>
      <c r="D133" s="377"/>
      <c r="E133" s="377"/>
      <c r="F133" s="109"/>
      <c r="G133" s="377"/>
      <c r="H133" s="377"/>
    </row>
    <row r="134" spans="1:8" x14ac:dyDescent="0.25">
      <c r="A134" s="16">
        <v>45</v>
      </c>
      <c r="B134" s="16" t="s">
        <v>3608</v>
      </c>
      <c r="C134" s="380"/>
      <c r="D134" s="380"/>
      <c r="E134" s="380"/>
      <c r="F134" s="44">
        <v>0</v>
      </c>
      <c r="G134" s="380"/>
      <c r="H134" s="380" t="s">
        <v>8128</v>
      </c>
    </row>
    <row r="135" spans="1:8" x14ac:dyDescent="0.25">
      <c r="A135" s="8"/>
      <c r="B135" s="8"/>
      <c r="C135" s="377"/>
      <c r="D135" s="377"/>
      <c r="E135" s="377"/>
      <c r="F135" s="109"/>
      <c r="G135" s="377"/>
      <c r="H135" s="377"/>
    </row>
    <row r="136" spans="1:8" ht="31.5" x14ac:dyDescent="0.25">
      <c r="A136" s="16">
        <v>46</v>
      </c>
      <c r="B136" s="16" t="s">
        <v>3609</v>
      </c>
      <c r="C136" s="380"/>
      <c r="D136" s="380"/>
      <c r="E136" s="380"/>
      <c r="F136" s="44">
        <v>0</v>
      </c>
      <c r="G136" s="380"/>
      <c r="H136" s="203" t="s">
        <v>1306</v>
      </c>
    </row>
    <row r="137" spans="1:8" x14ac:dyDescent="0.25">
      <c r="A137" s="8"/>
      <c r="B137" s="8"/>
      <c r="C137" s="377"/>
      <c r="D137" s="377"/>
      <c r="E137" s="377"/>
      <c r="F137" s="109"/>
      <c r="G137" s="377"/>
      <c r="H137" s="377"/>
    </row>
    <row r="138" spans="1:8" ht="31.5" x14ac:dyDescent="0.25">
      <c r="A138" s="16">
        <v>47</v>
      </c>
      <c r="B138" s="16" t="s">
        <v>3607</v>
      </c>
      <c r="C138" s="380"/>
      <c r="D138" s="380"/>
      <c r="E138" s="380"/>
      <c r="F138" s="44">
        <v>0</v>
      </c>
      <c r="G138" s="380"/>
      <c r="H138" s="203" t="s">
        <v>1306</v>
      </c>
    </row>
    <row r="139" spans="1:8" x14ac:dyDescent="0.25">
      <c r="A139" s="8"/>
      <c r="B139" s="8"/>
      <c r="C139" s="377"/>
      <c r="D139" s="377"/>
      <c r="E139" s="377"/>
      <c r="F139" s="109"/>
      <c r="G139" s="377"/>
      <c r="H139" s="377"/>
    </row>
    <row r="140" spans="1:8" ht="31.5" x14ac:dyDescent="0.25">
      <c r="A140" s="16">
        <v>48</v>
      </c>
      <c r="B140" s="16" t="s">
        <v>3610</v>
      </c>
      <c r="C140" s="380"/>
      <c r="D140" s="380"/>
      <c r="E140" s="380"/>
      <c r="F140" s="44">
        <v>0</v>
      </c>
      <c r="G140" s="380"/>
      <c r="H140" s="380" t="s">
        <v>8128</v>
      </c>
    </row>
    <row r="141" spans="1:8" x14ac:dyDescent="0.25">
      <c r="A141" s="8"/>
      <c r="B141" s="8"/>
      <c r="C141" s="377"/>
      <c r="D141" s="377"/>
      <c r="E141" s="377"/>
      <c r="F141" s="109"/>
      <c r="G141" s="377"/>
      <c r="H141" s="377"/>
    </row>
    <row r="142" spans="1:8" ht="31.5" x14ac:dyDescent="0.25">
      <c r="A142" s="16">
        <v>49</v>
      </c>
      <c r="B142" s="16" t="s">
        <v>3611</v>
      </c>
      <c r="C142" s="380"/>
      <c r="D142" s="380"/>
      <c r="E142" s="380"/>
      <c r="F142" s="44">
        <v>0</v>
      </c>
      <c r="G142" s="380"/>
      <c r="H142" s="380" t="s">
        <v>8128</v>
      </c>
    </row>
    <row r="143" spans="1:8" s="113" customFormat="1" x14ac:dyDescent="0.25">
      <c r="A143" s="8"/>
      <c r="B143" s="8"/>
      <c r="C143" s="377"/>
      <c r="D143" s="377"/>
      <c r="E143" s="377"/>
      <c r="F143" s="109"/>
      <c r="G143" s="377"/>
      <c r="H143" s="377"/>
    </row>
    <row r="144" spans="1:8" ht="31.5" x14ac:dyDescent="0.25">
      <c r="A144" s="16">
        <v>50</v>
      </c>
      <c r="B144" s="16" t="s">
        <v>3612</v>
      </c>
      <c r="C144" s="380"/>
      <c r="D144" s="380"/>
      <c r="E144" s="380"/>
      <c r="F144" s="44">
        <v>0</v>
      </c>
      <c r="G144" s="380"/>
      <c r="H144" s="203" t="s">
        <v>1306</v>
      </c>
    </row>
    <row r="145" spans="1:8" x14ac:dyDescent="0.25">
      <c r="A145" s="8"/>
      <c r="B145" s="8"/>
      <c r="C145" s="377"/>
      <c r="D145" s="377"/>
      <c r="E145" s="377"/>
      <c r="F145" s="109"/>
      <c r="G145" s="377"/>
      <c r="H145" s="377"/>
    </row>
    <row r="146" spans="1:8" ht="31.5" x14ac:dyDescent="0.25">
      <c r="A146" s="16">
        <v>51</v>
      </c>
      <c r="B146" s="16" t="s">
        <v>3613</v>
      </c>
      <c r="C146" s="380"/>
      <c r="D146" s="380"/>
      <c r="E146" s="380"/>
      <c r="F146" s="44">
        <v>0</v>
      </c>
      <c r="G146" s="380"/>
      <c r="H146" s="203" t="s">
        <v>1306</v>
      </c>
    </row>
    <row r="147" spans="1:8" x14ac:dyDescent="0.25">
      <c r="A147" s="8"/>
      <c r="B147" s="8"/>
      <c r="C147" s="377"/>
      <c r="D147" s="377"/>
      <c r="E147" s="377"/>
      <c r="F147" s="109"/>
      <c r="G147" s="377"/>
      <c r="H147" s="377"/>
    </row>
    <row r="148" spans="1:8" ht="31.5" x14ac:dyDescent="0.25">
      <c r="A148" s="16">
        <v>52</v>
      </c>
      <c r="B148" s="16" t="s">
        <v>4333</v>
      </c>
      <c r="C148" s="380">
        <v>1999</v>
      </c>
      <c r="D148" s="380" t="s">
        <v>4334</v>
      </c>
      <c r="E148" s="380" t="s">
        <v>4335</v>
      </c>
      <c r="F148" s="44">
        <v>55585</v>
      </c>
      <c r="G148" s="380"/>
      <c r="H148" s="380"/>
    </row>
    <row r="149" spans="1:8" x14ac:dyDescent="0.25">
      <c r="A149" s="8"/>
      <c r="B149" s="8"/>
      <c r="C149" s="377"/>
      <c r="D149" s="377"/>
      <c r="E149" s="377"/>
      <c r="F149" s="109"/>
      <c r="G149" s="377"/>
      <c r="H149" s="377"/>
    </row>
    <row r="150" spans="1:8" ht="31.5" x14ac:dyDescent="0.25">
      <c r="A150" s="16">
        <v>53</v>
      </c>
      <c r="B150" s="16" t="s">
        <v>3615</v>
      </c>
      <c r="C150" s="380"/>
      <c r="D150" s="380"/>
      <c r="E150" s="380"/>
      <c r="F150" s="44">
        <v>0</v>
      </c>
      <c r="G150" s="380"/>
      <c r="H150" s="380" t="s">
        <v>8128</v>
      </c>
    </row>
    <row r="151" spans="1:8" x14ac:dyDescent="0.25">
      <c r="A151" s="8"/>
      <c r="B151" s="8"/>
      <c r="C151" s="377"/>
      <c r="D151" s="377"/>
      <c r="E151" s="377"/>
      <c r="F151" s="109"/>
      <c r="G151" s="377"/>
      <c r="H151" s="377"/>
    </row>
    <row r="152" spans="1:8" ht="31.5" x14ac:dyDescent="0.25">
      <c r="A152" s="16">
        <v>54</v>
      </c>
      <c r="B152" s="16" t="s">
        <v>3616</v>
      </c>
      <c r="C152" s="380"/>
      <c r="D152" s="380"/>
      <c r="E152" s="380"/>
      <c r="F152" s="44">
        <v>0</v>
      </c>
      <c r="G152" s="380"/>
      <c r="H152" s="380" t="s">
        <v>8128</v>
      </c>
    </row>
    <row r="153" spans="1:8" x14ac:dyDescent="0.25">
      <c r="A153" s="8"/>
      <c r="B153" s="8"/>
      <c r="C153" s="377"/>
      <c r="D153" s="377"/>
      <c r="E153" s="377"/>
      <c r="F153" s="109"/>
      <c r="G153" s="377"/>
      <c r="H153" s="377"/>
    </row>
    <row r="154" spans="1:8" x14ac:dyDescent="0.25">
      <c r="A154" s="16">
        <v>55</v>
      </c>
      <c r="B154" s="16" t="s">
        <v>3617</v>
      </c>
      <c r="C154" s="380"/>
      <c r="D154" s="380"/>
      <c r="E154" s="380"/>
      <c r="F154" s="44">
        <v>0</v>
      </c>
      <c r="G154" s="380"/>
      <c r="H154" s="380" t="s">
        <v>8128</v>
      </c>
    </row>
    <row r="155" spans="1:8" x14ac:dyDescent="0.25">
      <c r="A155" s="8"/>
      <c r="B155" s="8"/>
      <c r="C155" s="377"/>
      <c r="D155" s="377"/>
      <c r="E155" s="377"/>
      <c r="F155" s="109"/>
      <c r="G155" s="377"/>
      <c r="H155" s="377"/>
    </row>
    <row r="156" spans="1:8" x14ac:dyDescent="0.25">
      <c r="A156" s="16">
        <v>56</v>
      </c>
      <c r="B156" s="16" t="s">
        <v>3618</v>
      </c>
      <c r="C156" s="380"/>
      <c r="D156" s="380"/>
      <c r="E156" s="380"/>
      <c r="F156" s="44">
        <v>0</v>
      </c>
      <c r="G156" s="380"/>
      <c r="H156" s="380" t="s">
        <v>8128</v>
      </c>
    </row>
    <row r="157" spans="1:8" x14ac:dyDescent="0.25">
      <c r="A157" s="8"/>
      <c r="B157" s="8"/>
      <c r="C157" s="377"/>
      <c r="D157" s="377"/>
      <c r="E157" s="377"/>
      <c r="F157" s="109"/>
      <c r="G157" s="377"/>
      <c r="H157" s="377"/>
    </row>
    <row r="158" spans="1:8" ht="31.5" x14ac:dyDescent="0.25">
      <c r="A158" s="16">
        <v>57</v>
      </c>
      <c r="B158" s="16" t="s">
        <v>3619</v>
      </c>
      <c r="C158" s="380"/>
      <c r="D158" s="380"/>
      <c r="E158" s="380"/>
      <c r="F158" s="44">
        <v>0</v>
      </c>
      <c r="G158" s="380"/>
      <c r="H158" s="203" t="s">
        <v>1306</v>
      </c>
    </row>
    <row r="159" spans="1:8" x14ac:dyDescent="0.25">
      <c r="A159" s="8"/>
      <c r="B159" s="8"/>
      <c r="C159" s="377"/>
      <c r="D159" s="377"/>
      <c r="E159" s="377"/>
      <c r="F159" s="109"/>
      <c r="G159" s="377"/>
      <c r="H159" s="377"/>
    </row>
    <row r="160" spans="1:8" x14ac:dyDescent="0.25">
      <c r="A160" s="16">
        <v>58</v>
      </c>
      <c r="B160" s="16" t="s">
        <v>3620</v>
      </c>
      <c r="C160" s="380"/>
      <c r="D160" s="380"/>
      <c r="E160" s="380"/>
      <c r="F160" s="44">
        <v>0</v>
      </c>
      <c r="G160" s="380"/>
      <c r="H160" s="380" t="s">
        <v>8128</v>
      </c>
    </row>
    <row r="161" spans="1:8" x14ac:dyDescent="0.25">
      <c r="A161" s="8"/>
      <c r="B161" s="8"/>
      <c r="C161" s="377"/>
      <c r="D161" s="377"/>
      <c r="E161" s="377"/>
      <c r="F161" s="109"/>
      <c r="G161" s="377"/>
      <c r="H161" s="377"/>
    </row>
    <row r="162" spans="1:8" ht="31.5" x14ac:dyDescent="0.25">
      <c r="A162" s="16">
        <v>59</v>
      </c>
      <c r="B162" s="16" t="s">
        <v>3621</v>
      </c>
      <c r="C162" s="380"/>
      <c r="D162" s="380"/>
      <c r="E162" s="380"/>
      <c r="F162" s="44">
        <v>0</v>
      </c>
      <c r="G162" s="380"/>
      <c r="H162" s="203" t="s">
        <v>1306</v>
      </c>
    </row>
    <row r="163" spans="1:8" x14ac:dyDescent="0.25">
      <c r="A163" s="8"/>
      <c r="B163" s="8"/>
      <c r="C163" s="377"/>
      <c r="D163" s="377"/>
      <c r="E163" s="377"/>
      <c r="F163" s="109"/>
      <c r="G163" s="377"/>
      <c r="H163" s="377"/>
    </row>
    <row r="164" spans="1:8" x14ac:dyDescent="0.25">
      <c r="A164" s="16">
        <v>60</v>
      </c>
      <c r="B164" s="16" t="s">
        <v>3622</v>
      </c>
      <c r="C164" s="380">
        <v>1994</v>
      </c>
      <c r="D164" s="380" t="s">
        <v>5076</v>
      </c>
      <c r="E164" s="380" t="s">
        <v>5077</v>
      </c>
      <c r="F164" s="44">
        <v>780000</v>
      </c>
      <c r="G164" s="380" t="s">
        <v>7678</v>
      </c>
      <c r="H164" s="380"/>
    </row>
    <row r="165" spans="1:8" ht="47.25" x14ac:dyDescent="0.25">
      <c r="A165" s="16"/>
      <c r="B165" s="16"/>
      <c r="C165" s="380">
        <v>1998</v>
      </c>
      <c r="D165" s="380" t="s">
        <v>5078</v>
      </c>
      <c r="E165" s="380" t="s">
        <v>5079</v>
      </c>
      <c r="F165" s="44">
        <v>356525.97</v>
      </c>
      <c r="G165" s="380"/>
      <c r="H165" s="380"/>
    </row>
    <row r="166" spans="1:8" x14ac:dyDescent="0.25">
      <c r="A166" s="8"/>
      <c r="B166" s="8"/>
      <c r="C166" s="377"/>
      <c r="D166" s="377"/>
      <c r="E166" s="377"/>
      <c r="F166" s="109">
        <f>SUM(F164:F165)</f>
        <v>1136525.97</v>
      </c>
      <c r="G166" s="377"/>
      <c r="H166" s="377"/>
    </row>
    <row r="167" spans="1:8" ht="31.5" x14ac:dyDescent="0.25">
      <c r="A167" s="16">
        <v>61</v>
      </c>
      <c r="B167" s="16" t="s">
        <v>5135</v>
      </c>
      <c r="C167" s="380"/>
      <c r="D167" s="380"/>
      <c r="E167" s="380"/>
      <c r="F167" s="44">
        <v>0</v>
      </c>
      <c r="G167" s="380"/>
      <c r="H167" s="380" t="s">
        <v>8128</v>
      </c>
    </row>
    <row r="168" spans="1:8" x14ac:dyDescent="0.25">
      <c r="A168" s="8"/>
      <c r="B168" s="8"/>
      <c r="C168" s="377"/>
      <c r="D168" s="377"/>
      <c r="E168" s="377"/>
      <c r="F168" s="109"/>
      <c r="G168" s="377"/>
      <c r="H168" s="377"/>
    </row>
    <row r="169" spans="1:8" x14ac:dyDescent="0.25">
      <c r="A169" s="16">
        <v>62</v>
      </c>
      <c r="B169" s="16" t="s">
        <v>5206</v>
      </c>
      <c r="C169" s="380"/>
      <c r="D169" s="380"/>
      <c r="E169" s="380"/>
      <c r="F169" s="44">
        <v>0</v>
      </c>
      <c r="G169" s="380"/>
      <c r="H169" s="203" t="s">
        <v>1306</v>
      </c>
    </row>
    <row r="170" spans="1:8" x14ac:dyDescent="0.25">
      <c r="A170" s="8"/>
      <c r="B170" s="8"/>
      <c r="C170" s="377"/>
      <c r="D170" s="377"/>
      <c r="E170" s="377"/>
      <c r="F170" s="109"/>
      <c r="G170" s="377"/>
      <c r="H170" s="377"/>
    </row>
    <row r="171" spans="1:8" ht="31.5" x14ac:dyDescent="0.25">
      <c r="A171" s="16">
        <v>63</v>
      </c>
      <c r="B171" s="16" t="s">
        <v>5215</v>
      </c>
      <c r="C171" s="380"/>
      <c r="D171" s="380"/>
      <c r="E171" s="380"/>
      <c r="F171" s="44">
        <v>0</v>
      </c>
      <c r="G171" s="380"/>
      <c r="H171" s="203" t="s">
        <v>1306</v>
      </c>
    </row>
    <row r="172" spans="1:8" x14ac:dyDescent="0.25">
      <c r="A172" s="8"/>
      <c r="B172" s="8"/>
      <c r="C172" s="377"/>
      <c r="D172" s="377"/>
      <c r="E172" s="377"/>
      <c r="F172" s="109"/>
      <c r="G172" s="377"/>
      <c r="H172" s="377"/>
    </row>
    <row r="173" spans="1:8" ht="31.5" x14ac:dyDescent="0.25">
      <c r="A173" s="16">
        <v>64</v>
      </c>
      <c r="B173" s="16" t="s">
        <v>5236</v>
      </c>
      <c r="C173" s="380"/>
      <c r="D173" s="380"/>
      <c r="E173" s="380"/>
      <c r="F173" s="44">
        <v>0</v>
      </c>
      <c r="G173" s="380"/>
      <c r="H173" s="380" t="s">
        <v>8128</v>
      </c>
    </row>
    <row r="174" spans="1:8" x14ac:dyDescent="0.25">
      <c r="A174" s="8"/>
      <c r="B174" s="8"/>
      <c r="C174" s="377"/>
      <c r="D174" s="377"/>
      <c r="E174" s="377"/>
      <c r="F174" s="109"/>
      <c r="G174" s="377"/>
      <c r="H174" s="377"/>
    </row>
    <row r="175" spans="1:8" ht="31.5" x14ac:dyDescent="0.25">
      <c r="A175" s="16">
        <v>65</v>
      </c>
      <c r="B175" s="16" t="s">
        <v>5237</v>
      </c>
      <c r="C175" s="380"/>
      <c r="D175" s="380"/>
      <c r="E175" s="380"/>
      <c r="F175" s="44">
        <v>0</v>
      </c>
      <c r="G175" s="380"/>
      <c r="H175" s="203" t="s">
        <v>1306</v>
      </c>
    </row>
    <row r="176" spans="1:8" x14ac:dyDescent="0.25">
      <c r="A176" s="8"/>
      <c r="B176" s="8"/>
      <c r="C176" s="377"/>
      <c r="D176" s="377"/>
      <c r="E176" s="377"/>
      <c r="F176" s="109"/>
      <c r="G176" s="377"/>
      <c r="H176" s="377"/>
    </row>
    <row r="177" spans="1:8" x14ac:dyDescent="0.25">
      <c r="A177" s="16">
        <v>66</v>
      </c>
      <c r="B177" s="16" t="s">
        <v>5257</v>
      </c>
      <c r="C177" s="380"/>
      <c r="D177" s="380"/>
      <c r="E177" s="380"/>
      <c r="F177" s="44">
        <v>0</v>
      </c>
      <c r="G177" s="380"/>
      <c r="H177" s="203" t="s">
        <v>1306</v>
      </c>
    </row>
    <row r="178" spans="1:8" x14ac:dyDescent="0.25">
      <c r="A178" s="8"/>
      <c r="B178" s="8"/>
      <c r="C178" s="377"/>
      <c r="D178" s="377"/>
      <c r="E178" s="377"/>
      <c r="F178" s="109"/>
      <c r="G178" s="377"/>
      <c r="H178" s="377"/>
    </row>
    <row r="179" spans="1:8" s="113" customFormat="1" ht="47.25" x14ac:dyDescent="0.25">
      <c r="A179" s="18">
        <v>67</v>
      </c>
      <c r="B179" s="18" t="s">
        <v>8144</v>
      </c>
      <c r="C179" s="381" t="s">
        <v>4595</v>
      </c>
      <c r="D179" s="381" t="s">
        <v>8145</v>
      </c>
      <c r="E179" s="381" t="s">
        <v>8146</v>
      </c>
      <c r="F179" s="205">
        <v>48000</v>
      </c>
      <c r="G179" s="381"/>
      <c r="H179" s="381"/>
    </row>
    <row r="180" spans="1:8" x14ac:dyDescent="0.25">
      <c r="A180" s="8"/>
      <c r="B180" s="8"/>
      <c r="C180" s="377"/>
      <c r="D180" s="377"/>
      <c r="E180" s="377"/>
      <c r="F180" s="109"/>
      <c r="G180" s="377"/>
      <c r="H180" s="377"/>
    </row>
    <row r="181" spans="1:8" x14ac:dyDescent="0.25">
      <c r="A181" s="16">
        <v>68</v>
      </c>
      <c r="B181" s="16" t="s">
        <v>5275</v>
      </c>
      <c r="C181" s="380"/>
      <c r="D181" s="380"/>
      <c r="E181" s="380"/>
      <c r="F181" s="44">
        <v>0</v>
      </c>
      <c r="G181" s="380"/>
      <c r="H181" s="203" t="s">
        <v>1306</v>
      </c>
    </row>
    <row r="182" spans="1:8" x14ac:dyDescent="0.25">
      <c r="A182" s="8"/>
      <c r="B182" s="8"/>
      <c r="C182" s="377"/>
      <c r="D182" s="377"/>
      <c r="E182" s="377"/>
      <c r="F182" s="109"/>
      <c r="G182" s="377"/>
      <c r="H182" s="377"/>
    </row>
    <row r="183" spans="1:8" ht="31.5" x14ac:dyDescent="0.25">
      <c r="A183" s="16">
        <v>69</v>
      </c>
      <c r="B183" s="16" t="s">
        <v>5276</v>
      </c>
      <c r="C183" s="380"/>
      <c r="D183" s="380"/>
      <c r="E183" s="380"/>
      <c r="F183" s="44">
        <v>0</v>
      </c>
      <c r="G183" s="380"/>
      <c r="H183" s="203" t="s">
        <v>1306</v>
      </c>
    </row>
    <row r="184" spans="1:8" x14ac:dyDescent="0.25">
      <c r="A184" s="8"/>
      <c r="B184" s="8"/>
      <c r="C184" s="377"/>
      <c r="D184" s="377"/>
      <c r="E184" s="377"/>
      <c r="F184" s="109"/>
      <c r="G184" s="377"/>
      <c r="H184" s="377"/>
    </row>
    <row r="185" spans="1:8" ht="31.5" x14ac:dyDescent="0.25">
      <c r="A185" s="16">
        <v>70</v>
      </c>
      <c r="B185" s="16" t="s">
        <v>5329</v>
      </c>
      <c r="C185" s="380"/>
      <c r="D185" s="380"/>
      <c r="E185" s="380"/>
      <c r="F185" s="44">
        <v>0</v>
      </c>
      <c r="G185" s="380"/>
      <c r="H185" s="203" t="s">
        <v>1306</v>
      </c>
    </row>
    <row r="186" spans="1:8" x14ac:dyDescent="0.25">
      <c r="A186" s="8"/>
      <c r="B186" s="8"/>
      <c r="C186" s="377"/>
      <c r="D186" s="377"/>
      <c r="E186" s="377"/>
      <c r="F186" s="109"/>
      <c r="G186" s="377"/>
      <c r="H186" s="377"/>
    </row>
    <row r="187" spans="1:8" ht="31.5" x14ac:dyDescent="0.25">
      <c r="A187" s="16">
        <v>71</v>
      </c>
      <c r="B187" s="16" t="s">
        <v>5386</v>
      </c>
      <c r="C187" s="380"/>
      <c r="D187" s="380"/>
      <c r="E187" s="380"/>
      <c r="F187" s="44">
        <v>0</v>
      </c>
      <c r="G187" s="380"/>
      <c r="H187" s="203" t="s">
        <v>1306</v>
      </c>
    </row>
    <row r="188" spans="1:8" x14ac:dyDescent="0.25">
      <c r="A188" s="8"/>
      <c r="B188" s="8"/>
      <c r="C188" s="377"/>
      <c r="D188" s="377"/>
      <c r="E188" s="377"/>
      <c r="F188" s="109"/>
      <c r="G188" s="377"/>
      <c r="H188" s="377"/>
    </row>
    <row r="189" spans="1:8" x14ac:dyDescent="0.25">
      <c r="A189" s="16">
        <v>72</v>
      </c>
      <c r="B189" s="16" t="s">
        <v>5387</v>
      </c>
      <c r="C189" s="380"/>
      <c r="D189" s="380"/>
      <c r="E189" s="380"/>
      <c r="F189" s="44">
        <v>0</v>
      </c>
      <c r="G189" s="380"/>
      <c r="H189" s="203" t="s">
        <v>1306</v>
      </c>
    </row>
    <row r="190" spans="1:8" s="113" customFormat="1" x14ac:dyDescent="0.25">
      <c r="A190" s="214"/>
      <c r="B190" s="214"/>
      <c r="C190" s="204"/>
      <c r="D190" s="204"/>
      <c r="E190" s="204"/>
      <c r="F190" s="215"/>
      <c r="G190" s="204"/>
      <c r="H190" s="204"/>
    </row>
    <row r="191" spans="1:8" x14ac:dyDescent="0.25">
      <c r="A191" s="16">
        <v>73</v>
      </c>
      <c r="B191" s="18" t="s">
        <v>5388</v>
      </c>
      <c r="C191" s="380"/>
      <c r="D191" s="380"/>
      <c r="E191" s="380"/>
      <c r="F191" s="44">
        <v>0</v>
      </c>
      <c r="G191" s="380"/>
      <c r="H191" s="203" t="s">
        <v>1306</v>
      </c>
    </row>
    <row r="192" spans="1:8" s="113" customFormat="1" x14ac:dyDescent="0.25">
      <c r="A192" s="214"/>
      <c r="B192" s="214"/>
      <c r="C192" s="204"/>
      <c r="D192" s="204"/>
      <c r="E192" s="204"/>
      <c r="F192" s="215"/>
      <c r="G192" s="204"/>
      <c r="H192" s="204"/>
    </row>
    <row r="193" spans="1:8" ht="31.5" x14ac:dyDescent="0.25">
      <c r="A193" s="16">
        <v>74</v>
      </c>
      <c r="B193" s="16" t="s">
        <v>5389</v>
      </c>
      <c r="C193" s="380"/>
      <c r="D193" s="380"/>
      <c r="E193" s="380"/>
      <c r="F193" s="44">
        <v>0</v>
      </c>
      <c r="G193" s="380"/>
      <c r="H193" s="380" t="s">
        <v>8128</v>
      </c>
    </row>
    <row r="194" spans="1:8" s="113" customFormat="1" x14ac:dyDescent="0.25">
      <c r="A194" s="214"/>
      <c r="B194" s="214"/>
      <c r="C194" s="204"/>
      <c r="D194" s="204"/>
      <c r="E194" s="204"/>
      <c r="F194" s="215"/>
      <c r="G194" s="204"/>
      <c r="H194" s="204"/>
    </row>
    <row r="195" spans="1:8" ht="31.5" x14ac:dyDescent="0.25">
      <c r="A195" s="16">
        <v>75</v>
      </c>
      <c r="B195" s="16" t="s">
        <v>5390</v>
      </c>
      <c r="C195" s="380"/>
      <c r="D195" s="380"/>
      <c r="E195" s="380"/>
      <c r="F195" s="44">
        <v>0</v>
      </c>
      <c r="G195" s="380"/>
      <c r="H195" s="203" t="s">
        <v>1306</v>
      </c>
    </row>
    <row r="196" spans="1:8" s="113" customFormat="1" x14ac:dyDescent="0.25">
      <c r="A196" s="214"/>
      <c r="B196" s="214"/>
      <c r="C196" s="204"/>
      <c r="D196" s="204"/>
      <c r="E196" s="204"/>
      <c r="F196" s="215"/>
      <c r="G196" s="204"/>
      <c r="H196" s="204"/>
    </row>
    <row r="197" spans="1:8" x14ac:dyDescent="0.25">
      <c r="A197" s="16">
        <v>76</v>
      </c>
      <c r="B197" s="16" t="s">
        <v>5391</v>
      </c>
      <c r="C197" s="380"/>
      <c r="D197" s="380"/>
      <c r="E197" s="380"/>
      <c r="F197" s="44">
        <v>0</v>
      </c>
      <c r="G197" s="380"/>
      <c r="H197" s="380" t="s">
        <v>8128</v>
      </c>
    </row>
    <row r="198" spans="1:8" s="113" customFormat="1" x14ac:dyDescent="0.25">
      <c r="A198" s="214"/>
      <c r="B198" s="214"/>
      <c r="C198" s="204"/>
      <c r="D198" s="204"/>
      <c r="E198" s="204"/>
      <c r="F198" s="215"/>
      <c r="G198" s="204"/>
      <c r="H198" s="204"/>
    </row>
    <row r="199" spans="1:8" ht="31.5" x14ac:dyDescent="0.25">
      <c r="A199" s="16">
        <v>77</v>
      </c>
      <c r="B199" s="16" t="s">
        <v>5392</v>
      </c>
      <c r="C199" s="380"/>
      <c r="D199" s="380"/>
      <c r="E199" s="380"/>
      <c r="F199" s="44">
        <v>0</v>
      </c>
      <c r="G199" s="380"/>
      <c r="H199" s="380" t="s">
        <v>8128</v>
      </c>
    </row>
    <row r="200" spans="1:8" s="113" customFormat="1" x14ac:dyDescent="0.25">
      <c r="A200" s="214"/>
      <c r="B200" s="214"/>
      <c r="C200" s="204"/>
      <c r="D200" s="204"/>
      <c r="E200" s="204"/>
      <c r="F200" s="215"/>
      <c r="G200" s="204"/>
      <c r="H200" s="204"/>
    </row>
    <row r="201" spans="1:8" x14ac:dyDescent="0.25">
      <c r="A201" s="16">
        <v>78</v>
      </c>
      <c r="B201" s="16" t="s">
        <v>5393</v>
      </c>
      <c r="C201" s="380"/>
      <c r="D201" s="380"/>
      <c r="E201" s="380"/>
      <c r="F201" s="44">
        <v>0</v>
      </c>
      <c r="G201" s="380"/>
      <c r="H201" s="203" t="s">
        <v>1306</v>
      </c>
    </row>
    <row r="202" spans="1:8" s="113" customFormat="1" x14ac:dyDescent="0.25">
      <c r="A202" s="214"/>
      <c r="B202" s="214"/>
      <c r="C202" s="204"/>
      <c r="D202" s="204"/>
      <c r="E202" s="204"/>
      <c r="F202" s="215"/>
      <c r="G202" s="204"/>
      <c r="H202" s="204"/>
    </row>
    <row r="203" spans="1:8" x14ac:dyDescent="0.25">
      <c r="A203" s="16">
        <v>79</v>
      </c>
      <c r="B203" s="16" t="s">
        <v>5394</v>
      </c>
      <c r="C203" s="380"/>
      <c r="D203" s="380"/>
      <c r="E203" s="380"/>
      <c r="F203" s="44">
        <v>0</v>
      </c>
      <c r="G203" s="380"/>
      <c r="H203" s="380" t="s">
        <v>8128</v>
      </c>
    </row>
    <row r="204" spans="1:8" s="113" customFormat="1" x14ac:dyDescent="0.25">
      <c r="A204" s="214"/>
      <c r="B204" s="214"/>
      <c r="C204" s="204"/>
      <c r="D204" s="204"/>
      <c r="E204" s="204"/>
      <c r="F204" s="215"/>
      <c r="G204" s="204"/>
      <c r="H204" s="204"/>
    </row>
    <row r="205" spans="1:8" x14ac:dyDescent="0.25">
      <c r="A205" s="16">
        <v>80</v>
      </c>
      <c r="B205" s="16" t="s">
        <v>5395</v>
      </c>
      <c r="C205" s="380"/>
      <c r="D205" s="380"/>
      <c r="E205" s="380"/>
      <c r="F205" s="44">
        <v>0</v>
      </c>
      <c r="G205" s="380"/>
      <c r="H205" s="380" t="s">
        <v>8128</v>
      </c>
    </row>
    <row r="206" spans="1:8" s="113" customFormat="1" x14ac:dyDescent="0.25">
      <c r="A206" s="214"/>
      <c r="B206" s="214"/>
      <c r="C206" s="204"/>
      <c r="D206" s="204"/>
      <c r="E206" s="204"/>
      <c r="F206" s="215"/>
      <c r="G206" s="204"/>
      <c r="H206" s="204"/>
    </row>
    <row r="207" spans="1:8" ht="31.5" x14ac:dyDescent="0.25">
      <c r="A207" s="16">
        <v>81</v>
      </c>
      <c r="B207" s="16" t="s">
        <v>5396</v>
      </c>
      <c r="C207" s="380"/>
      <c r="D207" s="380"/>
      <c r="E207" s="380"/>
      <c r="F207" s="44">
        <v>0</v>
      </c>
      <c r="G207" s="380"/>
      <c r="H207" s="203" t="s">
        <v>1306</v>
      </c>
    </row>
    <row r="208" spans="1:8" s="113" customFormat="1" x14ac:dyDescent="0.25">
      <c r="A208" s="214"/>
      <c r="B208" s="214"/>
      <c r="C208" s="204"/>
      <c r="D208" s="204"/>
      <c r="E208" s="204"/>
      <c r="F208" s="215"/>
      <c r="G208" s="204"/>
      <c r="H208" s="204"/>
    </row>
    <row r="209" spans="1:8" x14ac:dyDescent="0.25">
      <c r="A209" s="16">
        <v>82</v>
      </c>
      <c r="B209" s="16" t="s">
        <v>5397</v>
      </c>
      <c r="C209" s="380"/>
      <c r="D209" s="380"/>
      <c r="E209" s="380"/>
      <c r="F209" s="44">
        <v>0</v>
      </c>
      <c r="G209" s="380"/>
      <c r="H209" s="203" t="s">
        <v>1306</v>
      </c>
    </row>
    <row r="210" spans="1:8" s="113" customFormat="1" x14ac:dyDescent="0.25">
      <c r="A210" s="214"/>
      <c r="B210" s="214"/>
      <c r="C210" s="204"/>
      <c r="D210" s="204"/>
      <c r="E210" s="204"/>
      <c r="F210" s="215"/>
      <c r="G210" s="204"/>
      <c r="H210" s="204"/>
    </row>
    <row r="211" spans="1:8" ht="31.5" x14ac:dyDescent="0.25">
      <c r="A211" s="16">
        <v>83</v>
      </c>
      <c r="B211" s="16" t="s">
        <v>5398</v>
      </c>
      <c r="C211" s="380"/>
      <c r="D211" s="380"/>
      <c r="E211" s="380"/>
      <c r="F211" s="44">
        <v>0</v>
      </c>
      <c r="G211" s="380"/>
      <c r="H211" s="203" t="s">
        <v>1306</v>
      </c>
    </row>
    <row r="212" spans="1:8" s="113" customFormat="1" x14ac:dyDescent="0.25">
      <c r="A212" s="214"/>
      <c r="B212" s="214"/>
      <c r="C212" s="204"/>
      <c r="D212" s="204"/>
      <c r="E212" s="204"/>
      <c r="F212" s="215"/>
      <c r="G212" s="204"/>
      <c r="H212" s="204"/>
    </row>
    <row r="213" spans="1:8" ht="31.5" x14ac:dyDescent="0.25">
      <c r="A213" s="16">
        <v>84</v>
      </c>
      <c r="B213" s="16" t="s">
        <v>5399</v>
      </c>
      <c r="C213" s="380"/>
      <c r="D213" s="380"/>
      <c r="E213" s="380"/>
      <c r="F213" s="44">
        <v>0</v>
      </c>
      <c r="G213" s="380"/>
      <c r="H213" s="380" t="s">
        <v>8128</v>
      </c>
    </row>
    <row r="214" spans="1:8" s="113" customFormat="1" x14ac:dyDescent="0.25">
      <c r="A214" s="214"/>
      <c r="B214" s="214"/>
      <c r="C214" s="204"/>
      <c r="D214" s="204"/>
      <c r="E214" s="204"/>
      <c r="F214" s="215"/>
      <c r="G214" s="204"/>
      <c r="H214" s="204"/>
    </row>
    <row r="215" spans="1:8" ht="31.5" x14ac:dyDescent="0.25">
      <c r="A215" s="16">
        <v>85</v>
      </c>
      <c r="B215" s="16" t="s">
        <v>5400</v>
      </c>
      <c r="C215" s="380"/>
      <c r="D215" s="380"/>
      <c r="E215" s="380"/>
      <c r="F215" s="44">
        <v>0</v>
      </c>
      <c r="G215" s="380"/>
      <c r="H215" s="380" t="s">
        <v>8128</v>
      </c>
    </row>
    <row r="216" spans="1:8" s="113" customFormat="1" x14ac:dyDescent="0.25">
      <c r="A216" s="214"/>
      <c r="B216" s="214"/>
      <c r="C216" s="204"/>
      <c r="D216" s="204"/>
      <c r="E216" s="204"/>
      <c r="F216" s="215"/>
      <c r="G216" s="204"/>
      <c r="H216" s="204"/>
    </row>
    <row r="217" spans="1:8" x14ac:dyDescent="0.25">
      <c r="A217" s="16">
        <v>86</v>
      </c>
      <c r="B217" s="16" t="s">
        <v>5401</v>
      </c>
      <c r="C217" s="380"/>
      <c r="D217" s="380"/>
      <c r="E217" s="380"/>
      <c r="F217" s="44">
        <v>0</v>
      </c>
      <c r="G217" s="380"/>
      <c r="H217" s="380" t="s">
        <v>8128</v>
      </c>
    </row>
    <row r="218" spans="1:8" s="113" customFormat="1" x14ac:dyDescent="0.25">
      <c r="A218" s="214"/>
      <c r="B218" s="214"/>
      <c r="C218" s="204"/>
      <c r="D218" s="204"/>
      <c r="E218" s="204"/>
      <c r="F218" s="215"/>
      <c r="G218" s="204"/>
      <c r="H218" s="204"/>
    </row>
    <row r="219" spans="1:8" ht="31.5" x14ac:dyDescent="0.25">
      <c r="A219" s="16">
        <v>87</v>
      </c>
      <c r="B219" s="16" t="s">
        <v>5402</v>
      </c>
      <c r="C219" s="380"/>
      <c r="D219" s="380"/>
      <c r="E219" s="380"/>
      <c r="F219" s="44">
        <v>0</v>
      </c>
      <c r="G219" s="380"/>
      <c r="H219" s="203" t="s">
        <v>1306</v>
      </c>
    </row>
    <row r="220" spans="1:8" s="113" customFormat="1" x14ac:dyDescent="0.25">
      <c r="A220" s="214"/>
      <c r="B220" s="214"/>
      <c r="C220" s="204"/>
      <c r="D220" s="204"/>
      <c r="E220" s="204"/>
      <c r="F220" s="215"/>
      <c r="G220" s="204"/>
      <c r="H220" s="204"/>
    </row>
    <row r="221" spans="1:8" x14ac:dyDescent="0.25">
      <c r="A221" s="16">
        <v>88</v>
      </c>
      <c r="B221" s="16" t="s">
        <v>5403</v>
      </c>
      <c r="C221" s="380"/>
      <c r="D221" s="380"/>
      <c r="E221" s="380"/>
      <c r="F221" s="44">
        <v>0</v>
      </c>
      <c r="G221" s="380"/>
      <c r="H221" s="203" t="s">
        <v>1306</v>
      </c>
    </row>
    <row r="222" spans="1:8" s="113" customFormat="1" x14ac:dyDescent="0.25">
      <c r="A222" s="214"/>
      <c r="B222" s="214"/>
      <c r="C222" s="204"/>
      <c r="D222" s="204"/>
      <c r="E222" s="204"/>
      <c r="F222" s="215"/>
      <c r="G222" s="204"/>
      <c r="H222" s="204"/>
    </row>
    <row r="223" spans="1:8" ht="31.5" x14ac:dyDescent="0.25">
      <c r="A223" s="16">
        <v>89</v>
      </c>
      <c r="B223" s="16" t="s">
        <v>5404</v>
      </c>
      <c r="C223" s="380"/>
      <c r="D223" s="380"/>
      <c r="E223" s="380"/>
      <c r="F223" s="44">
        <v>0</v>
      </c>
      <c r="G223" s="380"/>
      <c r="H223" s="203" t="s">
        <v>1306</v>
      </c>
    </row>
    <row r="224" spans="1:8" s="113" customFormat="1" x14ac:dyDescent="0.25">
      <c r="A224" s="214"/>
      <c r="B224" s="214"/>
      <c r="C224" s="204"/>
      <c r="D224" s="204"/>
      <c r="E224" s="204"/>
      <c r="F224" s="215"/>
      <c r="G224" s="204"/>
      <c r="H224" s="204"/>
    </row>
    <row r="225" spans="1:8" x14ac:dyDescent="0.25">
      <c r="A225" s="16">
        <v>90</v>
      </c>
      <c r="B225" s="16" t="s">
        <v>5405</v>
      </c>
      <c r="C225" s="380"/>
      <c r="D225" s="380"/>
      <c r="E225" s="380"/>
      <c r="F225" s="44">
        <v>0</v>
      </c>
      <c r="G225" s="380"/>
      <c r="H225" s="203" t="s">
        <v>1306</v>
      </c>
    </row>
    <row r="226" spans="1:8" s="113" customFormat="1" x14ac:dyDescent="0.25">
      <c r="A226" s="214"/>
      <c r="B226" s="214"/>
      <c r="C226" s="204"/>
      <c r="D226" s="204"/>
      <c r="E226" s="204"/>
      <c r="F226" s="215"/>
      <c r="G226" s="204"/>
      <c r="H226" s="204"/>
    </row>
    <row r="227" spans="1:8" ht="31.5" x14ac:dyDescent="0.25">
      <c r="A227" s="16">
        <v>91</v>
      </c>
      <c r="B227" s="16" t="s">
        <v>5406</v>
      </c>
      <c r="C227" s="380"/>
      <c r="D227" s="380"/>
      <c r="E227" s="380"/>
      <c r="F227" s="44">
        <v>0</v>
      </c>
      <c r="G227" s="380"/>
      <c r="H227" s="380" t="s">
        <v>8128</v>
      </c>
    </row>
    <row r="228" spans="1:8" s="113" customFormat="1" x14ac:dyDescent="0.25">
      <c r="A228" s="214"/>
      <c r="B228" s="214"/>
      <c r="C228" s="204"/>
      <c r="D228" s="204"/>
      <c r="E228" s="204"/>
      <c r="F228" s="215"/>
      <c r="G228" s="204"/>
      <c r="H228" s="204"/>
    </row>
    <row r="229" spans="1:8" ht="31.5" x14ac:dyDescent="0.25">
      <c r="A229" s="16">
        <v>92</v>
      </c>
      <c r="B229" s="16" t="s">
        <v>5407</v>
      </c>
      <c r="C229" s="380"/>
      <c r="D229" s="380"/>
      <c r="E229" s="380"/>
      <c r="F229" s="44">
        <v>0</v>
      </c>
      <c r="G229" s="380"/>
      <c r="H229" s="380" t="s">
        <v>8128</v>
      </c>
    </row>
    <row r="230" spans="1:8" s="113" customFormat="1" x14ac:dyDescent="0.25">
      <c r="A230" s="214"/>
      <c r="B230" s="214"/>
      <c r="C230" s="204"/>
      <c r="D230" s="204"/>
      <c r="E230" s="204"/>
      <c r="F230" s="215"/>
      <c r="G230" s="204"/>
      <c r="H230" s="204"/>
    </row>
    <row r="231" spans="1:8" ht="31.5" x14ac:dyDescent="0.25">
      <c r="A231" s="16">
        <v>93</v>
      </c>
      <c r="B231" s="16" t="s">
        <v>5408</v>
      </c>
      <c r="C231" s="380"/>
      <c r="D231" s="380"/>
      <c r="E231" s="380"/>
      <c r="F231" s="44">
        <v>0</v>
      </c>
      <c r="G231" s="380"/>
      <c r="H231" s="380" t="s">
        <v>8128</v>
      </c>
    </row>
    <row r="232" spans="1:8" s="113" customFormat="1" x14ac:dyDescent="0.25">
      <c r="A232" s="214"/>
      <c r="B232" s="214"/>
      <c r="C232" s="204"/>
      <c r="D232" s="204"/>
      <c r="E232" s="204"/>
      <c r="F232" s="215"/>
      <c r="G232" s="204"/>
      <c r="H232" s="204"/>
    </row>
    <row r="233" spans="1:8" ht="31.5" x14ac:dyDescent="0.25">
      <c r="A233" s="16">
        <v>94</v>
      </c>
      <c r="B233" s="16" t="s">
        <v>5409</v>
      </c>
      <c r="C233" s="380"/>
      <c r="D233" s="380"/>
      <c r="E233" s="380"/>
      <c r="F233" s="44">
        <v>0</v>
      </c>
      <c r="G233" s="380"/>
      <c r="H233" s="203" t="s">
        <v>1306</v>
      </c>
    </row>
    <row r="234" spans="1:8" s="113" customFormat="1" x14ac:dyDescent="0.25">
      <c r="A234" s="214"/>
      <c r="B234" s="214"/>
      <c r="C234" s="204"/>
      <c r="D234" s="204"/>
      <c r="E234" s="204"/>
      <c r="F234" s="215"/>
      <c r="G234" s="204"/>
      <c r="H234" s="204"/>
    </row>
    <row r="235" spans="1:8" ht="31.5" x14ac:dyDescent="0.25">
      <c r="A235" s="16">
        <v>95</v>
      </c>
      <c r="B235" s="16" t="s">
        <v>5410</v>
      </c>
      <c r="C235" s="380"/>
      <c r="D235" s="380"/>
      <c r="E235" s="380"/>
      <c r="F235" s="44">
        <v>0</v>
      </c>
      <c r="G235" s="380"/>
      <c r="H235" s="203" t="s">
        <v>1306</v>
      </c>
    </row>
    <row r="236" spans="1:8" s="113" customFormat="1" x14ac:dyDescent="0.25">
      <c r="A236" s="214"/>
      <c r="B236" s="214"/>
      <c r="C236" s="204"/>
      <c r="D236" s="204"/>
      <c r="E236" s="204"/>
      <c r="F236" s="215"/>
      <c r="G236" s="204"/>
      <c r="H236" s="204"/>
    </row>
    <row r="237" spans="1:8" ht="31.5" x14ac:dyDescent="0.25">
      <c r="A237" s="16">
        <v>96</v>
      </c>
      <c r="B237" s="16" t="s">
        <v>5411</v>
      </c>
      <c r="C237" s="380"/>
      <c r="D237" s="380"/>
      <c r="E237" s="380"/>
      <c r="F237" s="44">
        <v>0</v>
      </c>
      <c r="G237" s="380"/>
      <c r="H237" s="380" t="s">
        <v>8128</v>
      </c>
    </row>
    <row r="238" spans="1:8" s="113" customFormat="1" x14ac:dyDescent="0.25">
      <c r="A238" s="214"/>
      <c r="B238" s="214"/>
      <c r="C238" s="204"/>
      <c r="D238" s="204"/>
      <c r="E238" s="204"/>
      <c r="F238" s="215"/>
      <c r="G238" s="204"/>
      <c r="H238" s="204"/>
    </row>
    <row r="239" spans="1:8" x14ac:dyDescent="0.25">
      <c r="A239" s="16">
        <v>97</v>
      </c>
      <c r="B239" s="16" t="s">
        <v>5412</v>
      </c>
      <c r="C239" s="380"/>
      <c r="D239" s="380"/>
      <c r="E239" s="380"/>
      <c r="F239" s="44">
        <v>0</v>
      </c>
      <c r="G239" s="380"/>
      <c r="H239" s="203" t="s">
        <v>1306</v>
      </c>
    </row>
    <row r="240" spans="1:8" s="113" customFormat="1" x14ac:dyDescent="0.25">
      <c r="A240" s="214"/>
      <c r="B240" s="214"/>
      <c r="C240" s="204"/>
      <c r="D240" s="204"/>
      <c r="E240" s="204"/>
      <c r="F240" s="215"/>
      <c r="G240" s="204"/>
      <c r="H240" s="204"/>
    </row>
    <row r="241" spans="1:8" ht="31.5" x14ac:dyDescent="0.25">
      <c r="A241" s="16">
        <v>98</v>
      </c>
      <c r="B241" s="16" t="s">
        <v>5413</v>
      </c>
      <c r="C241" s="380"/>
      <c r="D241" s="380"/>
      <c r="E241" s="380"/>
      <c r="F241" s="44">
        <v>0</v>
      </c>
      <c r="G241" s="380"/>
      <c r="H241" s="380" t="s">
        <v>8128</v>
      </c>
    </row>
    <row r="242" spans="1:8" s="113" customFormat="1" x14ac:dyDescent="0.25">
      <c r="A242" s="214"/>
      <c r="B242" s="214"/>
      <c r="C242" s="204"/>
      <c r="D242" s="204"/>
      <c r="E242" s="204"/>
      <c r="F242" s="215"/>
      <c r="G242" s="204"/>
      <c r="H242" s="204"/>
    </row>
    <row r="243" spans="1:8" ht="31.5" x14ac:dyDescent="0.25">
      <c r="A243" s="16">
        <v>99</v>
      </c>
      <c r="B243" s="16" t="s">
        <v>5414</v>
      </c>
      <c r="C243" s="380"/>
      <c r="D243" s="380"/>
      <c r="E243" s="380"/>
      <c r="F243" s="44">
        <v>0</v>
      </c>
      <c r="G243" s="380"/>
      <c r="H243" s="203" t="s">
        <v>1306</v>
      </c>
    </row>
    <row r="244" spans="1:8" s="113" customFormat="1" x14ac:dyDescent="0.25">
      <c r="A244" s="214"/>
      <c r="B244" s="214"/>
      <c r="C244" s="204"/>
      <c r="D244" s="204"/>
      <c r="E244" s="204"/>
      <c r="F244" s="215"/>
      <c r="G244" s="204"/>
      <c r="H244" s="204"/>
    </row>
    <row r="245" spans="1:8" ht="31.5" x14ac:dyDescent="0.25">
      <c r="A245" s="16">
        <v>100</v>
      </c>
      <c r="B245" s="16" t="s">
        <v>5415</v>
      </c>
      <c r="C245" s="380"/>
      <c r="D245" s="380"/>
      <c r="E245" s="380"/>
      <c r="F245" s="44">
        <v>0</v>
      </c>
      <c r="G245" s="380"/>
      <c r="H245" s="380" t="s">
        <v>8128</v>
      </c>
    </row>
    <row r="246" spans="1:8" s="113" customFormat="1" x14ac:dyDescent="0.25">
      <c r="A246" s="214"/>
      <c r="B246" s="214"/>
      <c r="C246" s="204"/>
      <c r="D246" s="204"/>
      <c r="E246" s="204"/>
      <c r="F246" s="215"/>
      <c r="G246" s="204"/>
      <c r="H246" s="204"/>
    </row>
    <row r="247" spans="1:8" x14ac:dyDescent="0.25">
      <c r="A247" s="16">
        <v>101</v>
      </c>
      <c r="B247" s="16" t="s">
        <v>5416</v>
      </c>
      <c r="C247" s="380"/>
      <c r="D247" s="380"/>
      <c r="E247" s="380"/>
      <c r="F247" s="44">
        <v>0</v>
      </c>
      <c r="G247" s="380"/>
      <c r="H247" s="380" t="s">
        <v>8128</v>
      </c>
    </row>
    <row r="248" spans="1:8" s="113" customFormat="1" x14ac:dyDescent="0.25">
      <c r="A248" s="214"/>
      <c r="B248" s="214"/>
      <c r="C248" s="204"/>
      <c r="D248" s="204"/>
      <c r="E248" s="204"/>
      <c r="F248" s="215"/>
      <c r="G248" s="204"/>
      <c r="H248" s="204"/>
    </row>
    <row r="249" spans="1:8" ht="31.5" x14ac:dyDescent="0.25">
      <c r="A249" s="16">
        <v>102</v>
      </c>
      <c r="B249" s="16" t="s">
        <v>5417</v>
      </c>
      <c r="C249" s="380"/>
      <c r="D249" s="380"/>
      <c r="E249" s="380"/>
      <c r="F249" s="44">
        <v>0</v>
      </c>
      <c r="G249" s="380"/>
      <c r="H249" s="203" t="s">
        <v>1306</v>
      </c>
    </row>
    <row r="250" spans="1:8" s="113" customFormat="1" x14ac:dyDescent="0.25">
      <c r="A250" s="214"/>
      <c r="B250" s="214"/>
      <c r="C250" s="204"/>
      <c r="D250" s="204"/>
      <c r="E250" s="204"/>
      <c r="F250" s="215"/>
      <c r="G250" s="204"/>
      <c r="H250" s="204"/>
    </row>
    <row r="251" spans="1:8" ht="31.5" x14ac:dyDescent="0.25">
      <c r="A251" s="16">
        <v>103</v>
      </c>
      <c r="B251" s="16" t="s">
        <v>5418</v>
      </c>
      <c r="C251" s="380"/>
      <c r="D251" s="380"/>
      <c r="E251" s="380"/>
      <c r="F251" s="44">
        <v>0</v>
      </c>
      <c r="G251" s="380"/>
      <c r="H251" s="203" t="s">
        <v>1306</v>
      </c>
    </row>
    <row r="252" spans="1:8" s="113" customFormat="1" x14ac:dyDescent="0.25">
      <c r="A252" s="214"/>
      <c r="B252" s="214"/>
      <c r="C252" s="204"/>
      <c r="D252" s="204"/>
      <c r="E252" s="204"/>
      <c r="F252" s="215"/>
      <c r="G252" s="204"/>
      <c r="H252" s="204"/>
    </row>
    <row r="253" spans="1:8" ht="31.5" x14ac:dyDescent="0.25">
      <c r="A253" s="16">
        <v>104</v>
      </c>
      <c r="B253" s="16" t="s">
        <v>5419</v>
      </c>
      <c r="C253" s="380"/>
      <c r="D253" s="380"/>
      <c r="E253" s="380"/>
      <c r="F253" s="44">
        <v>0</v>
      </c>
      <c r="G253" s="380"/>
      <c r="H253" s="380" t="s">
        <v>8128</v>
      </c>
    </row>
    <row r="254" spans="1:8" s="113" customFormat="1" x14ac:dyDescent="0.25">
      <c r="A254" s="214"/>
      <c r="B254" s="214"/>
      <c r="C254" s="204"/>
      <c r="D254" s="204"/>
      <c r="E254" s="204"/>
      <c r="F254" s="215"/>
      <c r="G254" s="204"/>
      <c r="H254" s="204"/>
    </row>
    <row r="255" spans="1:8" ht="31.5" x14ac:dyDescent="0.25">
      <c r="A255" s="16">
        <v>105</v>
      </c>
      <c r="B255" s="16" t="s">
        <v>5420</v>
      </c>
      <c r="C255" s="380"/>
      <c r="D255" s="380"/>
      <c r="E255" s="380"/>
      <c r="F255" s="44">
        <v>0</v>
      </c>
      <c r="G255" s="380"/>
      <c r="H255" s="203" t="s">
        <v>1306</v>
      </c>
    </row>
    <row r="256" spans="1:8" s="113" customFormat="1" x14ac:dyDescent="0.25">
      <c r="A256" s="214"/>
      <c r="B256" s="214"/>
      <c r="C256" s="204"/>
      <c r="D256" s="204"/>
      <c r="E256" s="204"/>
      <c r="F256" s="215"/>
      <c r="G256" s="204"/>
      <c r="H256" s="204"/>
    </row>
    <row r="257" spans="1:8" ht="31.5" x14ac:dyDescent="0.25">
      <c r="A257" s="16">
        <v>106</v>
      </c>
      <c r="B257" s="16" t="s">
        <v>5421</v>
      </c>
      <c r="C257" s="380"/>
      <c r="D257" s="380"/>
      <c r="E257" s="380"/>
      <c r="F257" s="44">
        <v>0</v>
      </c>
      <c r="G257" s="380"/>
      <c r="H257" s="203" t="s">
        <v>1306</v>
      </c>
    </row>
    <row r="258" spans="1:8" s="113" customFormat="1" x14ac:dyDescent="0.25">
      <c r="A258" s="214"/>
      <c r="B258" s="214"/>
      <c r="C258" s="204"/>
      <c r="D258" s="204"/>
      <c r="E258" s="204"/>
      <c r="F258" s="215"/>
      <c r="G258" s="204"/>
      <c r="H258" s="204"/>
    </row>
    <row r="259" spans="1:8" x14ac:dyDescent="0.25">
      <c r="A259" s="16">
        <v>107</v>
      </c>
      <c r="B259" s="16" t="s">
        <v>5422</v>
      </c>
      <c r="C259" s="380"/>
      <c r="D259" s="380"/>
      <c r="E259" s="380"/>
      <c r="F259" s="44">
        <v>0</v>
      </c>
      <c r="G259" s="380"/>
      <c r="H259" s="380" t="s">
        <v>8128</v>
      </c>
    </row>
    <row r="260" spans="1:8" s="113" customFormat="1" x14ac:dyDescent="0.25">
      <c r="A260" s="214"/>
      <c r="B260" s="214"/>
      <c r="C260" s="204"/>
      <c r="D260" s="204"/>
      <c r="E260" s="204"/>
      <c r="F260" s="215"/>
      <c r="G260" s="204"/>
      <c r="H260" s="204"/>
    </row>
    <row r="261" spans="1:8" x14ac:dyDescent="0.25">
      <c r="A261" s="16">
        <v>108</v>
      </c>
      <c r="B261" s="16" t="s">
        <v>5423</v>
      </c>
      <c r="C261" s="380"/>
      <c r="D261" s="380"/>
      <c r="E261" s="380"/>
      <c r="F261" s="44">
        <v>0</v>
      </c>
      <c r="G261" s="380"/>
      <c r="H261" s="203" t="s">
        <v>1306</v>
      </c>
    </row>
    <row r="262" spans="1:8" s="113" customFormat="1" x14ac:dyDescent="0.25">
      <c r="A262" s="214"/>
      <c r="B262" s="214"/>
      <c r="C262" s="204"/>
      <c r="D262" s="204"/>
      <c r="E262" s="204"/>
      <c r="F262" s="215"/>
      <c r="G262" s="204"/>
      <c r="H262" s="204"/>
    </row>
    <row r="263" spans="1:8" x14ac:dyDescent="0.25">
      <c r="A263" s="16">
        <v>109</v>
      </c>
      <c r="B263" s="16" t="s">
        <v>5424</v>
      </c>
      <c r="C263" s="380"/>
      <c r="D263" s="380"/>
      <c r="E263" s="380"/>
      <c r="F263" s="44">
        <v>0</v>
      </c>
      <c r="G263" s="380"/>
      <c r="H263" s="203" t="s">
        <v>1306</v>
      </c>
    </row>
    <row r="264" spans="1:8" s="113" customFormat="1" x14ac:dyDescent="0.25">
      <c r="A264" s="214"/>
      <c r="B264" s="214"/>
      <c r="C264" s="204"/>
      <c r="D264" s="204"/>
      <c r="E264" s="204"/>
      <c r="F264" s="215"/>
      <c r="G264" s="204"/>
      <c r="H264" s="204"/>
    </row>
    <row r="265" spans="1:8" x14ac:dyDescent="0.25">
      <c r="A265" s="16">
        <v>110</v>
      </c>
      <c r="B265" s="16" t="s">
        <v>5425</v>
      </c>
      <c r="C265" s="380"/>
      <c r="D265" s="380"/>
      <c r="E265" s="380"/>
      <c r="F265" s="44">
        <v>0</v>
      </c>
      <c r="G265" s="380"/>
      <c r="H265" s="203" t="s">
        <v>1306</v>
      </c>
    </row>
    <row r="266" spans="1:8" x14ac:dyDescent="0.25">
      <c r="A266" s="434"/>
      <c r="B266" s="435"/>
      <c r="C266" s="436"/>
      <c r="D266" s="436"/>
      <c r="E266" s="436"/>
      <c r="F266" s="437"/>
      <c r="G266" s="436"/>
      <c r="H266" s="438"/>
    </row>
  </sheetData>
  <mergeCells count="3">
    <mergeCell ref="K7:R7"/>
    <mergeCell ref="L8:R8"/>
    <mergeCell ref="B7:D7"/>
  </mergeCells>
  <pageMargins left="0.70866141732283472" right="0.70866141732283472" top="0.74803149606299213" bottom="0.74803149606299213" header="0.31496062992125984" footer="0.31496062992125984"/>
  <pageSetup paperSize="9" scale="50" fitToHeight="0" orientation="landscape" horizontalDpi="0" verticalDpi="0" r:id="rId1"/>
  <headerFooter>
    <oddFooter>Page &amp;P</oddFooter>
  </headerFooter>
  <colBreaks count="1" manualBreakCount="1">
    <brk id="5" max="25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33"/>
  <sheetViews>
    <sheetView zoomScale="80" zoomScaleNormal="80" workbookViewId="0">
      <pane ySplit="10" topLeftCell="A50" activePane="bottomLeft" state="frozen"/>
      <selection pane="bottomLeft"/>
    </sheetView>
  </sheetViews>
  <sheetFormatPr defaultColWidth="9.140625" defaultRowHeight="15.75" x14ac:dyDescent="0.25"/>
  <cols>
    <col min="1" max="1" width="9.140625" style="15"/>
    <col min="2" max="2" width="29.85546875" style="15" customWidth="1"/>
    <col min="3" max="3" width="15.85546875" style="20" customWidth="1"/>
    <col min="4" max="4" width="63.85546875" style="361" customWidth="1"/>
    <col min="5" max="5" width="25" style="20" customWidth="1"/>
    <col min="6" max="6" width="33.140625" style="30" customWidth="1"/>
    <col min="7" max="7" width="31.140625" style="30" customWidth="1"/>
    <col min="8" max="8" width="35.42578125" style="20" customWidth="1"/>
    <col min="9" max="9" width="32.7109375" style="20" customWidth="1"/>
    <col min="10" max="10" width="8.85546875"/>
    <col min="11" max="11" width="28.140625" style="19" customWidth="1"/>
    <col min="12" max="16384" width="9.140625" style="19"/>
  </cols>
  <sheetData>
    <row r="1" spans="1:19" x14ac:dyDescent="0.25">
      <c r="J1" s="177"/>
    </row>
    <row r="2" spans="1:19" ht="15.75" customHeight="1" x14ac:dyDescent="0.25"/>
    <row r="3" spans="1:19" ht="15.75" customHeight="1" x14ac:dyDescent="0.25">
      <c r="C3" s="361"/>
      <c r="E3" s="361"/>
      <c r="H3" s="361"/>
      <c r="I3" s="361"/>
      <c r="J3" s="177"/>
    </row>
    <row r="4" spans="1:19" ht="15.75" customHeight="1" x14ac:dyDescent="0.25">
      <c r="C4" s="361"/>
      <c r="E4" s="361"/>
      <c r="H4" s="361"/>
      <c r="I4" s="361"/>
      <c r="J4" s="177"/>
    </row>
    <row r="6" spans="1:19" x14ac:dyDescent="0.25">
      <c r="A6" s="19"/>
      <c r="B6" s="19"/>
      <c r="C6" s="19"/>
    </row>
    <row r="8" spans="1:19" x14ac:dyDescent="0.25">
      <c r="A8" s="202"/>
      <c r="B8" s="461" t="s">
        <v>7912</v>
      </c>
      <c r="C8" s="461"/>
      <c r="E8" s="361"/>
      <c r="H8" s="361"/>
      <c r="I8" s="361"/>
      <c r="J8" s="177"/>
    </row>
    <row r="9" spans="1:19" x14ac:dyDescent="0.25">
      <c r="A9" s="85"/>
      <c r="B9" s="362"/>
      <c r="C9" s="362"/>
      <c r="E9" s="361"/>
      <c r="H9" s="361"/>
      <c r="I9" s="361"/>
      <c r="J9" s="177"/>
    </row>
    <row r="10" spans="1:19" s="10" customFormat="1" ht="56.25" x14ac:dyDescent="0.25">
      <c r="A10" s="218" t="s">
        <v>0</v>
      </c>
      <c r="B10" s="218" t="s">
        <v>9</v>
      </c>
      <c r="C10" s="218" t="s">
        <v>10</v>
      </c>
      <c r="D10" s="218" t="s">
        <v>11</v>
      </c>
      <c r="E10" s="218" t="s">
        <v>12</v>
      </c>
      <c r="F10" s="220" t="s">
        <v>13</v>
      </c>
      <c r="G10" s="220" t="s">
        <v>14</v>
      </c>
      <c r="H10" s="218" t="s">
        <v>412</v>
      </c>
      <c r="I10" s="218" t="s">
        <v>413</v>
      </c>
    </row>
    <row r="11" spans="1:19" ht="31.5" x14ac:dyDescent="0.25">
      <c r="A11" s="16">
        <v>1</v>
      </c>
      <c r="B11" s="16" t="s">
        <v>15</v>
      </c>
      <c r="C11" s="380">
        <v>2000</v>
      </c>
      <c r="D11" s="380" t="s">
        <v>16</v>
      </c>
      <c r="E11" s="380" t="s">
        <v>17</v>
      </c>
      <c r="F11" s="31">
        <v>21113119.100000001</v>
      </c>
      <c r="G11" s="31">
        <v>21113119.100000001</v>
      </c>
      <c r="H11" s="380"/>
      <c r="I11" s="380"/>
      <c r="K11" s="229"/>
      <c r="L11" s="229"/>
      <c r="M11" s="229"/>
      <c r="N11" s="229"/>
      <c r="O11" s="229"/>
      <c r="P11" s="229"/>
      <c r="Q11" s="229"/>
      <c r="R11" s="229"/>
      <c r="S11" s="229"/>
    </row>
    <row r="12" spans="1:19" ht="31.5" x14ac:dyDescent="0.25">
      <c r="A12" s="16"/>
      <c r="B12" s="16" t="s">
        <v>15</v>
      </c>
      <c r="C12" s="380" t="s">
        <v>18</v>
      </c>
      <c r="D12" s="380" t="s">
        <v>19</v>
      </c>
      <c r="E12" s="380" t="s">
        <v>20</v>
      </c>
      <c r="F12" s="31">
        <v>16227</v>
      </c>
      <c r="G12" s="31">
        <v>16227</v>
      </c>
      <c r="H12" s="380"/>
      <c r="I12" s="380"/>
      <c r="K12" s="15"/>
      <c r="L12" s="15"/>
      <c r="M12" s="20"/>
      <c r="N12" s="371"/>
      <c r="O12" s="371"/>
      <c r="P12" s="371"/>
      <c r="Q12" s="371"/>
      <c r="R12" s="20"/>
      <c r="S12" s="20"/>
    </row>
    <row r="13" spans="1:19" ht="31.5" x14ac:dyDescent="0.25">
      <c r="A13" s="16"/>
      <c r="B13" s="16" t="s">
        <v>15</v>
      </c>
      <c r="C13" s="380" t="s">
        <v>18</v>
      </c>
      <c r="D13" s="380" t="s">
        <v>21</v>
      </c>
      <c r="E13" s="380" t="s">
        <v>20</v>
      </c>
      <c r="F13" s="31">
        <v>47201</v>
      </c>
      <c r="G13" s="31">
        <v>47201</v>
      </c>
      <c r="H13" s="380"/>
      <c r="I13" s="380"/>
    </row>
    <row r="14" spans="1:19" ht="31.5" x14ac:dyDescent="0.25">
      <c r="A14" s="16"/>
      <c r="B14" s="16" t="s">
        <v>15</v>
      </c>
      <c r="C14" s="380" t="s">
        <v>18</v>
      </c>
      <c r="D14" s="380" t="s">
        <v>22</v>
      </c>
      <c r="E14" s="380" t="s">
        <v>20</v>
      </c>
      <c r="F14" s="31">
        <v>49970</v>
      </c>
      <c r="G14" s="31">
        <v>49970</v>
      </c>
      <c r="H14" s="380"/>
      <c r="I14" s="380"/>
    </row>
    <row r="15" spans="1:19" ht="31.5" x14ac:dyDescent="0.25">
      <c r="A15" s="16"/>
      <c r="B15" s="16" t="s">
        <v>15</v>
      </c>
      <c r="C15" s="380" t="s">
        <v>18</v>
      </c>
      <c r="D15" s="380" t="s">
        <v>23</v>
      </c>
      <c r="E15" s="380" t="s">
        <v>20</v>
      </c>
      <c r="F15" s="31">
        <v>269757</v>
      </c>
      <c r="G15" s="31">
        <v>232297.27</v>
      </c>
      <c r="H15" s="380"/>
      <c r="I15" s="380"/>
    </row>
    <row r="16" spans="1:19" ht="31.5" x14ac:dyDescent="0.25">
      <c r="A16" s="16"/>
      <c r="B16" s="16" t="s">
        <v>15</v>
      </c>
      <c r="C16" s="380" t="s">
        <v>18</v>
      </c>
      <c r="D16" s="380" t="s">
        <v>24</v>
      </c>
      <c r="E16" s="380" t="s">
        <v>25</v>
      </c>
      <c r="F16" s="31">
        <v>4003702</v>
      </c>
      <c r="G16" s="31">
        <v>4003702</v>
      </c>
      <c r="H16" s="380"/>
      <c r="I16" s="380"/>
    </row>
    <row r="17" spans="1:9" ht="31.5" x14ac:dyDescent="0.25">
      <c r="A17" s="16"/>
      <c r="B17" s="16" t="s">
        <v>15</v>
      </c>
      <c r="C17" s="380">
        <v>2006</v>
      </c>
      <c r="D17" s="380" t="s">
        <v>26</v>
      </c>
      <c r="E17" s="380" t="s">
        <v>27</v>
      </c>
      <c r="F17" s="31">
        <v>70000</v>
      </c>
      <c r="G17" s="31">
        <v>70000</v>
      </c>
      <c r="H17" s="380"/>
      <c r="I17" s="380"/>
    </row>
    <row r="18" spans="1:9" ht="31.5" x14ac:dyDescent="0.25">
      <c r="A18" s="16"/>
      <c r="B18" s="16" t="s">
        <v>15</v>
      </c>
      <c r="C18" s="380">
        <v>2006</v>
      </c>
      <c r="D18" s="380" t="s">
        <v>28</v>
      </c>
      <c r="E18" s="380" t="s">
        <v>27</v>
      </c>
      <c r="F18" s="31">
        <v>70278</v>
      </c>
      <c r="G18" s="31">
        <v>70278</v>
      </c>
      <c r="H18" s="380"/>
      <c r="I18" s="380"/>
    </row>
    <row r="19" spans="1:9" x14ac:dyDescent="0.25">
      <c r="A19" s="16"/>
      <c r="B19" s="16" t="s">
        <v>15</v>
      </c>
      <c r="C19" s="380">
        <v>2005</v>
      </c>
      <c r="D19" s="380" t="s">
        <v>29</v>
      </c>
      <c r="E19" s="380" t="s">
        <v>30</v>
      </c>
      <c r="F19" s="31">
        <v>57081168.090000004</v>
      </c>
      <c r="G19" s="31">
        <v>41351898</v>
      </c>
      <c r="H19" s="380"/>
      <c r="I19" s="380"/>
    </row>
    <row r="20" spans="1:9" x14ac:dyDescent="0.25">
      <c r="A20" s="16"/>
      <c r="B20" s="16" t="s">
        <v>15</v>
      </c>
      <c r="C20" s="380" t="s">
        <v>31</v>
      </c>
      <c r="D20" s="380" t="s">
        <v>32</v>
      </c>
      <c r="E20" s="380" t="s">
        <v>25</v>
      </c>
      <c r="F20" s="31">
        <v>625000</v>
      </c>
      <c r="G20" s="31">
        <v>387963</v>
      </c>
      <c r="H20" s="380"/>
      <c r="I20" s="380"/>
    </row>
    <row r="21" spans="1:9" x14ac:dyDescent="0.25">
      <c r="A21" s="16"/>
      <c r="B21" s="16" t="s">
        <v>15</v>
      </c>
      <c r="C21" s="380" t="s">
        <v>33</v>
      </c>
      <c r="D21" s="380" t="s">
        <v>34</v>
      </c>
      <c r="E21" s="380" t="s">
        <v>30</v>
      </c>
      <c r="F21" s="31">
        <v>439900.17</v>
      </c>
      <c r="G21" s="31">
        <v>439900.17</v>
      </c>
      <c r="H21" s="380"/>
      <c r="I21" s="380"/>
    </row>
    <row r="22" spans="1:9" x14ac:dyDescent="0.25">
      <c r="A22" s="16"/>
      <c r="B22" s="16" t="s">
        <v>15</v>
      </c>
      <c r="C22" s="380" t="s">
        <v>33</v>
      </c>
      <c r="D22" s="380" t="s">
        <v>35</v>
      </c>
      <c r="E22" s="380" t="s">
        <v>30</v>
      </c>
      <c r="F22" s="31">
        <v>374653.84</v>
      </c>
      <c r="G22" s="31">
        <v>374653.84</v>
      </c>
      <c r="H22" s="380"/>
      <c r="I22" s="380"/>
    </row>
    <row r="23" spans="1:9" ht="31.5" x14ac:dyDescent="0.25">
      <c r="A23" s="16"/>
      <c r="B23" s="16" t="s">
        <v>15</v>
      </c>
      <c r="C23" s="380" t="s">
        <v>33</v>
      </c>
      <c r="D23" s="380" t="s">
        <v>36</v>
      </c>
      <c r="E23" s="380" t="s">
        <v>30</v>
      </c>
      <c r="F23" s="31">
        <v>190548</v>
      </c>
      <c r="G23" s="31">
        <v>190548</v>
      </c>
      <c r="H23" s="380"/>
      <c r="I23" s="380"/>
    </row>
    <row r="24" spans="1:9" ht="31.5" x14ac:dyDescent="0.25">
      <c r="A24" s="16"/>
      <c r="B24" s="16" t="s">
        <v>15</v>
      </c>
      <c r="C24" s="380" t="s">
        <v>33</v>
      </c>
      <c r="D24" s="380" t="s">
        <v>37</v>
      </c>
      <c r="E24" s="380" t="s">
        <v>30</v>
      </c>
      <c r="F24" s="31">
        <v>387205.94</v>
      </c>
      <c r="G24" s="31">
        <v>387205.94</v>
      </c>
      <c r="H24" s="380"/>
      <c r="I24" s="380"/>
    </row>
    <row r="25" spans="1:9" ht="31.5" x14ac:dyDescent="0.25">
      <c r="A25" s="16"/>
      <c r="B25" s="16" t="s">
        <v>15</v>
      </c>
      <c r="C25" s="380" t="s">
        <v>33</v>
      </c>
      <c r="D25" s="380" t="s">
        <v>38</v>
      </c>
      <c r="E25" s="380" t="s">
        <v>30</v>
      </c>
      <c r="F25" s="31">
        <v>3476077.74</v>
      </c>
      <c r="G25" s="31">
        <v>3476077.74</v>
      </c>
      <c r="H25" s="380"/>
      <c r="I25" s="380"/>
    </row>
    <row r="26" spans="1:9" ht="31.5" x14ac:dyDescent="0.25">
      <c r="A26" s="16"/>
      <c r="B26" s="16" t="s">
        <v>15</v>
      </c>
      <c r="C26" s="380" t="s">
        <v>33</v>
      </c>
      <c r="D26" s="380" t="s">
        <v>39</v>
      </c>
      <c r="E26" s="380" t="s">
        <v>30</v>
      </c>
      <c r="F26" s="31">
        <v>426123.2</v>
      </c>
      <c r="G26" s="31">
        <v>426123.2</v>
      </c>
      <c r="H26" s="380"/>
      <c r="I26" s="380"/>
    </row>
    <row r="27" spans="1:9" ht="31.5" x14ac:dyDescent="0.25">
      <c r="A27" s="16"/>
      <c r="B27" s="16" t="s">
        <v>15</v>
      </c>
      <c r="C27" s="380" t="s">
        <v>33</v>
      </c>
      <c r="D27" s="380" t="s">
        <v>40</v>
      </c>
      <c r="E27" s="380" t="s">
        <v>30</v>
      </c>
      <c r="F27" s="31">
        <v>590583.38</v>
      </c>
      <c r="G27" s="31">
        <v>590583.38</v>
      </c>
      <c r="H27" s="380"/>
      <c r="I27" s="380"/>
    </row>
    <row r="28" spans="1:9" ht="31.5" x14ac:dyDescent="0.25">
      <c r="A28" s="16"/>
      <c r="B28" s="16" t="s">
        <v>15</v>
      </c>
      <c r="C28" s="380" t="s">
        <v>33</v>
      </c>
      <c r="D28" s="380" t="s">
        <v>41</v>
      </c>
      <c r="E28" s="380" t="s">
        <v>30</v>
      </c>
      <c r="F28" s="31">
        <v>566031.41</v>
      </c>
      <c r="G28" s="31">
        <v>566031.41</v>
      </c>
      <c r="H28" s="380"/>
      <c r="I28" s="380"/>
    </row>
    <row r="29" spans="1:9" ht="31.5" x14ac:dyDescent="0.25">
      <c r="A29" s="16"/>
      <c r="B29" s="16" t="s">
        <v>15</v>
      </c>
      <c r="C29" s="380" t="s">
        <v>33</v>
      </c>
      <c r="D29" s="380" t="s">
        <v>42</v>
      </c>
      <c r="E29" s="380" t="s">
        <v>25</v>
      </c>
      <c r="F29" s="31">
        <v>75231.539999999994</v>
      </c>
      <c r="G29" s="31">
        <v>65690</v>
      </c>
      <c r="H29" s="380"/>
      <c r="I29" s="380"/>
    </row>
    <row r="30" spans="1:9" x14ac:dyDescent="0.25">
      <c r="A30" s="16"/>
      <c r="B30" s="16" t="s">
        <v>15</v>
      </c>
      <c r="C30" s="380" t="s">
        <v>33</v>
      </c>
      <c r="D30" s="380" t="s">
        <v>43</v>
      </c>
      <c r="E30" s="380" t="s">
        <v>25</v>
      </c>
      <c r="F30" s="31">
        <v>95843.31</v>
      </c>
      <c r="G30" s="31">
        <v>90444</v>
      </c>
      <c r="H30" s="380"/>
      <c r="I30" s="380"/>
    </row>
    <row r="31" spans="1:9" ht="31.5" x14ac:dyDescent="0.25">
      <c r="A31" s="16"/>
      <c r="B31" s="16" t="s">
        <v>15</v>
      </c>
      <c r="C31" s="380" t="s">
        <v>33</v>
      </c>
      <c r="D31" s="380" t="s">
        <v>44</v>
      </c>
      <c r="E31" s="380" t="s">
        <v>25</v>
      </c>
      <c r="F31" s="31">
        <v>139783.04999999999</v>
      </c>
      <c r="G31" s="31">
        <v>123289</v>
      </c>
      <c r="H31" s="380"/>
      <c r="I31" s="380"/>
    </row>
    <row r="32" spans="1:9" ht="31.5" x14ac:dyDescent="0.25">
      <c r="A32" s="16"/>
      <c r="B32" s="16" t="s">
        <v>15</v>
      </c>
      <c r="C32" s="380">
        <v>2008</v>
      </c>
      <c r="D32" s="380" t="s">
        <v>45</v>
      </c>
      <c r="E32" s="380" t="s">
        <v>25</v>
      </c>
      <c r="F32" s="31">
        <v>4255530</v>
      </c>
      <c r="G32" s="31">
        <v>2171726</v>
      </c>
      <c r="H32" s="380"/>
      <c r="I32" s="380"/>
    </row>
    <row r="33" spans="1:9" ht="31.5" x14ac:dyDescent="0.25">
      <c r="A33" s="16"/>
      <c r="B33" s="16" t="s">
        <v>15</v>
      </c>
      <c r="C33" s="380" t="s">
        <v>46</v>
      </c>
      <c r="D33" s="380" t="s">
        <v>47</v>
      </c>
      <c r="E33" s="380" t="s">
        <v>48</v>
      </c>
      <c r="F33" s="31">
        <v>2368899.7400000002</v>
      </c>
      <c r="G33" s="31">
        <v>2000000</v>
      </c>
      <c r="H33" s="380"/>
      <c r="I33" s="380"/>
    </row>
    <row r="34" spans="1:9" ht="31.5" x14ac:dyDescent="0.25">
      <c r="A34" s="16"/>
      <c r="B34" s="16" t="s">
        <v>15</v>
      </c>
      <c r="C34" s="380">
        <v>2009</v>
      </c>
      <c r="D34" s="380" t="s">
        <v>49</v>
      </c>
      <c r="E34" s="380" t="s">
        <v>25</v>
      </c>
      <c r="F34" s="31">
        <v>6340000</v>
      </c>
      <c r="G34" s="31">
        <v>6340000</v>
      </c>
      <c r="H34" s="380"/>
      <c r="I34" s="380"/>
    </row>
    <row r="35" spans="1:9" ht="31.5" x14ac:dyDescent="0.25">
      <c r="A35" s="16"/>
      <c r="B35" s="16" t="s">
        <v>15</v>
      </c>
      <c r="C35" s="380" t="s">
        <v>46</v>
      </c>
      <c r="D35" s="380" t="s">
        <v>50</v>
      </c>
      <c r="E35" s="380" t="s">
        <v>48</v>
      </c>
      <c r="F35" s="31">
        <v>2370892.44</v>
      </c>
      <c r="G35" s="31">
        <v>1999804</v>
      </c>
      <c r="H35" s="380"/>
      <c r="I35" s="380"/>
    </row>
    <row r="36" spans="1:9" ht="31.5" x14ac:dyDescent="0.25">
      <c r="A36" s="16"/>
      <c r="B36" s="16" t="s">
        <v>15</v>
      </c>
      <c r="C36" s="380">
        <v>2009</v>
      </c>
      <c r="D36" s="380" t="s">
        <v>51</v>
      </c>
      <c r="E36" s="380" t="s">
        <v>25</v>
      </c>
      <c r="F36" s="31">
        <v>59759.69</v>
      </c>
      <c r="G36" s="31">
        <v>59759.69</v>
      </c>
      <c r="H36" s="380"/>
      <c r="I36" s="380"/>
    </row>
    <row r="37" spans="1:9" ht="31.5" x14ac:dyDescent="0.25">
      <c r="A37" s="16"/>
      <c r="B37" s="16" t="s">
        <v>15</v>
      </c>
      <c r="C37" s="380">
        <v>2009</v>
      </c>
      <c r="D37" s="380" t="s">
        <v>52</v>
      </c>
      <c r="E37" s="380" t="s">
        <v>25</v>
      </c>
      <c r="F37" s="31">
        <v>27124.74</v>
      </c>
      <c r="G37" s="31">
        <v>27124.74</v>
      </c>
      <c r="H37" s="380"/>
      <c r="I37" s="380"/>
    </row>
    <row r="38" spans="1:9" ht="31.5" x14ac:dyDescent="0.25">
      <c r="A38" s="16"/>
      <c r="B38" s="16" t="s">
        <v>15</v>
      </c>
      <c r="C38" s="380">
        <v>2009</v>
      </c>
      <c r="D38" s="380" t="s">
        <v>53</v>
      </c>
      <c r="E38" s="380" t="s">
        <v>25</v>
      </c>
      <c r="F38" s="31">
        <v>71488.37</v>
      </c>
      <c r="G38" s="31">
        <v>71488.37</v>
      </c>
      <c r="H38" s="380"/>
      <c r="I38" s="380"/>
    </row>
    <row r="39" spans="1:9" ht="31.5" x14ac:dyDescent="0.25">
      <c r="A39" s="16"/>
      <c r="B39" s="16" t="s">
        <v>15</v>
      </c>
      <c r="C39" s="380">
        <v>2009</v>
      </c>
      <c r="D39" s="380" t="s">
        <v>54</v>
      </c>
      <c r="E39" s="380" t="s">
        <v>25</v>
      </c>
      <c r="F39" s="31">
        <v>84519.65</v>
      </c>
      <c r="G39" s="31">
        <v>84519.65</v>
      </c>
      <c r="H39" s="380"/>
      <c r="I39" s="380"/>
    </row>
    <row r="40" spans="1:9" ht="31.5" x14ac:dyDescent="0.25">
      <c r="A40" s="16"/>
      <c r="B40" s="16" t="s">
        <v>15</v>
      </c>
      <c r="C40" s="380">
        <v>2009</v>
      </c>
      <c r="D40" s="380" t="s">
        <v>55</v>
      </c>
      <c r="E40" s="380" t="s">
        <v>25</v>
      </c>
      <c r="F40" s="31">
        <v>28717.97</v>
      </c>
      <c r="G40" s="31">
        <v>28717.97</v>
      </c>
      <c r="H40" s="380"/>
      <c r="I40" s="380"/>
    </row>
    <row r="41" spans="1:9" ht="31.5" x14ac:dyDescent="0.25">
      <c r="A41" s="16"/>
      <c r="B41" s="16" t="s">
        <v>15</v>
      </c>
      <c r="C41" s="380">
        <v>2009</v>
      </c>
      <c r="D41" s="380" t="s">
        <v>56</v>
      </c>
      <c r="E41" s="380" t="s">
        <v>25</v>
      </c>
      <c r="F41" s="31">
        <v>38051.660000000003</v>
      </c>
      <c r="G41" s="31">
        <v>38051.660000000003</v>
      </c>
      <c r="H41" s="380"/>
      <c r="I41" s="380"/>
    </row>
    <row r="42" spans="1:9" ht="31.5" x14ac:dyDescent="0.25">
      <c r="A42" s="16"/>
      <c r="B42" s="16" t="s">
        <v>15</v>
      </c>
      <c r="C42" s="380">
        <v>2010</v>
      </c>
      <c r="D42" s="380" t="s">
        <v>57</v>
      </c>
      <c r="E42" s="380" t="s">
        <v>25</v>
      </c>
      <c r="F42" s="31">
        <v>1351544.09</v>
      </c>
      <c r="G42" s="31">
        <v>1351544.09</v>
      </c>
      <c r="H42" s="380"/>
      <c r="I42" s="380"/>
    </row>
    <row r="43" spans="1:9" x14ac:dyDescent="0.25">
      <c r="A43" s="16"/>
      <c r="B43" s="16" t="s">
        <v>15</v>
      </c>
      <c r="C43" s="380">
        <v>2011</v>
      </c>
      <c r="D43" s="380" t="s">
        <v>58</v>
      </c>
      <c r="E43" s="380" t="s">
        <v>25</v>
      </c>
      <c r="F43" s="31">
        <v>43408848.380000003</v>
      </c>
      <c r="G43" s="31">
        <v>14500000</v>
      </c>
      <c r="H43" s="380"/>
      <c r="I43" s="380"/>
    </row>
    <row r="44" spans="1:9" ht="47.25" x14ac:dyDescent="0.25">
      <c r="A44" s="16"/>
      <c r="B44" s="16" t="s">
        <v>15</v>
      </c>
      <c r="C44" s="380">
        <v>2010</v>
      </c>
      <c r="D44" s="380" t="s">
        <v>59</v>
      </c>
      <c r="E44" s="380" t="s">
        <v>48</v>
      </c>
      <c r="F44" s="31">
        <v>328540.59000000003</v>
      </c>
      <c r="G44" s="31">
        <v>328540.59000000003</v>
      </c>
      <c r="H44" s="380"/>
      <c r="I44" s="380"/>
    </row>
    <row r="45" spans="1:9" ht="47.25" x14ac:dyDescent="0.25">
      <c r="A45" s="16"/>
      <c r="B45" s="16" t="s">
        <v>15</v>
      </c>
      <c r="C45" s="380">
        <v>2010</v>
      </c>
      <c r="D45" s="380" t="s">
        <v>60</v>
      </c>
      <c r="E45" s="380" t="s">
        <v>25</v>
      </c>
      <c r="F45" s="31">
        <v>18156.439999999999</v>
      </c>
      <c r="G45" s="31">
        <v>18156.439999999999</v>
      </c>
      <c r="H45" s="380"/>
      <c r="I45" s="380"/>
    </row>
    <row r="46" spans="1:9" ht="31.5" x14ac:dyDescent="0.25">
      <c r="A46" s="16"/>
      <c r="B46" s="16" t="s">
        <v>15</v>
      </c>
      <c r="C46" s="380">
        <v>2010</v>
      </c>
      <c r="D46" s="380" t="s">
        <v>61</v>
      </c>
      <c r="E46" s="380" t="s">
        <v>25</v>
      </c>
      <c r="F46" s="31">
        <v>39999.99</v>
      </c>
      <c r="G46" s="31">
        <v>39999.99</v>
      </c>
      <c r="H46" s="380"/>
      <c r="I46" s="380"/>
    </row>
    <row r="47" spans="1:9" ht="31.5" x14ac:dyDescent="0.25">
      <c r="A47" s="16"/>
      <c r="B47" s="16" t="s">
        <v>15</v>
      </c>
      <c r="C47" s="380">
        <v>2010</v>
      </c>
      <c r="D47" s="380" t="s">
        <v>62</v>
      </c>
      <c r="E47" s="380" t="s">
        <v>25</v>
      </c>
      <c r="F47" s="31">
        <v>388425</v>
      </c>
      <c r="G47" s="31">
        <v>255507.7</v>
      </c>
      <c r="H47" s="380"/>
      <c r="I47" s="380"/>
    </row>
    <row r="48" spans="1:9" x14ac:dyDescent="0.25">
      <c r="A48" s="16"/>
      <c r="B48" s="16" t="s">
        <v>15</v>
      </c>
      <c r="C48" s="380">
        <v>2011</v>
      </c>
      <c r="D48" s="380" t="s">
        <v>63</v>
      </c>
      <c r="E48" s="380" t="s">
        <v>48</v>
      </c>
      <c r="F48" s="31">
        <v>248417.41</v>
      </c>
      <c r="G48" s="31">
        <v>248417.41</v>
      </c>
      <c r="H48" s="380"/>
      <c r="I48" s="380"/>
    </row>
    <row r="49" spans="1:9" ht="47.25" x14ac:dyDescent="0.25">
      <c r="A49" s="16"/>
      <c r="B49" s="16" t="s">
        <v>15</v>
      </c>
      <c r="C49" s="380">
        <v>2011</v>
      </c>
      <c r="D49" s="380" t="s">
        <v>64</v>
      </c>
      <c r="E49" s="380" t="s">
        <v>48</v>
      </c>
      <c r="F49" s="31">
        <v>1045121.59</v>
      </c>
      <c r="G49" s="31">
        <v>443726</v>
      </c>
      <c r="H49" s="380"/>
      <c r="I49" s="380"/>
    </row>
    <row r="50" spans="1:9" x14ac:dyDescent="0.25">
      <c r="A50" s="16"/>
      <c r="B50" s="16" t="s">
        <v>15</v>
      </c>
      <c r="C50" s="380">
        <v>2011</v>
      </c>
      <c r="D50" s="380" t="s">
        <v>65</v>
      </c>
      <c r="E50" s="380" t="s">
        <v>25</v>
      </c>
      <c r="F50" s="31">
        <v>5268283</v>
      </c>
      <c r="G50" s="31">
        <v>4596576</v>
      </c>
      <c r="H50" s="380"/>
      <c r="I50" s="380"/>
    </row>
    <row r="51" spans="1:9" ht="47.25" x14ac:dyDescent="0.25">
      <c r="A51" s="16"/>
      <c r="B51" s="16" t="s">
        <v>15</v>
      </c>
      <c r="C51" s="380">
        <v>2012</v>
      </c>
      <c r="D51" s="380" t="s">
        <v>66</v>
      </c>
      <c r="E51" s="380" t="s">
        <v>25</v>
      </c>
      <c r="F51" s="31">
        <v>3775762.6</v>
      </c>
      <c r="G51" s="31">
        <v>2617500</v>
      </c>
      <c r="H51" s="380"/>
      <c r="I51" s="380"/>
    </row>
    <row r="52" spans="1:9" ht="31.5" x14ac:dyDescent="0.25">
      <c r="A52" s="16"/>
      <c r="B52" s="16" t="s">
        <v>15</v>
      </c>
      <c r="C52" s="380">
        <v>2013</v>
      </c>
      <c r="D52" s="380" t="s">
        <v>67</v>
      </c>
      <c r="E52" s="380" t="s">
        <v>25</v>
      </c>
      <c r="F52" s="31">
        <v>5892019.6200000001</v>
      </c>
      <c r="G52" s="31">
        <v>2946009.81</v>
      </c>
      <c r="H52" s="380"/>
      <c r="I52" s="380"/>
    </row>
    <row r="53" spans="1:9" ht="31.5" x14ac:dyDescent="0.25">
      <c r="A53" s="16"/>
      <c r="B53" s="16" t="s">
        <v>15</v>
      </c>
      <c r="C53" s="380">
        <v>2004</v>
      </c>
      <c r="D53" s="380" t="s">
        <v>68</v>
      </c>
      <c r="E53" s="380" t="s">
        <v>25</v>
      </c>
      <c r="F53" s="31"/>
      <c r="G53" s="31">
        <v>1382553.89</v>
      </c>
      <c r="H53" s="380"/>
      <c r="I53" s="380"/>
    </row>
    <row r="54" spans="1:9" x14ac:dyDescent="0.25">
      <c r="A54" s="16"/>
      <c r="B54" s="16" t="s">
        <v>15</v>
      </c>
      <c r="C54" s="380">
        <v>2004</v>
      </c>
      <c r="D54" s="380" t="s">
        <v>69</v>
      </c>
      <c r="E54" s="380" t="s">
        <v>25</v>
      </c>
      <c r="F54" s="31"/>
      <c r="G54" s="31">
        <v>919024.26</v>
      </c>
      <c r="H54" s="380"/>
      <c r="I54" s="380"/>
    </row>
    <row r="55" spans="1:9" ht="31.5" x14ac:dyDescent="0.25">
      <c r="A55" s="16"/>
      <c r="B55" s="16" t="s">
        <v>15</v>
      </c>
      <c r="C55" s="380">
        <v>2004</v>
      </c>
      <c r="D55" s="380" t="s">
        <v>70</v>
      </c>
      <c r="E55" s="380" t="s">
        <v>25</v>
      </c>
      <c r="F55" s="31"/>
      <c r="G55" s="31">
        <v>558702.4</v>
      </c>
      <c r="H55" s="380"/>
      <c r="I55" s="380"/>
    </row>
    <row r="56" spans="1:9" x14ac:dyDescent="0.25">
      <c r="A56" s="16"/>
      <c r="B56" s="16" t="s">
        <v>15</v>
      </c>
      <c r="C56" s="380">
        <v>2004</v>
      </c>
      <c r="D56" s="380" t="s">
        <v>71</v>
      </c>
      <c r="E56" s="380" t="s">
        <v>72</v>
      </c>
      <c r="F56" s="31"/>
      <c r="G56" s="31">
        <v>186189.44</v>
      </c>
      <c r="H56" s="380"/>
      <c r="I56" s="380"/>
    </row>
    <row r="57" spans="1:9" ht="31.5" x14ac:dyDescent="0.25">
      <c r="A57" s="16"/>
      <c r="B57" s="16" t="s">
        <v>15</v>
      </c>
      <c r="C57" s="380">
        <v>2004</v>
      </c>
      <c r="D57" s="380" t="s">
        <v>73</v>
      </c>
      <c r="E57" s="380" t="s">
        <v>74</v>
      </c>
      <c r="F57" s="31"/>
      <c r="G57" s="31">
        <v>185210.45</v>
      </c>
      <c r="H57" s="380"/>
      <c r="I57" s="380"/>
    </row>
    <row r="58" spans="1:9" x14ac:dyDescent="0.25">
      <c r="A58" s="16"/>
      <c r="B58" s="16" t="s">
        <v>15</v>
      </c>
      <c r="C58" s="380">
        <v>2004</v>
      </c>
      <c r="D58" s="380" t="s">
        <v>75</v>
      </c>
      <c r="E58" s="380" t="s">
        <v>76</v>
      </c>
      <c r="F58" s="31"/>
      <c r="G58" s="31">
        <v>167891.84</v>
      </c>
      <c r="H58" s="380"/>
      <c r="I58" s="380"/>
    </row>
    <row r="59" spans="1:9" ht="31.5" x14ac:dyDescent="0.25">
      <c r="A59" s="16"/>
      <c r="B59" s="16" t="s">
        <v>15</v>
      </c>
      <c r="C59" s="380">
        <v>2004</v>
      </c>
      <c r="D59" s="380" t="s">
        <v>77</v>
      </c>
      <c r="E59" s="380" t="s">
        <v>72</v>
      </c>
      <c r="F59" s="31"/>
      <c r="G59" s="31">
        <v>10609.87</v>
      </c>
      <c r="H59" s="380"/>
      <c r="I59" s="380"/>
    </row>
    <row r="60" spans="1:9" x14ac:dyDescent="0.25">
      <c r="A60" s="16"/>
      <c r="B60" s="16" t="s">
        <v>15</v>
      </c>
      <c r="C60" s="380">
        <v>2004</v>
      </c>
      <c r="D60" s="380" t="s">
        <v>78</v>
      </c>
      <c r="E60" s="380" t="s">
        <v>72</v>
      </c>
      <c r="F60" s="31"/>
      <c r="G60" s="31">
        <v>10357.870000000001</v>
      </c>
      <c r="H60" s="380"/>
      <c r="I60" s="380"/>
    </row>
    <row r="61" spans="1:9" x14ac:dyDescent="0.25">
      <c r="A61" s="16"/>
      <c r="B61" s="16" t="s">
        <v>15</v>
      </c>
      <c r="C61" s="380">
        <v>2004</v>
      </c>
      <c r="D61" s="380" t="s">
        <v>79</v>
      </c>
      <c r="E61" s="380" t="s">
        <v>72</v>
      </c>
      <c r="F61" s="31"/>
      <c r="G61" s="31">
        <v>6236.16</v>
      </c>
      <c r="H61" s="380"/>
      <c r="I61" s="380"/>
    </row>
    <row r="62" spans="1:9" ht="31.5" x14ac:dyDescent="0.25">
      <c r="A62" s="16"/>
      <c r="B62" s="16" t="s">
        <v>15</v>
      </c>
      <c r="C62" s="380">
        <v>2005</v>
      </c>
      <c r="D62" s="380" t="s">
        <v>80</v>
      </c>
      <c r="E62" s="380" t="s">
        <v>81</v>
      </c>
      <c r="F62" s="31"/>
      <c r="G62" s="31">
        <v>2629878.39</v>
      </c>
      <c r="H62" s="380"/>
      <c r="I62" s="380"/>
    </row>
    <row r="63" spans="1:9" ht="31.5" x14ac:dyDescent="0.25">
      <c r="A63" s="16"/>
      <c r="B63" s="16" t="s">
        <v>15</v>
      </c>
      <c r="C63" s="380">
        <v>2005</v>
      </c>
      <c r="D63" s="380" t="s">
        <v>82</v>
      </c>
      <c r="E63" s="380" t="s">
        <v>25</v>
      </c>
      <c r="F63" s="31"/>
      <c r="G63" s="31">
        <v>814360.82</v>
      </c>
      <c r="H63" s="380"/>
      <c r="I63" s="380"/>
    </row>
    <row r="64" spans="1:9" x14ac:dyDescent="0.25">
      <c r="A64" s="16"/>
      <c r="B64" s="16" t="s">
        <v>15</v>
      </c>
      <c r="C64" s="380">
        <v>2005</v>
      </c>
      <c r="D64" s="380" t="s">
        <v>83</v>
      </c>
      <c r="E64" s="380" t="s">
        <v>25</v>
      </c>
      <c r="F64" s="31"/>
      <c r="G64" s="31">
        <v>279819.2</v>
      </c>
      <c r="H64" s="380"/>
      <c r="I64" s="380"/>
    </row>
    <row r="65" spans="1:9" x14ac:dyDescent="0.25">
      <c r="A65" s="16"/>
      <c r="B65" s="16" t="s">
        <v>15</v>
      </c>
      <c r="C65" s="380">
        <v>2005</v>
      </c>
      <c r="D65" s="380" t="s">
        <v>84</v>
      </c>
      <c r="E65" s="380" t="s">
        <v>74</v>
      </c>
      <c r="F65" s="31"/>
      <c r="G65" s="31">
        <v>171100.29</v>
      </c>
      <c r="H65" s="380"/>
      <c r="I65" s="380"/>
    </row>
    <row r="66" spans="1:9" x14ac:dyDescent="0.25">
      <c r="A66" s="16"/>
      <c r="B66" s="16" t="s">
        <v>15</v>
      </c>
      <c r="C66" s="380">
        <v>2005</v>
      </c>
      <c r="D66" s="380" t="s">
        <v>85</v>
      </c>
      <c r="E66" s="380" t="s">
        <v>86</v>
      </c>
      <c r="F66" s="31"/>
      <c r="G66" s="31">
        <v>94631.53</v>
      </c>
      <c r="H66" s="380"/>
      <c r="I66" s="380"/>
    </row>
    <row r="67" spans="1:9" ht="31.5" x14ac:dyDescent="0.25">
      <c r="A67" s="16"/>
      <c r="B67" s="16" t="s">
        <v>15</v>
      </c>
      <c r="C67" s="380">
        <v>2005</v>
      </c>
      <c r="D67" s="380" t="s">
        <v>87</v>
      </c>
      <c r="E67" s="380" t="s">
        <v>20</v>
      </c>
      <c r="F67" s="31"/>
      <c r="G67" s="31">
        <v>93341.37</v>
      </c>
      <c r="H67" s="380"/>
      <c r="I67" s="380"/>
    </row>
    <row r="68" spans="1:9" x14ac:dyDescent="0.25">
      <c r="A68" s="16"/>
      <c r="B68" s="16" t="s">
        <v>15</v>
      </c>
      <c r="C68" s="380">
        <v>2005</v>
      </c>
      <c r="D68" s="380" t="s">
        <v>88</v>
      </c>
      <c r="E68" s="380" t="s">
        <v>74</v>
      </c>
      <c r="F68" s="31"/>
      <c r="G68" s="31">
        <v>52680.68</v>
      </c>
      <c r="H68" s="380"/>
      <c r="I68" s="380"/>
    </row>
    <row r="69" spans="1:9" ht="63" x14ac:dyDescent="0.25">
      <c r="A69" s="16"/>
      <c r="B69" s="16" t="s">
        <v>15</v>
      </c>
      <c r="C69" s="380">
        <v>2005</v>
      </c>
      <c r="D69" s="380" t="s">
        <v>89</v>
      </c>
      <c r="E69" s="380" t="s">
        <v>20</v>
      </c>
      <c r="F69" s="31"/>
      <c r="G69" s="31">
        <v>46419.62</v>
      </c>
      <c r="H69" s="380"/>
      <c r="I69" s="380"/>
    </row>
    <row r="70" spans="1:9" x14ac:dyDescent="0.25">
      <c r="A70" s="16"/>
      <c r="B70" s="16" t="s">
        <v>15</v>
      </c>
      <c r="C70" s="380">
        <v>2005</v>
      </c>
      <c r="D70" s="380" t="s">
        <v>90</v>
      </c>
      <c r="E70" s="380" t="s">
        <v>91</v>
      </c>
      <c r="F70" s="31"/>
      <c r="G70" s="31">
        <v>16130.41</v>
      </c>
      <c r="H70" s="380"/>
      <c r="I70" s="380"/>
    </row>
    <row r="71" spans="1:9" x14ac:dyDescent="0.25">
      <c r="A71" s="16"/>
      <c r="B71" s="16" t="s">
        <v>15</v>
      </c>
      <c r="C71" s="380">
        <v>2005</v>
      </c>
      <c r="D71" s="380" t="s">
        <v>92</v>
      </c>
      <c r="E71" s="380" t="s">
        <v>93</v>
      </c>
      <c r="F71" s="31"/>
      <c r="G71" s="31">
        <v>15057.58</v>
      </c>
      <c r="H71" s="380"/>
      <c r="I71" s="380"/>
    </row>
    <row r="72" spans="1:9" x14ac:dyDescent="0.25">
      <c r="A72" s="16"/>
      <c r="B72" s="16" t="s">
        <v>15</v>
      </c>
      <c r="C72" s="380">
        <v>2005</v>
      </c>
      <c r="D72" s="380" t="s">
        <v>94</v>
      </c>
      <c r="E72" s="380" t="s">
        <v>72</v>
      </c>
      <c r="F72" s="31"/>
      <c r="G72" s="31">
        <v>7109.95</v>
      </c>
      <c r="H72" s="380"/>
      <c r="I72" s="380"/>
    </row>
    <row r="73" spans="1:9" x14ac:dyDescent="0.25">
      <c r="A73" s="16"/>
      <c r="B73" s="16" t="s">
        <v>15</v>
      </c>
      <c r="C73" s="380">
        <v>2005</v>
      </c>
      <c r="D73" s="380" t="s">
        <v>95</v>
      </c>
      <c r="E73" s="380" t="s">
        <v>74</v>
      </c>
      <c r="F73" s="31"/>
      <c r="G73" s="31">
        <v>5951.88</v>
      </c>
      <c r="H73" s="380"/>
      <c r="I73" s="380"/>
    </row>
    <row r="74" spans="1:9" x14ac:dyDescent="0.25">
      <c r="A74" s="16"/>
      <c r="B74" s="16" t="s">
        <v>15</v>
      </c>
      <c r="C74" s="380">
        <v>2005</v>
      </c>
      <c r="D74" s="380" t="s">
        <v>96</v>
      </c>
      <c r="E74" s="380" t="s">
        <v>97</v>
      </c>
      <c r="F74" s="31"/>
      <c r="G74" s="31">
        <v>5074.09</v>
      </c>
      <c r="H74" s="380"/>
      <c r="I74" s="380"/>
    </row>
    <row r="75" spans="1:9" ht="31.5" x14ac:dyDescent="0.25">
      <c r="A75" s="16"/>
      <c r="B75" s="16" t="s">
        <v>15</v>
      </c>
      <c r="C75" s="380">
        <v>2005</v>
      </c>
      <c r="D75" s="380" t="s">
        <v>98</v>
      </c>
      <c r="E75" s="380" t="s">
        <v>20</v>
      </c>
      <c r="F75" s="31"/>
      <c r="G75" s="31">
        <v>4532.41</v>
      </c>
      <c r="H75" s="380"/>
      <c r="I75" s="380"/>
    </row>
    <row r="76" spans="1:9" ht="31.5" x14ac:dyDescent="0.25">
      <c r="A76" s="16"/>
      <c r="B76" s="16" t="s">
        <v>15</v>
      </c>
      <c r="C76" s="380">
        <v>2005</v>
      </c>
      <c r="D76" s="380" t="s">
        <v>99</v>
      </c>
      <c r="E76" s="380" t="s">
        <v>20</v>
      </c>
      <c r="F76" s="31"/>
      <c r="G76" s="31">
        <v>4031</v>
      </c>
      <c r="H76" s="380"/>
      <c r="I76" s="380"/>
    </row>
    <row r="77" spans="1:9" x14ac:dyDescent="0.25">
      <c r="A77" s="16"/>
      <c r="B77" s="16" t="s">
        <v>15</v>
      </c>
      <c r="C77" s="380">
        <v>2005</v>
      </c>
      <c r="D77" s="380" t="s">
        <v>100</v>
      </c>
      <c r="E77" s="380" t="s">
        <v>20</v>
      </c>
      <c r="F77" s="31"/>
      <c r="G77" s="31">
        <v>2930</v>
      </c>
      <c r="H77" s="380"/>
      <c r="I77" s="380"/>
    </row>
    <row r="78" spans="1:9" ht="31.5" x14ac:dyDescent="0.25">
      <c r="A78" s="16"/>
      <c r="B78" s="16" t="s">
        <v>15</v>
      </c>
      <c r="C78" s="380">
        <v>2005</v>
      </c>
      <c r="D78" s="380" t="s">
        <v>101</v>
      </c>
      <c r="E78" s="380" t="s">
        <v>20</v>
      </c>
      <c r="F78" s="31"/>
      <c r="G78" s="31">
        <v>350</v>
      </c>
      <c r="H78" s="380"/>
      <c r="I78" s="380"/>
    </row>
    <row r="79" spans="1:9" ht="47.25" x14ac:dyDescent="0.25">
      <c r="A79" s="16"/>
      <c r="B79" s="16" t="s">
        <v>15</v>
      </c>
      <c r="C79" s="380">
        <v>2006</v>
      </c>
      <c r="D79" s="380" t="s">
        <v>102</v>
      </c>
      <c r="E79" s="380" t="s">
        <v>103</v>
      </c>
      <c r="F79" s="31"/>
      <c r="G79" s="31">
        <v>143140.09</v>
      </c>
      <c r="H79" s="380"/>
      <c r="I79" s="380"/>
    </row>
    <row r="80" spans="1:9" ht="31.5" x14ac:dyDescent="0.25">
      <c r="A80" s="16"/>
      <c r="B80" s="16" t="s">
        <v>15</v>
      </c>
      <c r="C80" s="380">
        <v>2006</v>
      </c>
      <c r="D80" s="380" t="s">
        <v>104</v>
      </c>
      <c r="E80" s="380" t="s">
        <v>25</v>
      </c>
      <c r="F80" s="31"/>
      <c r="G80" s="31">
        <v>73551.199999999997</v>
      </c>
      <c r="H80" s="380"/>
      <c r="I80" s="380"/>
    </row>
    <row r="81" spans="1:9" ht="31.5" x14ac:dyDescent="0.25">
      <c r="A81" s="16"/>
      <c r="B81" s="16" t="s">
        <v>15</v>
      </c>
      <c r="C81" s="380">
        <v>2006</v>
      </c>
      <c r="D81" s="380" t="s">
        <v>105</v>
      </c>
      <c r="E81" s="380" t="s">
        <v>20</v>
      </c>
      <c r="F81" s="31"/>
      <c r="G81" s="31">
        <v>73463.02</v>
      </c>
      <c r="H81" s="380"/>
      <c r="I81" s="380"/>
    </row>
    <row r="82" spans="1:9" x14ac:dyDescent="0.25">
      <c r="A82" s="16"/>
      <c r="B82" s="16" t="s">
        <v>15</v>
      </c>
      <c r="C82" s="380">
        <v>2006</v>
      </c>
      <c r="D82" s="380" t="s">
        <v>106</v>
      </c>
      <c r="E82" s="380" t="s">
        <v>74</v>
      </c>
      <c r="F82" s="31"/>
      <c r="G82" s="31">
        <v>59871.58</v>
      </c>
      <c r="H82" s="380"/>
      <c r="I82" s="380"/>
    </row>
    <row r="83" spans="1:9" ht="31.5" x14ac:dyDescent="0.25">
      <c r="A83" s="16"/>
      <c r="B83" s="16" t="s">
        <v>15</v>
      </c>
      <c r="C83" s="380">
        <v>2006</v>
      </c>
      <c r="D83" s="380" t="s">
        <v>107</v>
      </c>
      <c r="E83" s="380" t="s">
        <v>20</v>
      </c>
      <c r="F83" s="31"/>
      <c r="G83" s="31">
        <v>47177.81</v>
      </c>
      <c r="H83" s="380"/>
      <c r="I83" s="380"/>
    </row>
    <row r="84" spans="1:9" ht="47.25" x14ac:dyDescent="0.25">
      <c r="A84" s="16"/>
      <c r="B84" s="16" t="s">
        <v>15</v>
      </c>
      <c r="C84" s="380">
        <v>2006</v>
      </c>
      <c r="D84" s="380" t="s">
        <v>108</v>
      </c>
      <c r="E84" s="380" t="s">
        <v>20</v>
      </c>
      <c r="F84" s="31"/>
      <c r="G84" s="31">
        <v>41233.910000000003</v>
      </c>
      <c r="H84" s="380"/>
      <c r="I84" s="380"/>
    </row>
    <row r="85" spans="1:9" ht="47.25" x14ac:dyDescent="0.25">
      <c r="A85" s="16"/>
      <c r="B85" s="16" t="s">
        <v>15</v>
      </c>
      <c r="C85" s="380">
        <v>2006</v>
      </c>
      <c r="D85" s="380" t="s">
        <v>109</v>
      </c>
      <c r="E85" s="380" t="s">
        <v>20</v>
      </c>
      <c r="F85" s="31"/>
      <c r="G85" s="31">
        <v>32410.62</v>
      </c>
      <c r="H85" s="380"/>
      <c r="I85" s="380"/>
    </row>
    <row r="86" spans="1:9" ht="31.5" x14ac:dyDescent="0.25">
      <c r="A86" s="16"/>
      <c r="B86" s="16" t="s">
        <v>15</v>
      </c>
      <c r="C86" s="380">
        <v>2006</v>
      </c>
      <c r="D86" s="380" t="s">
        <v>110</v>
      </c>
      <c r="E86" s="380" t="s">
        <v>74</v>
      </c>
      <c r="F86" s="31"/>
      <c r="G86" s="31">
        <v>25641.29</v>
      </c>
      <c r="H86" s="380"/>
      <c r="I86" s="380"/>
    </row>
    <row r="87" spans="1:9" ht="31.5" x14ac:dyDescent="0.25">
      <c r="A87" s="16"/>
      <c r="B87" s="16" t="s">
        <v>15</v>
      </c>
      <c r="C87" s="380">
        <v>2006</v>
      </c>
      <c r="D87" s="380" t="s">
        <v>111</v>
      </c>
      <c r="E87" s="380" t="s">
        <v>20</v>
      </c>
      <c r="F87" s="31"/>
      <c r="G87" s="31">
        <v>21773.87</v>
      </c>
      <c r="H87" s="380"/>
      <c r="I87" s="380"/>
    </row>
    <row r="88" spans="1:9" ht="31.5" x14ac:dyDescent="0.25">
      <c r="A88" s="16"/>
      <c r="B88" s="16" t="s">
        <v>15</v>
      </c>
      <c r="C88" s="380">
        <v>2006</v>
      </c>
      <c r="D88" s="380" t="s">
        <v>112</v>
      </c>
      <c r="E88" s="380" t="s">
        <v>20</v>
      </c>
      <c r="F88" s="31"/>
      <c r="G88" s="31">
        <v>18498.849999999999</v>
      </c>
      <c r="H88" s="380"/>
      <c r="I88" s="380"/>
    </row>
    <row r="89" spans="1:9" ht="31.5" x14ac:dyDescent="0.25">
      <c r="A89" s="16"/>
      <c r="B89" s="16" t="s">
        <v>15</v>
      </c>
      <c r="C89" s="380">
        <v>2006</v>
      </c>
      <c r="D89" s="380" t="s">
        <v>113</v>
      </c>
      <c r="E89" s="380" t="s">
        <v>20</v>
      </c>
      <c r="F89" s="31"/>
      <c r="G89" s="31">
        <v>15810.5</v>
      </c>
      <c r="H89" s="380"/>
      <c r="I89" s="380"/>
    </row>
    <row r="90" spans="1:9" ht="31.5" x14ac:dyDescent="0.25">
      <c r="A90" s="16"/>
      <c r="B90" s="16" t="s">
        <v>15</v>
      </c>
      <c r="C90" s="380">
        <v>2006</v>
      </c>
      <c r="D90" s="380" t="s">
        <v>114</v>
      </c>
      <c r="E90" s="380" t="s">
        <v>20</v>
      </c>
      <c r="F90" s="31"/>
      <c r="G90" s="31">
        <v>13181.36</v>
      </c>
      <c r="H90" s="380"/>
      <c r="I90" s="380"/>
    </row>
    <row r="91" spans="1:9" ht="31.5" x14ac:dyDescent="0.25">
      <c r="A91" s="16"/>
      <c r="B91" s="16" t="s">
        <v>15</v>
      </c>
      <c r="C91" s="380">
        <v>2006</v>
      </c>
      <c r="D91" s="380" t="s">
        <v>115</v>
      </c>
      <c r="E91" s="380" t="s">
        <v>20</v>
      </c>
      <c r="F91" s="31"/>
      <c r="G91" s="31">
        <v>11020.1</v>
      </c>
      <c r="H91" s="380"/>
      <c r="I91" s="380"/>
    </row>
    <row r="92" spans="1:9" x14ac:dyDescent="0.25">
      <c r="A92" s="16"/>
      <c r="B92" s="16" t="s">
        <v>15</v>
      </c>
      <c r="C92" s="380">
        <v>2006</v>
      </c>
      <c r="D92" s="380" t="s">
        <v>116</v>
      </c>
      <c r="E92" s="380" t="s">
        <v>20</v>
      </c>
      <c r="F92" s="31"/>
      <c r="G92" s="31">
        <v>7996.17</v>
      </c>
      <c r="H92" s="380"/>
      <c r="I92" s="380"/>
    </row>
    <row r="93" spans="1:9" x14ac:dyDescent="0.25">
      <c r="A93" s="16"/>
      <c r="B93" s="16" t="s">
        <v>15</v>
      </c>
      <c r="C93" s="380">
        <v>2006</v>
      </c>
      <c r="D93" s="380" t="s">
        <v>117</v>
      </c>
      <c r="E93" s="380" t="s">
        <v>97</v>
      </c>
      <c r="F93" s="31"/>
      <c r="G93" s="31">
        <v>2906.48</v>
      </c>
      <c r="H93" s="380"/>
      <c r="I93" s="380"/>
    </row>
    <row r="94" spans="1:9" ht="31.5" x14ac:dyDescent="0.25">
      <c r="A94" s="16"/>
      <c r="B94" s="16" t="s">
        <v>15</v>
      </c>
      <c r="C94" s="380">
        <v>2007</v>
      </c>
      <c r="D94" s="380" t="s">
        <v>118</v>
      </c>
      <c r="E94" s="380" t="s">
        <v>20</v>
      </c>
      <c r="F94" s="31"/>
      <c r="G94" s="31">
        <v>44959.4</v>
      </c>
      <c r="H94" s="380"/>
      <c r="I94" s="380"/>
    </row>
    <row r="95" spans="1:9" x14ac:dyDescent="0.25">
      <c r="A95" s="16"/>
      <c r="B95" s="16" t="s">
        <v>15</v>
      </c>
      <c r="C95" s="380">
        <v>2007</v>
      </c>
      <c r="D95" s="380" t="s">
        <v>119</v>
      </c>
      <c r="E95" s="380" t="s">
        <v>120</v>
      </c>
      <c r="F95" s="31"/>
      <c r="G95" s="31">
        <v>8714.77</v>
      </c>
      <c r="H95" s="380"/>
      <c r="I95" s="380"/>
    </row>
    <row r="96" spans="1:9" ht="31.5" x14ac:dyDescent="0.25">
      <c r="A96" s="16"/>
      <c r="B96" s="16" t="s">
        <v>15</v>
      </c>
      <c r="C96" s="380">
        <v>2007</v>
      </c>
      <c r="D96" s="380" t="s">
        <v>121</v>
      </c>
      <c r="E96" s="380" t="s">
        <v>122</v>
      </c>
      <c r="F96" s="31"/>
      <c r="G96" s="31">
        <v>7788</v>
      </c>
      <c r="H96" s="380"/>
      <c r="I96" s="380"/>
    </row>
    <row r="97" spans="1:9" x14ac:dyDescent="0.25">
      <c r="A97" s="16"/>
      <c r="B97" s="16" t="s">
        <v>15</v>
      </c>
      <c r="C97" s="380">
        <v>2007</v>
      </c>
      <c r="D97" s="380" t="s">
        <v>123</v>
      </c>
      <c r="E97" s="380" t="s">
        <v>124</v>
      </c>
      <c r="F97" s="31"/>
      <c r="G97" s="31">
        <v>4326.63</v>
      </c>
      <c r="H97" s="380"/>
      <c r="I97" s="380"/>
    </row>
    <row r="98" spans="1:9" ht="31.5" x14ac:dyDescent="0.25">
      <c r="A98" s="16"/>
      <c r="B98" s="16" t="s">
        <v>15</v>
      </c>
      <c r="C98" s="380">
        <v>2007</v>
      </c>
      <c r="D98" s="380" t="s">
        <v>125</v>
      </c>
      <c r="E98" s="380" t="s">
        <v>20</v>
      </c>
      <c r="F98" s="31"/>
      <c r="G98" s="31">
        <v>4232.07</v>
      </c>
      <c r="H98" s="380"/>
      <c r="I98" s="380"/>
    </row>
    <row r="99" spans="1:9" x14ac:dyDescent="0.25">
      <c r="A99" s="16"/>
      <c r="B99" s="16" t="s">
        <v>15</v>
      </c>
      <c r="C99" s="380">
        <v>2007</v>
      </c>
      <c r="D99" s="380" t="s">
        <v>126</v>
      </c>
      <c r="E99" s="380" t="s">
        <v>103</v>
      </c>
      <c r="F99" s="31"/>
      <c r="G99" s="31">
        <v>3542</v>
      </c>
      <c r="H99" s="380"/>
      <c r="I99" s="380"/>
    </row>
    <row r="100" spans="1:9" x14ac:dyDescent="0.25">
      <c r="A100" s="16"/>
      <c r="B100" s="16" t="s">
        <v>15</v>
      </c>
      <c r="C100" s="380">
        <v>2007</v>
      </c>
      <c r="D100" s="380" t="s">
        <v>127</v>
      </c>
      <c r="E100" s="380" t="s">
        <v>128</v>
      </c>
      <c r="F100" s="31"/>
      <c r="G100" s="31">
        <v>1405.61</v>
      </c>
      <c r="H100" s="380"/>
      <c r="I100" s="380"/>
    </row>
    <row r="101" spans="1:9" x14ac:dyDescent="0.25">
      <c r="A101" s="16"/>
      <c r="B101" s="16" t="s">
        <v>15</v>
      </c>
      <c r="C101" s="380">
        <v>2008</v>
      </c>
      <c r="D101" s="380" t="s">
        <v>129</v>
      </c>
      <c r="E101" s="380" t="s">
        <v>25</v>
      </c>
      <c r="F101" s="31"/>
      <c r="G101" s="31">
        <v>4981270.08</v>
      </c>
      <c r="H101" s="380"/>
      <c r="I101" s="380"/>
    </row>
    <row r="102" spans="1:9" ht="31.5" x14ac:dyDescent="0.25">
      <c r="A102" s="16"/>
      <c r="B102" s="16" t="s">
        <v>15</v>
      </c>
      <c r="C102" s="380">
        <v>2008</v>
      </c>
      <c r="D102" s="380" t="s">
        <v>130</v>
      </c>
      <c r="E102" s="380" t="s">
        <v>25</v>
      </c>
      <c r="F102" s="31"/>
      <c r="G102" s="31">
        <v>4598300</v>
      </c>
      <c r="H102" s="380"/>
      <c r="I102" s="380"/>
    </row>
    <row r="103" spans="1:9" ht="31.5" x14ac:dyDescent="0.25">
      <c r="A103" s="16"/>
      <c r="B103" s="16" t="s">
        <v>15</v>
      </c>
      <c r="C103" s="380">
        <v>2008</v>
      </c>
      <c r="D103" s="380" t="s">
        <v>131</v>
      </c>
      <c r="E103" s="380" t="s">
        <v>25</v>
      </c>
      <c r="F103" s="31"/>
      <c r="G103" s="31">
        <v>3739036</v>
      </c>
      <c r="H103" s="380"/>
      <c r="I103" s="380"/>
    </row>
    <row r="104" spans="1:9" ht="31.5" x14ac:dyDescent="0.25">
      <c r="A104" s="16"/>
      <c r="B104" s="16" t="s">
        <v>15</v>
      </c>
      <c r="C104" s="380">
        <v>2008</v>
      </c>
      <c r="D104" s="380" t="s">
        <v>132</v>
      </c>
      <c r="E104" s="380" t="s">
        <v>133</v>
      </c>
      <c r="F104" s="31"/>
      <c r="G104" s="31">
        <v>2390104.81</v>
      </c>
      <c r="H104" s="380"/>
      <c r="I104" s="380"/>
    </row>
    <row r="105" spans="1:9" ht="31.5" x14ac:dyDescent="0.25">
      <c r="A105" s="16"/>
      <c r="B105" s="16" t="s">
        <v>15</v>
      </c>
      <c r="C105" s="380">
        <v>2008</v>
      </c>
      <c r="D105" s="380" t="s">
        <v>134</v>
      </c>
      <c r="E105" s="380" t="s">
        <v>25</v>
      </c>
      <c r="F105" s="31"/>
      <c r="G105" s="31">
        <v>2010241</v>
      </c>
      <c r="H105" s="380"/>
      <c r="I105" s="380"/>
    </row>
    <row r="106" spans="1:9" ht="31.5" x14ac:dyDescent="0.25">
      <c r="A106" s="16"/>
      <c r="B106" s="16" t="s">
        <v>15</v>
      </c>
      <c r="C106" s="380">
        <v>2008</v>
      </c>
      <c r="D106" s="380" t="s">
        <v>135</v>
      </c>
      <c r="E106" s="380" t="s">
        <v>103</v>
      </c>
      <c r="F106" s="31"/>
      <c r="G106" s="31">
        <v>58382.75</v>
      </c>
      <c r="H106" s="380"/>
      <c r="I106" s="380"/>
    </row>
    <row r="107" spans="1:9" x14ac:dyDescent="0.25">
      <c r="A107" s="16"/>
      <c r="B107" s="16" t="s">
        <v>15</v>
      </c>
      <c r="C107" s="380">
        <v>2008</v>
      </c>
      <c r="D107" s="380" t="s">
        <v>136</v>
      </c>
      <c r="E107" s="380" t="s">
        <v>128</v>
      </c>
      <c r="F107" s="31"/>
      <c r="G107" s="31">
        <v>25341.94</v>
      </c>
      <c r="H107" s="380"/>
      <c r="I107" s="380"/>
    </row>
    <row r="108" spans="1:9" x14ac:dyDescent="0.25">
      <c r="A108" s="16"/>
      <c r="B108" s="16" t="s">
        <v>15</v>
      </c>
      <c r="C108" s="380">
        <v>2008</v>
      </c>
      <c r="D108" s="380" t="s">
        <v>137</v>
      </c>
      <c r="E108" s="380" t="s">
        <v>128</v>
      </c>
      <c r="F108" s="31"/>
      <c r="G108" s="31">
        <v>10624.81</v>
      </c>
      <c r="H108" s="380"/>
      <c r="I108" s="380"/>
    </row>
    <row r="109" spans="1:9" x14ac:dyDescent="0.25">
      <c r="A109" s="16"/>
      <c r="B109" s="16" t="s">
        <v>15</v>
      </c>
      <c r="C109" s="380">
        <v>2008</v>
      </c>
      <c r="D109" s="380" t="s">
        <v>138</v>
      </c>
      <c r="E109" s="380" t="s">
        <v>128</v>
      </c>
      <c r="F109" s="31"/>
      <c r="G109" s="31">
        <v>8222.82</v>
      </c>
      <c r="H109" s="380"/>
      <c r="I109" s="380"/>
    </row>
    <row r="110" spans="1:9" ht="31.5" x14ac:dyDescent="0.25">
      <c r="A110" s="16"/>
      <c r="B110" s="16" t="s">
        <v>15</v>
      </c>
      <c r="C110" s="380">
        <v>2008</v>
      </c>
      <c r="D110" s="380" t="s">
        <v>139</v>
      </c>
      <c r="E110" s="380" t="s">
        <v>128</v>
      </c>
      <c r="F110" s="31"/>
      <c r="G110" s="31">
        <v>7145.02</v>
      </c>
      <c r="H110" s="380"/>
      <c r="I110" s="380"/>
    </row>
    <row r="111" spans="1:9" x14ac:dyDescent="0.25">
      <c r="A111" s="16"/>
      <c r="B111" s="16" t="s">
        <v>15</v>
      </c>
      <c r="C111" s="380">
        <v>2008</v>
      </c>
      <c r="D111" s="380" t="s">
        <v>140</v>
      </c>
      <c r="E111" s="380" t="s">
        <v>128</v>
      </c>
      <c r="F111" s="31"/>
      <c r="G111" s="31">
        <v>5038.8100000000004</v>
      </c>
      <c r="H111" s="380"/>
      <c r="I111" s="380"/>
    </row>
    <row r="112" spans="1:9" x14ac:dyDescent="0.25">
      <c r="A112" s="16"/>
      <c r="B112" s="16" t="s">
        <v>15</v>
      </c>
      <c r="C112" s="380">
        <v>2008</v>
      </c>
      <c r="D112" s="380" t="s">
        <v>141</v>
      </c>
      <c r="E112" s="380" t="s">
        <v>128</v>
      </c>
      <c r="F112" s="31"/>
      <c r="G112" s="31">
        <v>4509.29</v>
      </c>
      <c r="H112" s="380"/>
      <c r="I112" s="380"/>
    </row>
    <row r="113" spans="1:9" ht="31.5" x14ac:dyDescent="0.25">
      <c r="A113" s="16"/>
      <c r="B113" s="16" t="s">
        <v>15</v>
      </c>
      <c r="C113" s="380">
        <v>2008</v>
      </c>
      <c r="D113" s="380" t="s">
        <v>142</v>
      </c>
      <c r="E113" s="380" t="s">
        <v>128</v>
      </c>
      <c r="F113" s="31"/>
      <c r="G113" s="31">
        <v>3626.15</v>
      </c>
      <c r="H113" s="380"/>
      <c r="I113" s="380"/>
    </row>
    <row r="114" spans="1:9" ht="31.5" x14ac:dyDescent="0.25">
      <c r="A114" s="16"/>
      <c r="B114" s="16" t="s">
        <v>15</v>
      </c>
      <c r="C114" s="380">
        <v>2008</v>
      </c>
      <c r="D114" s="380" t="s">
        <v>143</v>
      </c>
      <c r="E114" s="380" t="s">
        <v>128</v>
      </c>
      <c r="F114" s="31"/>
      <c r="G114" s="31">
        <v>264</v>
      </c>
      <c r="H114" s="380"/>
      <c r="I114" s="380"/>
    </row>
    <row r="115" spans="1:9" ht="31.5" x14ac:dyDescent="0.25">
      <c r="A115" s="16"/>
      <c r="B115" s="16" t="s">
        <v>15</v>
      </c>
      <c r="C115" s="380">
        <v>2009</v>
      </c>
      <c r="D115" s="380" t="s">
        <v>144</v>
      </c>
      <c r="E115" s="380" t="s">
        <v>20</v>
      </c>
      <c r="F115" s="31"/>
      <c r="G115" s="31">
        <v>5502757.0599999996</v>
      </c>
      <c r="H115" s="380"/>
      <c r="I115" s="380"/>
    </row>
    <row r="116" spans="1:9" ht="31.5" x14ac:dyDescent="0.25">
      <c r="A116" s="16"/>
      <c r="B116" s="16" t="s">
        <v>15</v>
      </c>
      <c r="C116" s="380">
        <v>2009</v>
      </c>
      <c r="D116" s="380" t="s">
        <v>145</v>
      </c>
      <c r="E116" s="380" t="s">
        <v>20</v>
      </c>
      <c r="F116" s="31"/>
      <c r="G116" s="31">
        <v>3966384.19</v>
      </c>
      <c r="H116" s="380"/>
      <c r="I116" s="380"/>
    </row>
    <row r="117" spans="1:9" x14ac:dyDescent="0.25">
      <c r="A117" s="16"/>
      <c r="B117" s="16" t="s">
        <v>15</v>
      </c>
      <c r="C117" s="380">
        <v>2009</v>
      </c>
      <c r="D117" s="380" t="s">
        <v>146</v>
      </c>
      <c r="E117" s="380" t="s">
        <v>25</v>
      </c>
      <c r="F117" s="31"/>
      <c r="G117" s="31">
        <v>2977217.62</v>
      </c>
      <c r="H117" s="380"/>
      <c r="I117" s="380"/>
    </row>
    <row r="118" spans="1:9" x14ac:dyDescent="0.25">
      <c r="A118" s="16"/>
      <c r="B118" s="16" t="s">
        <v>15</v>
      </c>
      <c r="C118" s="380">
        <v>2009</v>
      </c>
      <c r="D118" s="380" t="s">
        <v>147</v>
      </c>
      <c r="E118" s="380" t="s">
        <v>148</v>
      </c>
      <c r="F118" s="31"/>
      <c r="G118" s="31">
        <v>489441.43</v>
      </c>
      <c r="H118" s="380"/>
      <c r="I118" s="380"/>
    </row>
    <row r="119" spans="1:9" ht="31.5" x14ac:dyDescent="0.25">
      <c r="A119" s="16"/>
      <c r="B119" s="16" t="s">
        <v>15</v>
      </c>
      <c r="C119" s="380">
        <v>2009</v>
      </c>
      <c r="D119" s="380" t="s">
        <v>149</v>
      </c>
      <c r="E119" s="380" t="s">
        <v>25</v>
      </c>
      <c r="F119" s="31"/>
      <c r="G119" s="31">
        <v>433922.3</v>
      </c>
      <c r="H119" s="380"/>
      <c r="I119" s="380"/>
    </row>
    <row r="120" spans="1:9" ht="31.5" x14ac:dyDescent="0.25">
      <c r="A120" s="16"/>
      <c r="B120" s="16" t="s">
        <v>15</v>
      </c>
      <c r="C120" s="380">
        <v>2009</v>
      </c>
      <c r="D120" s="380" t="s">
        <v>150</v>
      </c>
      <c r="E120" s="380" t="s">
        <v>25</v>
      </c>
      <c r="F120" s="31"/>
      <c r="G120" s="31">
        <v>388683.88</v>
      </c>
      <c r="H120" s="380"/>
      <c r="I120" s="380"/>
    </row>
    <row r="121" spans="1:9" ht="31.5" x14ac:dyDescent="0.25">
      <c r="A121" s="16"/>
      <c r="B121" s="16" t="s">
        <v>15</v>
      </c>
      <c r="C121" s="380">
        <v>2009</v>
      </c>
      <c r="D121" s="380" t="s">
        <v>151</v>
      </c>
      <c r="E121" s="380" t="s">
        <v>20</v>
      </c>
      <c r="F121" s="31"/>
      <c r="G121" s="31">
        <v>241474.78</v>
      </c>
      <c r="H121" s="380"/>
      <c r="I121" s="380"/>
    </row>
    <row r="122" spans="1:9" x14ac:dyDescent="0.25">
      <c r="A122" s="16"/>
      <c r="B122" s="16" t="s">
        <v>15</v>
      </c>
      <c r="C122" s="380">
        <v>2009</v>
      </c>
      <c r="D122" s="380" t="s">
        <v>152</v>
      </c>
      <c r="E122" s="380" t="s">
        <v>153</v>
      </c>
      <c r="F122" s="31"/>
      <c r="G122" s="31">
        <v>186121.76</v>
      </c>
      <c r="H122" s="380"/>
      <c r="I122" s="380"/>
    </row>
    <row r="123" spans="1:9" ht="31.5" x14ac:dyDescent="0.25">
      <c r="A123" s="16"/>
      <c r="B123" s="16" t="s">
        <v>15</v>
      </c>
      <c r="C123" s="380">
        <v>2009</v>
      </c>
      <c r="D123" s="380" t="s">
        <v>154</v>
      </c>
      <c r="E123" s="380" t="s">
        <v>153</v>
      </c>
      <c r="F123" s="31"/>
      <c r="G123" s="31">
        <v>173501.19</v>
      </c>
      <c r="H123" s="380"/>
      <c r="I123" s="380"/>
    </row>
    <row r="124" spans="1:9" ht="31.5" x14ac:dyDescent="0.25">
      <c r="A124" s="16"/>
      <c r="B124" s="16" t="s">
        <v>15</v>
      </c>
      <c r="C124" s="380">
        <v>2009</v>
      </c>
      <c r="D124" s="380" t="s">
        <v>155</v>
      </c>
      <c r="E124" s="380" t="s">
        <v>156</v>
      </c>
      <c r="F124" s="31"/>
      <c r="G124" s="31">
        <v>168342.64</v>
      </c>
      <c r="H124" s="380"/>
      <c r="I124" s="380"/>
    </row>
    <row r="125" spans="1:9" x14ac:dyDescent="0.25">
      <c r="A125" s="16"/>
      <c r="B125" s="16" t="s">
        <v>15</v>
      </c>
      <c r="C125" s="380">
        <v>2009</v>
      </c>
      <c r="D125" s="380" t="s">
        <v>157</v>
      </c>
      <c r="E125" s="380" t="s">
        <v>158</v>
      </c>
      <c r="F125" s="31"/>
      <c r="G125" s="31">
        <v>160862.09</v>
      </c>
      <c r="H125" s="380"/>
      <c r="I125" s="380"/>
    </row>
    <row r="126" spans="1:9" ht="31.5" x14ac:dyDescent="0.25">
      <c r="A126" s="16"/>
      <c r="B126" s="16" t="s">
        <v>15</v>
      </c>
      <c r="C126" s="380">
        <v>2009</v>
      </c>
      <c r="D126" s="380" t="s">
        <v>159</v>
      </c>
      <c r="E126" s="380" t="s">
        <v>160</v>
      </c>
      <c r="F126" s="31"/>
      <c r="G126" s="31">
        <v>119849.65</v>
      </c>
      <c r="H126" s="380"/>
      <c r="I126" s="380"/>
    </row>
    <row r="127" spans="1:9" x14ac:dyDescent="0.25">
      <c r="A127" s="16"/>
      <c r="B127" s="16" t="s">
        <v>15</v>
      </c>
      <c r="C127" s="380">
        <v>2009</v>
      </c>
      <c r="D127" s="380" t="s">
        <v>161</v>
      </c>
      <c r="E127" s="380" t="s">
        <v>162</v>
      </c>
      <c r="F127" s="31"/>
      <c r="G127" s="31">
        <v>104603.92</v>
      </c>
      <c r="H127" s="380"/>
      <c r="I127" s="380"/>
    </row>
    <row r="128" spans="1:9" ht="31.5" x14ac:dyDescent="0.25">
      <c r="A128" s="16"/>
      <c r="B128" s="16" t="s">
        <v>15</v>
      </c>
      <c r="C128" s="380">
        <v>2009</v>
      </c>
      <c r="D128" s="380" t="s">
        <v>163</v>
      </c>
      <c r="E128" s="380" t="s">
        <v>162</v>
      </c>
      <c r="F128" s="31"/>
      <c r="G128" s="31">
        <v>74877.72</v>
      </c>
      <c r="H128" s="380"/>
      <c r="I128" s="380"/>
    </row>
    <row r="129" spans="1:9" ht="31.5" x14ac:dyDescent="0.25">
      <c r="A129" s="16"/>
      <c r="B129" s="16" t="s">
        <v>15</v>
      </c>
      <c r="C129" s="380">
        <v>2009</v>
      </c>
      <c r="D129" s="380" t="s">
        <v>164</v>
      </c>
      <c r="E129" s="380" t="s">
        <v>153</v>
      </c>
      <c r="F129" s="31"/>
      <c r="G129" s="31">
        <v>54824.72</v>
      </c>
      <c r="H129" s="380"/>
      <c r="I129" s="380"/>
    </row>
    <row r="130" spans="1:9" x14ac:dyDescent="0.25">
      <c r="A130" s="16"/>
      <c r="B130" s="16" t="s">
        <v>15</v>
      </c>
      <c r="C130" s="380">
        <v>2009</v>
      </c>
      <c r="D130" s="380" t="s">
        <v>165</v>
      </c>
      <c r="E130" s="380" t="s">
        <v>153</v>
      </c>
      <c r="F130" s="31"/>
      <c r="G130" s="31">
        <v>52839.38</v>
      </c>
      <c r="H130" s="380"/>
      <c r="I130" s="380"/>
    </row>
    <row r="131" spans="1:9" ht="47.25" x14ac:dyDescent="0.25">
      <c r="A131" s="16"/>
      <c r="B131" s="16" t="s">
        <v>15</v>
      </c>
      <c r="C131" s="380">
        <v>2009</v>
      </c>
      <c r="D131" s="380" t="s">
        <v>166</v>
      </c>
      <c r="E131" s="380" t="s">
        <v>167</v>
      </c>
      <c r="F131" s="31"/>
      <c r="G131" s="31">
        <v>45702.1</v>
      </c>
      <c r="H131" s="380"/>
      <c r="I131" s="380"/>
    </row>
    <row r="132" spans="1:9" ht="47.25" x14ac:dyDescent="0.25">
      <c r="A132" s="16"/>
      <c r="B132" s="16" t="s">
        <v>15</v>
      </c>
      <c r="C132" s="380">
        <v>2009</v>
      </c>
      <c r="D132" s="380" t="s">
        <v>168</v>
      </c>
      <c r="E132" s="380" t="s">
        <v>169</v>
      </c>
      <c r="F132" s="31"/>
      <c r="G132" s="31">
        <v>41011.480000000003</v>
      </c>
      <c r="H132" s="380"/>
      <c r="I132" s="380"/>
    </row>
    <row r="133" spans="1:9" ht="31.5" x14ac:dyDescent="0.25">
      <c r="A133" s="16"/>
      <c r="B133" s="16" t="s">
        <v>15</v>
      </c>
      <c r="C133" s="380">
        <v>2009</v>
      </c>
      <c r="D133" s="380" t="s">
        <v>170</v>
      </c>
      <c r="E133" s="380" t="s">
        <v>171</v>
      </c>
      <c r="F133" s="31"/>
      <c r="G133" s="31">
        <v>17704.78</v>
      </c>
      <c r="H133" s="380"/>
      <c r="I133" s="380"/>
    </row>
    <row r="134" spans="1:9" ht="31.5" x14ac:dyDescent="0.25">
      <c r="A134" s="16"/>
      <c r="B134" s="16" t="s">
        <v>15</v>
      </c>
      <c r="C134" s="380">
        <v>2009</v>
      </c>
      <c r="D134" s="380" t="s">
        <v>172</v>
      </c>
      <c r="E134" s="380" t="s">
        <v>173</v>
      </c>
      <c r="F134" s="31"/>
      <c r="G134" s="31">
        <v>15234.58</v>
      </c>
      <c r="H134" s="380"/>
      <c r="I134" s="380"/>
    </row>
    <row r="135" spans="1:9" x14ac:dyDescent="0.25">
      <c r="A135" s="16"/>
      <c r="B135" s="16" t="s">
        <v>15</v>
      </c>
      <c r="C135" s="380">
        <v>2009</v>
      </c>
      <c r="D135" s="380" t="s">
        <v>174</v>
      </c>
      <c r="E135" s="380" t="s">
        <v>128</v>
      </c>
      <c r="F135" s="31"/>
      <c r="G135" s="31">
        <v>13811.24</v>
      </c>
      <c r="H135" s="380"/>
      <c r="I135" s="380"/>
    </row>
    <row r="136" spans="1:9" x14ac:dyDescent="0.25">
      <c r="A136" s="16"/>
      <c r="B136" s="16" t="s">
        <v>15</v>
      </c>
      <c r="C136" s="380">
        <v>2009</v>
      </c>
      <c r="D136" s="380" t="s">
        <v>175</v>
      </c>
      <c r="E136" s="380" t="s">
        <v>128</v>
      </c>
      <c r="F136" s="31"/>
      <c r="G136" s="31">
        <v>13276.79</v>
      </c>
      <c r="H136" s="380"/>
      <c r="I136" s="380"/>
    </row>
    <row r="137" spans="1:9" x14ac:dyDescent="0.25">
      <c r="A137" s="16"/>
      <c r="B137" s="16" t="s">
        <v>15</v>
      </c>
      <c r="C137" s="380">
        <v>2009</v>
      </c>
      <c r="D137" s="380" t="s">
        <v>176</v>
      </c>
      <c r="E137" s="380" t="s">
        <v>128</v>
      </c>
      <c r="F137" s="31"/>
      <c r="G137" s="31">
        <v>13155.61</v>
      </c>
      <c r="H137" s="380"/>
      <c r="I137" s="380"/>
    </row>
    <row r="138" spans="1:9" x14ac:dyDescent="0.25">
      <c r="A138" s="16"/>
      <c r="B138" s="16" t="s">
        <v>15</v>
      </c>
      <c r="C138" s="380">
        <v>2009</v>
      </c>
      <c r="D138" s="380" t="s">
        <v>177</v>
      </c>
      <c r="E138" s="380" t="s">
        <v>128</v>
      </c>
      <c r="F138" s="31"/>
      <c r="G138" s="31">
        <v>12996.67</v>
      </c>
      <c r="H138" s="380"/>
      <c r="I138" s="380"/>
    </row>
    <row r="139" spans="1:9" x14ac:dyDescent="0.25">
      <c r="A139" s="16"/>
      <c r="B139" s="16" t="s">
        <v>15</v>
      </c>
      <c r="C139" s="380">
        <v>2009</v>
      </c>
      <c r="D139" s="380" t="s">
        <v>178</v>
      </c>
      <c r="E139" s="380" t="s">
        <v>128</v>
      </c>
      <c r="F139" s="31"/>
      <c r="G139" s="31">
        <v>12740.27</v>
      </c>
      <c r="H139" s="380"/>
      <c r="I139" s="380"/>
    </row>
    <row r="140" spans="1:9" ht="63" x14ac:dyDescent="0.25">
      <c r="A140" s="16"/>
      <c r="B140" s="16" t="s">
        <v>15</v>
      </c>
      <c r="C140" s="380">
        <v>2009</v>
      </c>
      <c r="D140" s="380" t="s">
        <v>179</v>
      </c>
      <c r="E140" s="380" t="s">
        <v>169</v>
      </c>
      <c r="F140" s="31"/>
      <c r="G140" s="31">
        <v>11729.73</v>
      </c>
      <c r="H140" s="380"/>
      <c r="I140" s="380"/>
    </row>
    <row r="141" spans="1:9" ht="47.25" x14ac:dyDescent="0.25">
      <c r="A141" s="16"/>
      <c r="B141" s="16" t="s">
        <v>15</v>
      </c>
      <c r="C141" s="380">
        <v>2009</v>
      </c>
      <c r="D141" s="380" t="s">
        <v>180</v>
      </c>
      <c r="E141" s="380" t="s">
        <v>181</v>
      </c>
      <c r="F141" s="31"/>
      <c r="G141" s="31">
        <v>10928.72</v>
      </c>
      <c r="H141" s="380"/>
      <c r="I141" s="380"/>
    </row>
    <row r="142" spans="1:9" x14ac:dyDescent="0.25">
      <c r="A142" s="16"/>
      <c r="B142" s="16" t="s">
        <v>15</v>
      </c>
      <c r="C142" s="380">
        <v>2009</v>
      </c>
      <c r="D142" s="380" t="s">
        <v>182</v>
      </c>
      <c r="E142" s="380" t="s">
        <v>128</v>
      </c>
      <c r="F142" s="31"/>
      <c r="G142" s="31">
        <v>10726.78</v>
      </c>
      <c r="H142" s="380"/>
      <c r="I142" s="380"/>
    </row>
    <row r="143" spans="1:9" x14ac:dyDescent="0.25">
      <c r="A143" s="16"/>
      <c r="B143" s="16" t="s">
        <v>15</v>
      </c>
      <c r="C143" s="380">
        <v>2009</v>
      </c>
      <c r="D143" s="380" t="s">
        <v>183</v>
      </c>
      <c r="E143" s="380" t="s">
        <v>128</v>
      </c>
      <c r="F143" s="31"/>
      <c r="G143" s="31">
        <v>9839.25</v>
      </c>
      <c r="H143" s="380"/>
      <c r="I143" s="380"/>
    </row>
    <row r="144" spans="1:9" ht="31.5" x14ac:dyDescent="0.25">
      <c r="A144" s="16"/>
      <c r="B144" s="16" t="s">
        <v>15</v>
      </c>
      <c r="C144" s="380">
        <v>2009</v>
      </c>
      <c r="D144" s="380" t="s">
        <v>184</v>
      </c>
      <c r="E144" s="380" t="s">
        <v>128</v>
      </c>
      <c r="F144" s="31"/>
      <c r="G144" s="31">
        <v>9839.25</v>
      </c>
      <c r="H144" s="380"/>
      <c r="I144" s="380"/>
    </row>
    <row r="145" spans="1:9" ht="31.5" x14ac:dyDescent="0.25">
      <c r="A145" s="16"/>
      <c r="B145" s="16" t="s">
        <v>15</v>
      </c>
      <c r="C145" s="380">
        <v>2009</v>
      </c>
      <c r="D145" s="380" t="s">
        <v>185</v>
      </c>
      <c r="E145" s="380" t="s">
        <v>128</v>
      </c>
      <c r="F145" s="31"/>
      <c r="G145" s="31">
        <v>9203.89</v>
      </c>
      <c r="H145" s="380"/>
      <c r="I145" s="380"/>
    </row>
    <row r="146" spans="1:9" ht="47.25" x14ac:dyDescent="0.25">
      <c r="A146" s="16"/>
      <c r="B146" s="16" t="s">
        <v>15</v>
      </c>
      <c r="C146" s="380">
        <v>2009</v>
      </c>
      <c r="D146" s="380" t="s">
        <v>186</v>
      </c>
      <c r="E146" s="380" t="s">
        <v>128</v>
      </c>
      <c r="F146" s="31"/>
      <c r="G146" s="31">
        <v>8526</v>
      </c>
      <c r="H146" s="380"/>
      <c r="I146" s="380"/>
    </row>
    <row r="147" spans="1:9" ht="31.5" x14ac:dyDescent="0.25">
      <c r="A147" s="16"/>
      <c r="B147" s="16" t="s">
        <v>15</v>
      </c>
      <c r="C147" s="380">
        <v>2009</v>
      </c>
      <c r="D147" s="380" t="s">
        <v>187</v>
      </c>
      <c r="E147" s="380" t="s">
        <v>128</v>
      </c>
      <c r="F147" s="31"/>
      <c r="G147" s="31">
        <v>5310.99</v>
      </c>
      <c r="H147" s="380"/>
      <c r="I147" s="380"/>
    </row>
    <row r="148" spans="1:9" x14ac:dyDescent="0.25">
      <c r="A148" s="16"/>
      <c r="B148" s="16" t="s">
        <v>15</v>
      </c>
      <c r="C148" s="380">
        <v>2009</v>
      </c>
      <c r="D148" s="380" t="s">
        <v>188</v>
      </c>
      <c r="E148" s="380" t="s">
        <v>128</v>
      </c>
      <c r="F148" s="31"/>
      <c r="G148" s="31">
        <v>2951.78</v>
      </c>
      <c r="H148" s="380"/>
      <c r="I148" s="380"/>
    </row>
    <row r="149" spans="1:9" ht="31.5" x14ac:dyDescent="0.25">
      <c r="A149" s="16"/>
      <c r="B149" s="16" t="s">
        <v>15</v>
      </c>
      <c r="C149" s="380">
        <v>2009</v>
      </c>
      <c r="D149" s="380" t="s">
        <v>189</v>
      </c>
      <c r="E149" s="380" t="s">
        <v>97</v>
      </c>
      <c r="F149" s="31"/>
      <c r="G149" s="31">
        <v>2426.08</v>
      </c>
      <c r="H149" s="380"/>
      <c r="I149" s="380"/>
    </row>
    <row r="150" spans="1:9" x14ac:dyDescent="0.25">
      <c r="A150" s="16"/>
      <c r="B150" s="16" t="s">
        <v>15</v>
      </c>
      <c r="C150" s="380">
        <v>2009</v>
      </c>
      <c r="D150" s="380" t="s">
        <v>190</v>
      </c>
      <c r="E150" s="380" t="s">
        <v>97</v>
      </c>
      <c r="F150" s="31"/>
      <c r="G150" s="31">
        <v>2136.52</v>
      </c>
      <c r="H150" s="380"/>
      <c r="I150" s="380"/>
    </row>
    <row r="151" spans="1:9" ht="31.5" x14ac:dyDescent="0.25">
      <c r="A151" s="16"/>
      <c r="B151" s="16" t="s">
        <v>15</v>
      </c>
      <c r="C151" s="380">
        <v>2009</v>
      </c>
      <c r="D151" s="380" t="s">
        <v>191</v>
      </c>
      <c r="E151" s="380" t="s">
        <v>20</v>
      </c>
      <c r="F151" s="31"/>
      <c r="G151" s="31">
        <v>145</v>
      </c>
      <c r="H151" s="380"/>
      <c r="I151" s="380"/>
    </row>
    <row r="152" spans="1:9" ht="31.5" x14ac:dyDescent="0.25">
      <c r="A152" s="16"/>
      <c r="B152" s="16" t="s">
        <v>15</v>
      </c>
      <c r="C152" s="380">
        <v>2009</v>
      </c>
      <c r="D152" s="380" t="s">
        <v>192</v>
      </c>
      <c r="E152" s="380" t="s">
        <v>193</v>
      </c>
      <c r="F152" s="31"/>
      <c r="G152" s="31">
        <v>5268892</v>
      </c>
      <c r="H152" s="380"/>
      <c r="I152" s="380"/>
    </row>
    <row r="153" spans="1:9" ht="31.5" x14ac:dyDescent="0.25">
      <c r="A153" s="16"/>
      <c r="B153" s="16" t="s">
        <v>15</v>
      </c>
      <c r="C153" s="380">
        <v>2010</v>
      </c>
      <c r="D153" s="380" t="s">
        <v>194</v>
      </c>
      <c r="E153" s="380" t="s">
        <v>81</v>
      </c>
      <c r="F153" s="31"/>
      <c r="G153" s="31">
        <v>1079199.24</v>
      </c>
      <c r="H153" s="380"/>
      <c r="I153" s="380"/>
    </row>
    <row r="154" spans="1:9" ht="31.5" x14ac:dyDescent="0.25">
      <c r="A154" s="16"/>
      <c r="B154" s="16" t="s">
        <v>15</v>
      </c>
      <c r="C154" s="380">
        <v>2010</v>
      </c>
      <c r="D154" s="380" t="s">
        <v>195</v>
      </c>
      <c r="E154" s="380" t="s">
        <v>25</v>
      </c>
      <c r="F154" s="31"/>
      <c r="G154" s="31">
        <v>994478.85</v>
      </c>
      <c r="H154" s="380"/>
      <c r="I154" s="380"/>
    </row>
    <row r="155" spans="1:9" ht="31.5" x14ac:dyDescent="0.25">
      <c r="A155" s="16"/>
      <c r="B155" s="16" t="s">
        <v>15</v>
      </c>
      <c r="C155" s="380">
        <v>2010</v>
      </c>
      <c r="D155" s="380" t="s">
        <v>196</v>
      </c>
      <c r="E155" s="380" t="s">
        <v>20</v>
      </c>
      <c r="F155" s="31"/>
      <c r="G155" s="31">
        <v>191714.14</v>
      </c>
      <c r="H155" s="380"/>
      <c r="I155" s="380"/>
    </row>
    <row r="156" spans="1:9" ht="47.25" x14ac:dyDescent="0.25">
      <c r="A156" s="16"/>
      <c r="B156" s="16" t="s">
        <v>15</v>
      </c>
      <c r="C156" s="380">
        <v>2010</v>
      </c>
      <c r="D156" s="380" t="s">
        <v>197</v>
      </c>
      <c r="E156" s="380" t="s">
        <v>20</v>
      </c>
      <c r="F156" s="31"/>
      <c r="G156" s="31">
        <v>184745.58</v>
      </c>
      <c r="H156" s="380"/>
      <c r="I156" s="380"/>
    </row>
    <row r="157" spans="1:9" ht="47.25" x14ac:dyDescent="0.25">
      <c r="A157" s="16"/>
      <c r="B157" s="16" t="s">
        <v>15</v>
      </c>
      <c r="C157" s="380">
        <v>2010</v>
      </c>
      <c r="D157" s="380" t="s">
        <v>198</v>
      </c>
      <c r="E157" s="380" t="s">
        <v>199</v>
      </c>
      <c r="F157" s="31"/>
      <c r="G157" s="31">
        <v>179361.25</v>
      </c>
      <c r="H157" s="380"/>
      <c r="I157" s="380"/>
    </row>
    <row r="158" spans="1:9" ht="31.5" x14ac:dyDescent="0.25">
      <c r="A158" s="16"/>
      <c r="B158" s="16" t="s">
        <v>15</v>
      </c>
      <c r="C158" s="380">
        <v>2010</v>
      </c>
      <c r="D158" s="380" t="s">
        <v>200</v>
      </c>
      <c r="E158" s="380" t="s">
        <v>201</v>
      </c>
      <c r="F158" s="31"/>
      <c r="G158" s="31">
        <v>177969.31</v>
      </c>
      <c r="H158" s="380"/>
      <c r="I158" s="380"/>
    </row>
    <row r="159" spans="1:9" ht="31.5" x14ac:dyDescent="0.25">
      <c r="A159" s="16"/>
      <c r="B159" s="16" t="s">
        <v>15</v>
      </c>
      <c r="C159" s="380">
        <v>2010</v>
      </c>
      <c r="D159" s="380" t="s">
        <v>202</v>
      </c>
      <c r="E159" s="380" t="s">
        <v>203</v>
      </c>
      <c r="F159" s="31"/>
      <c r="G159" s="31">
        <v>74668.25</v>
      </c>
      <c r="H159" s="380"/>
      <c r="I159" s="380"/>
    </row>
    <row r="160" spans="1:9" x14ac:dyDescent="0.25">
      <c r="A160" s="16"/>
      <c r="B160" s="16" t="s">
        <v>15</v>
      </c>
      <c r="C160" s="380">
        <v>2010</v>
      </c>
      <c r="D160" s="380" t="s">
        <v>204</v>
      </c>
      <c r="E160" s="380" t="s">
        <v>162</v>
      </c>
      <c r="F160" s="31"/>
      <c r="G160" s="31">
        <v>66628.710000000006</v>
      </c>
      <c r="H160" s="380"/>
      <c r="I160" s="380"/>
    </row>
    <row r="161" spans="1:9" ht="63" x14ac:dyDescent="0.25">
      <c r="A161" s="16"/>
      <c r="B161" s="16" t="s">
        <v>15</v>
      </c>
      <c r="C161" s="380">
        <v>2010</v>
      </c>
      <c r="D161" s="380" t="s">
        <v>205</v>
      </c>
      <c r="E161" s="380" t="s">
        <v>206</v>
      </c>
      <c r="F161" s="31"/>
      <c r="G161" s="31">
        <v>35905.39</v>
      </c>
      <c r="H161" s="380"/>
      <c r="I161" s="380"/>
    </row>
    <row r="162" spans="1:9" x14ac:dyDescent="0.25">
      <c r="A162" s="16"/>
      <c r="B162" s="16" t="s">
        <v>15</v>
      </c>
      <c r="C162" s="380">
        <v>2010</v>
      </c>
      <c r="D162" s="380" t="s">
        <v>207</v>
      </c>
      <c r="E162" s="380" t="s">
        <v>208</v>
      </c>
      <c r="F162" s="31"/>
      <c r="G162" s="31">
        <v>30870.14</v>
      </c>
      <c r="H162" s="380"/>
      <c r="I162" s="380"/>
    </row>
    <row r="163" spans="1:9" x14ac:dyDescent="0.25">
      <c r="A163" s="16"/>
      <c r="B163" s="16" t="s">
        <v>15</v>
      </c>
      <c r="C163" s="380">
        <v>2010</v>
      </c>
      <c r="D163" s="380" t="s">
        <v>209</v>
      </c>
      <c r="E163" s="380" t="s">
        <v>128</v>
      </c>
      <c r="F163" s="31"/>
      <c r="G163" s="31">
        <v>16719.37</v>
      </c>
      <c r="H163" s="380"/>
      <c r="I163" s="380"/>
    </row>
    <row r="164" spans="1:9" ht="31.5" x14ac:dyDescent="0.25">
      <c r="A164" s="16"/>
      <c r="B164" s="16" t="s">
        <v>15</v>
      </c>
      <c r="C164" s="380">
        <v>2010</v>
      </c>
      <c r="D164" s="380" t="s">
        <v>210</v>
      </c>
      <c r="E164" s="380" t="s">
        <v>128</v>
      </c>
      <c r="F164" s="31"/>
      <c r="G164" s="31">
        <v>16531.11</v>
      </c>
      <c r="H164" s="380"/>
      <c r="I164" s="380"/>
    </row>
    <row r="165" spans="1:9" x14ac:dyDescent="0.25">
      <c r="A165" s="16"/>
      <c r="B165" s="16" t="s">
        <v>15</v>
      </c>
      <c r="C165" s="380">
        <v>2010</v>
      </c>
      <c r="D165" s="380" t="s">
        <v>211</v>
      </c>
      <c r="E165" s="380" t="s">
        <v>128</v>
      </c>
      <c r="F165" s="31"/>
      <c r="G165" s="31">
        <v>14758.89</v>
      </c>
      <c r="H165" s="380"/>
      <c r="I165" s="380"/>
    </row>
    <row r="166" spans="1:9" x14ac:dyDescent="0.25">
      <c r="A166" s="16"/>
      <c r="B166" s="16" t="s">
        <v>15</v>
      </c>
      <c r="C166" s="380">
        <v>2010</v>
      </c>
      <c r="D166" s="380" t="s">
        <v>212</v>
      </c>
      <c r="E166" s="380" t="s">
        <v>128</v>
      </c>
      <c r="F166" s="31"/>
      <c r="G166" s="31">
        <v>14758.89</v>
      </c>
      <c r="H166" s="380"/>
      <c r="I166" s="380"/>
    </row>
    <row r="167" spans="1:9" x14ac:dyDescent="0.25">
      <c r="A167" s="16"/>
      <c r="B167" s="16" t="s">
        <v>15</v>
      </c>
      <c r="C167" s="380">
        <v>2010</v>
      </c>
      <c r="D167" s="380" t="s">
        <v>213</v>
      </c>
      <c r="E167" s="380" t="s">
        <v>128</v>
      </c>
      <c r="F167" s="31"/>
      <c r="G167" s="31">
        <v>14758.89</v>
      </c>
      <c r="H167" s="380"/>
      <c r="I167" s="380"/>
    </row>
    <row r="168" spans="1:9" x14ac:dyDescent="0.25">
      <c r="A168" s="16"/>
      <c r="B168" s="16" t="s">
        <v>15</v>
      </c>
      <c r="C168" s="380">
        <v>2010</v>
      </c>
      <c r="D168" s="380" t="s">
        <v>214</v>
      </c>
      <c r="E168" s="380" t="s">
        <v>128</v>
      </c>
      <c r="F168" s="31"/>
      <c r="G168" s="31">
        <v>14758.89</v>
      </c>
      <c r="H168" s="380"/>
      <c r="I168" s="380"/>
    </row>
    <row r="169" spans="1:9" x14ac:dyDescent="0.25">
      <c r="A169" s="16"/>
      <c r="B169" s="16" t="s">
        <v>15</v>
      </c>
      <c r="C169" s="380">
        <v>2010</v>
      </c>
      <c r="D169" s="380" t="s">
        <v>215</v>
      </c>
      <c r="E169" s="380" t="s">
        <v>128</v>
      </c>
      <c r="F169" s="31"/>
      <c r="G169" s="31">
        <v>14758.89</v>
      </c>
      <c r="H169" s="380"/>
      <c r="I169" s="380"/>
    </row>
    <row r="170" spans="1:9" x14ac:dyDescent="0.25">
      <c r="A170" s="16"/>
      <c r="B170" s="16" t="s">
        <v>15</v>
      </c>
      <c r="C170" s="380">
        <v>2010</v>
      </c>
      <c r="D170" s="380" t="s">
        <v>216</v>
      </c>
      <c r="E170" s="380" t="s">
        <v>128</v>
      </c>
      <c r="F170" s="31"/>
      <c r="G170" s="31">
        <v>14758.89</v>
      </c>
      <c r="H170" s="380"/>
      <c r="I170" s="380"/>
    </row>
    <row r="171" spans="1:9" ht="31.5" x14ac:dyDescent="0.25">
      <c r="A171" s="16"/>
      <c r="B171" s="16" t="s">
        <v>15</v>
      </c>
      <c r="C171" s="380">
        <v>2010</v>
      </c>
      <c r="D171" s="380" t="s">
        <v>217</v>
      </c>
      <c r="E171" s="380" t="s">
        <v>20</v>
      </c>
      <c r="F171" s="31"/>
      <c r="G171" s="31">
        <v>14387.25</v>
      </c>
      <c r="H171" s="380"/>
      <c r="I171" s="380"/>
    </row>
    <row r="172" spans="1:9" x14ac:dyDescent="0.25">
      <c r="A172" s="16"/>
      <c r="B172" s="16" t="s">
        <v>15</v>
      </c>
      <c r="C172" s="380">
        <v>2010</v>
      </c>
      <c r="D172" s="380" t="s">
        <v>218</v>
      </c>
      <c r="E172" s="380" t="s">
        <v>128</v>
      </c>
      <c r="F172" s="31"/>
      <c r="G172" s="31">
        <v>9839.25</v>
      </c>
      <c r="H172" s="380"/>
      <c r="I172" s="380"/>
    </row>
    <row r="173" spans="1:9" x14ac:dyDescent="0.25">
      <c r="A173" s="16"/>
      <c r="B173" s="16" t="s">
        <v>15</v>
      </c>
      <c r="C173" s="380">
        <v>2010</v>
      </c>
      <c r="D173" s="380" t="s">
        <v>219</v>
      </c>
      <c r="E173" s="380" t="s">
        <v>128</v>
      </c>
      <c r="F173" s="31"/>
      <c r="G173" s="31">
        <v>9839.25</v>
      </c>
      <c r="H173" s="380"/>
      <c r="I173" s="380"/>
    </row>
    <row r="174" spans="1:9" ht="31.5" x14ac:dyDescent="0.25">
      <c r="A174" s="16"/>
      <c r="B174" s="16" t="s">
        <v>15</v>
      </c>
      <c r="C174" s="380">
        <v>2010</v>
      </c>
      <c r="D174" s="380" t="s">
        <v>220</v>
      </c>
      <c r="E174" s="380" t="s">
        <v>128</v>
      </c>
      <c r="F174" s="31"/>
      <c r="G174" s="31">
        <v>9839.25</v>
      </c>
      <c r="H174" s="380"/>
      <c r="I174" s="380"/>
    </row>
    <row r="175" spans="1:9" ht="47.25" x14ac:dyDescent="0.25">
      <c r="A175" s="16"/>
      <c r="B175" s="16" t="s">
        <v>15</v>
      </c>
      <c r="C175" s="380">
        <v>2010</v>
      </c>
      <c r="D175" s="380" t="s">
        <v>221</v>
      </c>
      <c r="E175" s="380" t="s">
        <v>167</v>
      </c>
      <c r="F175" s="31"/>
      <c r="G175" s="31">
        <v>5601.35</v>
      </c>
      <c r="H175" s="380"/>
      <c r="I175" s="380"/>
    </row>
    <row r="176" spans="1:9" ht="31.5" x14ac:dyDescent="0.25">
      <c r="A176" s="16"/>
      <c r="B176" s="16" t="s">
        <v>15</v>
      </c>
      <c r="C176" s="380">
        <v>2010</v>
      </c>
      <c r="D176" s="380" t="s">
        <v>222</v>
      </c>
      <c r="E176" s="380" t="s">
        <v>223</v>
      </c>
      <c r="F176" s="31"/>
      <c r="G176" s="31">
        <v>5000.72</v>
      </c>
      <c r="H176" s="380"/>
      <c r="I176" s="380"/>
    </row>
    <row r="177" spans="1:9" ht="31.5" x14ac:dyDescent="0.25">
      <c r="A177" s="16"/>
      <c r="B177" s="16" t="s">
        <v>15</v>
      </c>
      <c r="C177" s="380">
        <v>2010</v>
      </c>
      <c r="D177" s="380" t="s">
        <v>224</v>
      </c>
      <c r="E177" s="380" t="s">
        <v>97</v>
      </c>
      <c r="F177" s="31"/>
      <c r="G177" s="31">
        <v>4922</v>
      </c>
      <c r="H177" s="380"/>
      <c r="I177" s="380"/>
    </row>
    <row r="178" spans="1:9" ht="63" x14ac:dyDescent="0.25">
      <c r="A178" s="16"/>
      <c r="B178" s="16" t="s">
        <v>15</v>
      </c>
      <c r="C178" s="380">
        <v>2010</v>
      </c>
      <c r="D178" s="380" t="s">
        <v>225</v>
      </c>
      <c r="E178" s="380" t="s">
        <v>25</v>
      </c>
      <c r="F178" s="31"/>
      <c r="G178" s="31">
        <v>4051.05</v>
      </c>
      <c r="H178" s="380"/>
      <c r="I178" s="380"/>
    </row>
    <row r="179" spans="1:9" ht="31.5" x14ac:dyDescent="0.25">
      <c r="A179" s="16"/>
      <c r="B179" s="16" t="s">
        <v>15</v>
      </c>
      <c r="C179" s="380">
        <v>2010</v>
      </c>
      <c r="D179" s="380" t="s">
        <v>226</v>
      </c>
      <c r="E179" s="380" t="s">
        <v>128</v>
      </c>
      <c r="F179" s="31"/>
      <c r="G179" s="31">
        <v>2952</v>
      </c>
      <c r="H179" s="380"/>
      <c r="I179" s="380"/>
    </row>
    <row r="180" spans="1:9" x14ac:dyDescent="0.25">
      <c r="A180" s="16"/>
      <c r="B180" s="16" t="s">
        <v>15</v>
      </c>
      <c r="C180" s="380">
        <v>2010</v>
      </c>
      <c r="D180" s="380" t="s">
        <v>227</v>
      </c>
      <c r="E180" s="380" t="s">
        <v>208</v>
      </c>
      <c r="F180" s="31"/>
      <c r="G180" s="31">
        <v>2843.44</v>
      </c>
      <c r="H180" s="380"/>
      <c r="I180" s="380"/>
    </row>
    <row r="181" spans="1:9" ht="31.5" x14ac:dyDescent="0.25">
      <c r="A181" s="16"/>
      <c r="B181" s="16" t="s">
        <v>15</v>
      </c>
      <c r="C181" s="380">
        <v>2010</v>
      </c>
      <c r="D181" s="380" t="s">
        <v>228</v>
      </c>
      <c r="E181" s="380" t="s">
        <v>97</v>
      </c>
      <c r="F181" s="31"/>
      <c r="G181" s="31">
        <v>639.54999999999995</v>
      </c>
      <c r="H181" s="380"/>
      <c r="I181" s="380"/>
    </row>
    <row r="182" spans="1:9" ht="31.5" x14ac:dyDescent="0.25">
      <c r="A182" s="16"/>
      <c r="B182" s="16" t="s">
        <v>15</v>
      </c>
      <c r="C182" s="380">
        <v>2010</v>
      </c>
      <c r="D182" s="380" t="s">
        <v>229</v>
      </c>
      <c r="E182" s="380" t="s">
        <v>97</v>
      </c>
      <c r="F182" s="31"/>
      <c r="G182" s="31">
        <v>427.3</v>
      </c>
      <c r="H182" s="380"/>
      <c r="I182" s="380"/>
    </row>
    <row r="183" spans="1:9" ht="31.5" x14ac:dyDescent="0.25">
      <c r="A183" s="16"/>
      <c r="B183" s="16" t="s">
        <v>15</v>
      </c>
      <c r="C183" s="380">
        <v>2010</v>
      </c>
      <c r="D183" s="380" t="s">
        <v>230</v>
      </c>
      <c r="E183" s="380" t="s">
        <v>153</v>
      </c>
      <c r="F183" s="31"/>
      <c r="G183" s="31">
        <v>360453</v>
      </c>
      <c r="H183" s="380"/>
      <c r="I183" s="380"/>
    </row>
    <row r="184" spans="1:9" ht="31.5" x14ac:dyDescent="0.25">
      <c r="A184" s="16"/>
      <c r="B184" s="16" t="s">
        <v>15</v>
      </c>
      <c r="C184" s="380">
        <v>2011</v>
      </c>
      <c r="D184" s="380" t="s">
        <v>231</v>
      </c>
      <c r="E184" s="380" t="s">
        <v>25</v>
      </c>
      <c r="F184" s="31"/>
      <c r="G184" s="31">
        <v>1026472.32</v>
      </c>
      <c r="H184" s="380"/>
      <c r="I184" s="380"/>
    </row>
    <row r="185" spans="1:9" ht="31.5" x14ac:dyDescent="0.25">
      <c r="A185" s="16"/>
      <c r="B185" s="16" t="s">
        <v>15</v>
      </c>
      <c r="C185" s="380">
        <v>2011</v>
      </c>
      <c r="D185" s="380" t="s">
        <v>232</v>
      </c>
      <c r="E185" s="380" t="s">
        <v>25</v>
      </c>
      <c r="F185" s="31"/>
      <c r="G185" s="31">
        <v>821178.2</v>
      </c>
      <c r="H185" s="380"/>
      <c r="I185" s="380"/>
    </row>
    <row r="186" spans="1:9" x14ac:dyDescent="0.25">
      <c r="A186" s="16"/>
      <c r="B186" s="16" t="s">
        <v>15</v>
      </c>
      <c r="C186" s="380">
        <v>2011</v>
      </c>
      <c r="D186" s="380" t="s">
        <v>233</v>
      </c>
      <c r="E186" s="380" t="s">
        <v>25</v>
      </c>
      <c r="F186" s="31"/>
      <c r="G186" s="31">
        <v>564559.68999999994</v>
      </c>
      <c r="H186" s="380"/>
      <c r="I186" s="380"/>
    </row>
    <row r="187" spans="1:9" ht="31.5" x14ac:dyDescent="0.25">
      <c r="A187" s="16"/>
      <c r="B187" s="16" t="s">
        <v>15</v>
      </c>
      <c r="C187" s="380">
        <v>2011</v>
      </c>
      <c r="D187" s="380" t="s">
        <v>234</v>
      </c>
      <c r="E187" s="380" t="s">
        <v>25</v>
      </c>
      <c r="F187" s="31"/>
      <c r="G187" s="31">
        <v>307942.92</v>
      </c>
      <c r="H187" s="380"/>
      <c r="I187" s="380"/>
    </row>
    <row r="188" spans="1:9" ht="31.5" x14ac:dyDescent="0.25">
      <c r="A188" s="16"/>
      <c r="B188" s="16" t="s">
        <v>15</v>
      </c>
      <c r="C188" s="380">
        <v>2011</v>
      </c>
      <c r="D188" s="380" t="s">
        <v>235</v>
      </c>
      <c r="E188" s="380" t="s">
        <v>25</v>
      </c>
      <c r="F188" s="31"/>
      <c r="G188" s="31">
        <v>205295.86</v>
      </c>
      <c r="H188" s="380"/>
      <c r="I188" s="380"/>
    </row>
    <row r="189" spans="1:9" ht="31.5" x14ac:dyDescent="0.25">
      <c r="A189" s="16"/>
      <c r="B189" s="16" t="s">
        <v>15</v>
      </c>
      <c r="C189" s="380">
        <v>2011</v>
      </c>
      <c r="D189" s="380" t="s">
        <v>236</v>
      </c>
      <c r="E189" s="380" t="s">
        <v>25</v>
      </c>
      <c r="F189" s="31"/>
      <c r="G189" s="31">
        <v>144282.44</v>
      </c>
      <c r="H189" s="380"/>
      <c r="I189" s="380"/>
    </row>
    <row r="190" spans="1:9" ht="31.5" x14ac:dyDescent="0.25">
      <c r="A190" s="16"/>
      <c r="B190" s="16" t="s">
        <v>15</v>
      </c>
      <c r="C190" s="380">
        <v>2011</v>
      </c>
      <c r="D190" s="380" t="s">
        <v>237</v>
      </c>
      <c r="E190" s="380" t="s">
        <v>20</v>
      </c>
      <c r="F190" s="31"/>
      <c r="G190" s="31">
        <v>111488.5</v>
      </c>
      <c r="H190" s="380"/>
      <c r="I190" s="380"/>
    </row>
    <row r="191" spans="1:9" ht="47.25" x14ac:dyDescent="0.25">
      <c r="A191" s="16"/>
      <c r="B191" s="16" t="s">
        <v>15</v>
      </c>
      <c r="C191" s="380">
        <v>2011</v>
      </c>
      <c r="D191" s="380" t="s">
        <v>238</v>
      </c>
      <c r="E191" s="380" t="s">
        <v>239</v>
      </c>
      <c r="F191" s="31"/>
      <c r="G191" s="31">
        <v>98428.22</v>
      </c>
      <c r="H191" s="380"/>
      <c r="I191" s="380"/>
    </row>
    <row r="192" spans="1:9" ht="31.5" x14ac:dyDescent="0.25">
      <c r="A192" s="16"/>
      <c r="B192" s="16" t="s">
        <v>15</v>
      </c>
      <c r="C192" s="380">
        <v>2011</v>
      </c>
      <c r="D192" s="380" t="s">
        <v>240</v>
      </c>
      <c r="E192" s="380" t="s">
        <v>20</v>
      </c>
      <c r="F192" s="31"/>
      <c r="G192" s="31">
        <v>62613.37</v>
      </c>
      <c r="H192" s="380"/>
      <c r="I192" s="380"/>
    </row>
    <row r="193" spans="1:9" ht="63" x14ac:dyDescent="0.25">
      <c r="A193" s="16"/>
      <c r="B193" s="16" t="s">
        <v>15</v>
      </c>
      <c r="C193" s="380">
        <v>2011</v>
      </c>
      <c r="D193" s="380" t="s">
        <v>241</v>
      </c>
      <c r="E193" s="380" t="s">
        <v>242</v>
      </c>
      <c r="F193" s="31"/>
      <c r="G193" s="31">
        <v>25076.94</v>
      </c>
      <c r="H193" s="380"/>
      <c r="I193" s="380"/>
    </row>
    <row r="194" spans="1:9" x14ac:dyDescent="0.25">
      <c r="A194" s="16"/>
      <c r="B194" s="16" t="s">
        <v>15</v>
      </c>
      <c r="C194" s="380">
        <v>2011</v>
      </c>
      <c r="D194" s="380" t="s">
        <v>243</v>
      </c>
      <c r="E194" s="380" t="s">
        <v>128</v>
      </c>
      <c r="F194" s="31"/>
      <c r="G194" s="31">
        <v>15863.92</v>
      </c>
      <c r="H194" s="380"/>
      <c r="I194" s="380"/>
    </row>
    <row r="195" spans="1:9" x14ac:dyDescent="0.25">
      <c r="A195" s="16"/>
      <c r="B195" s="16" t="s">
        <v>15</v>
      </c>
      <c r="C195" s="380">
        <v>2011</v>
      </c>
      <c r="D195" s="380" t="s">
        <v>244</v>
      </c>
      <c r="E195" s="380" t="s">
        <v>128</v>
      </c>
      <c r="F195" s="31"/>
      <c r="G195" s="31">
        <v>14764.39</v>
      </c>
      <c r="H195" s="380"/>
      <c r="I195" s="380"/>
    </row>
    <row r="196" spans="1:9" x14ac:dyDescent="0.25">
      <c r="A196" s="16"/>
      <c r="B196" s="16" t="s">
        <v>15</v>
      </c>
      <c r="C196" s="380">
        <v>2011</v>
      </c>
      <c r="D196" s="380" t="s">
        <v>245</v>
      </c>
      <c r="E196" s="380" t="s">
        <v>128</v>
      </c>
      <c r="F196" s="31"/>
      <c r="G196" s="31">
        <v>14758.89</v>
      </c>
      <c r="H196" s="380"/>
      <c r="I196" s="380"/>
    </row>
    <row r="197" spans="1:9" x14ac:dyDescent="0.25">
      <c r="A197" s="16"/>
      <c r="B197" s="16" t="s">
        <v>15</v>
      </c>
      <c r="C197" s="380">
        <v>2011</v>
      </c>
      <c r="D197" s="380" t="s">
        <v>246</v>
      </c>
      <c r="E197" s="380" t="s">
        <v>128</v>
      </c>
      <c r="F197" s="31"/>
      <c r="G197" s="31">
        <v>14758.89</v>
      </c>
      <c r="H197" s="380"/>
      <c r="I197" s="380"/>
    </row>
    <row r="198" spans="1:9" x14ac:dyDescent="0.25">
      <c r="A198" s="16"/>
      <c r="B198" s="16" t="s">
        <v>15</v>
      </c>
      <c r="C198" s="380">
        <v>2011</v>
      </c>
      <c r="D198" s="380" t="s">
        <v>247</v>
      </c>
      <c r="E198" s="380" t="s">
        <v>128</v>
      </c>
      <c r="F198" s="31"/>
      <c r="G198" s="31">
        <v>14758.89</v>
      </c>
      <c r="H198" s="380"/>
      <c r="I198" s="380"/>
    </row>
    <row r="199" spans="1:9" x14ac:dyDescent="0.25">
      <c r="A199" s="16"/>
      <c r="B199" s="16" t="s">
        <v>15</v>
      </c>
      <c r="C199" s="380">
        <v>2011</v>
      </c>
      <c r="D199" s="380" t="s">
        <v>248</v>
      </c>
      <c r="E199" s="380" t="s">
        <v>128</v>
      </c>
      <c r="F199" s="31"/>
      <c r="G199" s="31">
        <v>14758.89</v>
      </c>
      <c r="H199" s="380"/>
      <c r="I199" s="380"/>
    </row>
    <row r="200" spans="1:9" x14ac:dyDescent="0.25">
      <c r="A200" s="16"/>
      <c r="B200" s="16" t="s">
        <v>15</v>
      </c>
      <c r="C200" s="380">
        <v>2011</v>
      </c>
      <c r="D200" s="380" t="s">
        <v>249</v>
      </c>
      <c r="E200" s="380" t="s">
        <v>128</v>
      </c>
      <c r="F200" s="31"/>
      <c r="G200" s="31">
        <v>14758.89</v>
      </c>
      <c r="H200" s="380"/>
      <c r="I200" s="380"/>
    </row>
    <row r="201" spans="1:9" x14ac:dyDescent="0.25">
      <c r="A201" s="16"/>
      <c r="B201" s="16" t="s">
        <v>15</v>
      </c>
      <c r="C201" s="380">
        <v>2011</v>
      </c>
      <c r="D201" s="380" t="s">
        <v>250</v>
      </c>
      <c r="E201" s="380" t="s">
        <v>128</v>
      </c>
      <c r="F201" s="31"/>
      <c r="G201" s="31">
        <v>14758.89</v>
      </c>
      <c r="H201" s="380"/>
      <c r="I201" s="380"/>
    </row>
    <row r="202" spans="1:9" ht="31.5" x14ac:dyDescent="0.25">
      <c r="A202" s="16"/>
      <c r="B202" s="16" t="s">
        <v>15</v>
      </c>
      <c r="C202" s="380">
        <v>2011</v>
      </c>
      <c r="D202" s="380" t="s">
        <v>251</v>
      </c>
      <c r="E202" s="380" t="s">
        <v>252</v>
      </c>
      <c r="F202" s="31"/>
      <c r="G202" s="31">
        <v>8321.09</v>
      </c>
      <c r="H202" s="380"/>
      <c r="I202" s="380"/>
    </row>
    <row r="203" spans="1:9" ht="31.5" x14ac:dyDescent="0.25">
      <c r="A203" s="16"/>
      <c r="B203" s="16" t="s">
        <v>15</v>
      </c>
      <c r="C203" s="380">
        <v>2011</v>
      </c>
      <c r="D203" s="380" t="s">
        <v>253</v>
      </c>
      <c r="E203" s="380" t="s">
        <v>254</v>
      </c>
      <c r="F203" s="31"/>
      <c r="G203" s="31">
        <v>7309.16</v>
      </c>
      <c r="H203" s="380"/>
      <c r="I203" s="380"/>
    </row>
    <row r="204" spans="1:9" x14ac:dyDescent="0.25">
      <c r="A204" s="16"/>
      <c r="B204" s="16" t="s">
        <v>15</v>
      </c>
      <c r="C204" s="380">
        <v>2011</v>
      </c>
      <c r="D204" s="380" t="s">
        <v>255</v>
      </c>
      <c r="E204" s="380" t="s">
        <v>128</v>
      </c>
      <c r="F204" s="31"/>
      <c r="G204" s="31">
        <v>4674.34</v>
      </c>
      <c r="H204" s="380"/>
      <c r="I204" s="380"/>
    </row>
    <row r="205" spans="1:9" ht="63" x14ac:dyDescent="0.25">
      <c r="A205" s="16"/>
      <c r="B205" s="16" t="s">
        <v>15</v>
      </c>
      <c r="C205" s="380">
        <v>2011</v>
      </c>
      <c r="D205" s="380" t="s">
        <v>256</v>
      </c>
      <c r="E205" s="380" t="s">
        <v>257</v>
      </c>
      <c r="F205" s="31"/>
      <c r="G205" s="31">
        <v>3579.88</v>
      </c>
      <c r="H205" s="380"/>
      <c r="I205" s="380"/>
    </row>
    <row r="206" spans="1:9" x14ac:dyDescent="0.25">
      <c r="A206" s="16"/>
      <c r="B206" s="16" t="s">
        <v>15</v>
      </c>
      <c r="C206" s="380">
        <v>2011</v>
      </c>
      <c r="D206" s="380" t="s">
        <v>258</v>
      </c>
      <c r="E206" s="380" t="s">
        <v>128</v>
      </c>
      <c r="F206" s="31"/>
      <c r="G206" s="31">
        <v>2459.81</v>
      </c>
      <c r="H206" s="380"/>
      <c r="I206" s="380"/>
    </row>
    <row r="207" spans="1:9" ht="31.5" x14ac:dyDescent="0.25">
      <c r="A207" s="16"/>
      <c r="B207" s="16" t="s">
        <v>15</v>
      </c>
      <c r="C207" s="380">
        <v>2011</v>
      </c>
      <c r="D207" s="380" t="s">
        <v>259</v>
      </c>
      <c r="E207" s="380" t="s">
        <v>260</v>
      </c>
      <c r="F207" s="31"/>
      <c r="G207" s="31">
        <v>2422.65</v>
      </c>
      <c r="H207" s="380"/>
      <c r="I207" s="380"/>
    </row>
    <row r="208" spans="1:9" x14ac:dyDescent="0.25">
      <c r="A208" s="16"/>
      <c r="B208" s="16" t="s">
        <v>15</v>
      </c>
      <c r="C208" s="380">
        <v>2011</v>
      </c>
      <c r="D208" s="380" t="s">
        <v>261</v>
      </c>
      <c r="E208" s="380" t="s">
        <v>97</v>
      </c>
      <c r="F208" s="31"/>
      <c r="G208" s="31">
        <v>2206.8000000000002</v>
      </c>
      <c r="H208" s="380"/>
      <c r="I208" s="380"/>
    </row>
    <row r="209" spans="1:9" ht="94.5" x14ac:dyDescent="0.25">
      <c r="A209" s="16"/>
      <c r="B209" s="16" t="s">
        <v>15</v>
      </c>
      <c r="C209" s="380">
        <v>2011</v>
      </c>
      <c r="D209" s="380" t="s">
        <v>262</v>
      </c>
      <c r="E209" s="380" t="s">
        <v>263</v>
      </c>
      <c r="F209" s="31"/>
      <c r="G209" s="31">
        <v>1350</v>
      </c>
      <c r="H209" s="380"/>
      <c r="I209" s="380" t="s">
        <v>8231</v>
      </c>
    </row>
    <row r="210" spans="1:9" ht="31.5" x14ac:dyDescent="0.25">
      <c r="A210" s="16"/>
      <c r="B210" s="16" t="s">
        <v>15</v>
      </c>
      <c r="C210" s="380">
        <v>2011</v>
      </c>
      <c r="D210" s="380" t="s">
        <v>264</v>
      </c>
      <c r="E210" s="380" t="s">
        <v>128</v>
      </c>
      <c r="F210" s="31"/>
      <c r="G210" s="31">
        <v>1139.51</v>
      </c>
      <c r="H210" s="380"/>
      <c r="I210" s="380"/>
    </row>
    <row r="211" spans="1:9" ht="31.5" x14ac:dyDescent="0.25">
      <c r="A211" s="16"/>
      <c r="B211" s="16" t="s">
        <v>15</v>
      </c>
      <c r="C211" s="380">
        <v>2011</v>
      </c>
      <c r="D211" s="380" t="s">
        <v>265</v>
      </c>
      <c r="E211" s="380" t="s">
        <v>266</v>
      </c>
      <c r="F211" s="31"/>
      <c r="G211" s="31">
        <v>937.58</v>
      </c>
      <c r="H211" s="380"/>
      <c r="I211" s="380"/>
    </row>
    <row r="212" spans="1:9" x14ac:dyDescent="0.25">
      <c r="A212" s="16"/>
      <c r="B212" s="16" t="s">
        <v>15</v>
      </c>
      <c r="C212" s="380">
        <v>2011</v>
      </c>
      <c r="D212" s="380" t="s">
        <v>267</v>
      </c>
      <c r="E212" s="380" t="s">
        <v>128</v>
      </c>
      <c r="F212" s="31"/>
      <c r="G212" s="31">
        <v>656.47</v>
      </c>
      <c r="H212" s="380"/>
      <c r="I212" s="380"/>
    </row>
    <row r="213" spans="1:9" x14ac:dyDescent="0.25">
      <c r="A213" s="16"/>
      <c r="B213" s="16" t="s">
        <v>15</v>
      </c>
      <c r="C213" s="380">
        <v>2011</v>
      </c>
      <c r="D213" s="380" t="s">
        <v>268</v>
      </c>
      <c r="E213" s="380" t="s">
        <v>128</v>
      </c>
      <c r="F213" s="31"/>
      <c r="G213" s="31">
        <v>542.82000000000005</v>
      </c>
      <c r="H213" s="380"/>
      <c r="I213" s="380"/>
    </row>
    <row r="214" spans="1:9" x14ac:dyDescent="0.25">
      <c r="A214" s="16"/>
      <c r="B214" s="16" t="s">
        <v>15</v>
      </c>
      <c r="C214" s="380">
        <v>2011</v>
      </c>
      <c r="D214" s="380" t="s">
        <v>269</v>
      </c>
      <c r="E214" s="380" t="s">
        <v>128</v>
      </c>
      <c r="F214" s="31"/>
      <c r="G214" s="31">
        <v>503.2</v>
      </c>
      <c r="H214" s="380"/>
      <c r="I214" s="380"/>
    </row>
    <row r="215" spans="1:9" x14ac:dyDescent="0.25">
      <c r="A215" s="16"/>
      <c r="B215" s="16" t="s">
        <v>15</v>
      </c>
      <c r="C215" s="380">
        <v>2011</v>
      </c>
      <c r="D215" s="380" t="s">
        <v>270</v>
      </c>
      <c r="E215" s="380" t="s">
        <v>128</v>
      </c>
      <c r="F215" s="31"/>
      <c r="G215" s="31">
        <v>289.54000000000002</v>
      </c>
      <c r="H215" s="380"/>
      <c r="I215" s="380"/>
    </row>
    <row r="216" spans="1:9" x14ac:dyDescent="0.25">
      <c r="A216" s="16"/>
      <c r="B216" s="16" t="s">
        <v>15</v>
      </c>
      <c r="C216" s="380">
        <v>2011</v>
      </c>
      <c r="D216" s="380" t="s">
        <v>271</v>
      </c>
      <c r="E216" s="380" t="s">
        <v>128</v>
      </c>
      <c r="F216" s="31"/>
      <c r="G216" s="31">
        <v>107.11</v>
      </c>
      <c r="H216" s="380"/>
      <c r="I216" s="380"/>
    </row>
    <row r="217" spans="1:9" ht="31.5" x14ac:dyDescent="0.25">
      <c r="A217" s="16"/>
      <c r="B217" s="16" t="s">
        <v>15</v>
      </c>
      <c r="C217" s="380">
        <v>2011</v>
      </c>
      <c r="D217" s="380" t="s">
        <v>272</v>
      </c>
      <c r="E217" s="380" t="s">
        <v>25</v>
      </c>
      <c r="F217" s="31"/>
      <c r="G217" s="31">
        <v>1230811.8899999999</v>
      </c>
      <c r="H217" s="380"/>
      <c r="I217" s="380"/>
    </row>
    <row r="218" spans="1:9" ht="63" x14ac:dyDescent="0.25">
      <c r="A218" s="16"/>
      <c r="B218" s="16" t="s">
        <v>15</v>
      </c>
      <c r="C218" s="380">
        <v>2011</v>
      </c>
      <c r="D218" s="380" t="s">
        <v>273</v>
      </c>
      <c r="E218" s="380" t="s">
        <v>274</v>
      </c>
      <c r="F218" s="31"/>
      <c r="G218" s="31">
        <v>84418</v>
      </c>
      <c r="H218" s="380"/>
      <c r="I218" s="380"/>
    </row>
    <row r="219" spans="1:9" ht="47.25" x14ac:dyDescent="0.25">
      <c r="A219" s="16"/>
      <c r="B219" s="16" t="s">
        <v>15</v>
      </c>
      <c r="C219" s="380">
        <v>2011</v>
      </c>
      <c r="D219" s="380" t="s">
        <v>275</v>
      </c>
      <c r="E219" s="380" t="s">
        <v>276</v>
      </c>
      <c r="F219" s="31"/>
      <c r="G219" s="31">
        <v>50874</v>
      </c>
      <c r="H219" s="380"/>
      <c r="I219" s="380"/>
    </row>
    <row r="220" spans="1:9" ht="31.5" x14ac:dyDescent="0.25">
      <c r="A220" s="16"/>
      <c r="B220" s="16" t="s">
        <v>15</v>
      </c>
      <c r="C220" s="380">
        <v>2011</v>
      </c>
      <c r="D220" s="380" t="s">
        <v>277</v>
      </c>
      <c r="E220" s="380" t="s">
        <v>278</v>
      </c>
      <c r="F220" s="31"/>
      <c r="G220" s="31">
        <v>188182</v>
      </c>
      <c r="H220" s="380"/>
      <c r="I220" s="380"/>
    </row>
    <row r="221" spans="1:9" x14ac:dyDescent="0.25">
      <c r="A221" s="16"/>
      <c r="B221" s="16" t="s">
        <v>15</v>
      </c>
      <c r="C221" s="380">
        <v>2011</v>
      </c>
      <c r="D221" s="380" t="s">
        <v>279</v>
      </c>
      <c r="E221" s="380" t="s">
        <v>280</v>
      </c>
      <c r="F221" s="31"/>
      <c r="G221" s="31">
        <v>10542</v>
      </c>
      <c r="H221" s="380"/>
      <c r="I221" s="380"/>
    </row>
    <row r="222" spans="1:9" ht="63" x14ac:dyDescent="0.25">
      <c r="A222" s="16"/>
      <c r="B222" s="16" t="s">
        <v>15</v>
      </c>
      <c r="C222" s="380">
        <v>2012</v>
      </c>
      <c r="D222" s="380" t="s">
        <v>281</v>
      </c>
      <c r="E222" s="380" t="s">
        <v>48</v>
      </c>
      <c r="F222" s="31"/>
      <c r="G222" s="31">
        <v>332589.12</v>
      </c>
      <c r="H222" s="380"/>
      <c r="I222" s="380"/>
    </row>
    <row r="223" spans="1:9" ht="31.5" x14ac:dyDescent="0.25">
      <c r="A223" s="16"/>
      <c r="B223" s="16" t="s">
        <v>15</v>
      </c>
      <c r="C223" s="380">
        <v>2012</v>
      </c>
      <c r="D223" s="380" t="s">
        <v>282</v>
      </c>
      <c r="E223" s="380" t="s">
        <v>48</v>
      </c>
      <c r="F223" s="31"/>
      <c r="G223" s="31">
        <v>331576.90000000002</v>
      </c>
      <c r="H223" s="380"/>
      <c r="I223" s="380"/>
    </row>
    <row r="224" spans="1:9" ht="31.5" x14ac:dyDescent="0.25">
      <c r="A224" s="16"/>
      <c r="B224" s="16" t="s">
        <v>15</v>
      </c>
      <c r="C224" s="380">
        <v>2012</v>
      </c>
      <c r="D224" s="380" t="s">
        <v>283</v>
      </c>
      <c r="E224" s="380" t="s">
        <v>223</v>
      </c>
      <c r="F224" s="31"/>
      <c r="G224" s="31">
        <v>17570.099999999999</v>
      </c>
      <c r="H224" s="380"/>
      <c r="I224" s="380"/>
    </row>
    <row r="225" spans="1:9" x14ac:dyDescent="0.25">
      <c r="A225" s="16"/>
      <c r="B225" s="16" t="s">
        <v>15</v>
      </c>
      <c r="C225" s="380">
        <v>2012</v>
      </c>
      <c r="D225" s="380" t="s">
        <v>284</v>
      </c>
      <c r="E225" s="380" t="s">
        <v>260</v>
      </c>
      <c r="F225" s="31"/>
      <c r="G225" s="31">
        <v>12021.66</v>
      </c>
      <c r="H225" s="380"/>
      <c r="I225" s="380"/>
    </row>
    <row r="226" spans="1:9" x14ac:dyDescent="0.25">
      <c r="A226" s="16"/>
      <c r="B226" s="16" t="s">
        <v>15</v>
      </c>
      <c r="C226" s="380">
        <v>2012</v>
      </c>
      <c r="D226" s="380" t="s">
        <v>285</v>
      </c>
      <c r="E226" s="380" t="s">
        <v>260</v>
      </c>
      <c r="F226" s="31"/>
      <c r="G226" s="31">
        <v>7867</v>
      </c>
      <c r="H226" s="380"/>
      <c r="I226" s="380"/>
    </row>
    <row r="227" spans="1:9" x14ac:dyDescent="0.25">
      <c r="A227" s="16"/>
      <c r="B227" s="16" t="s">
        <v>15</v>
      </c>
      <c r="C227" s="380">
        <v>2012</v>
      </c>
      <c r="D227" s="380" t="s">
        <v>286</v>
      </c>
      <c r="E227" s="380" t="s">
        <v>266</v>
      </c>
      <c r="F227" s="31"/>
      <c r="G227" s="31">
        <v>6592.17</v>
      </c>
      <c r="H227" s="380"/>
      <c r="I227" s="380"/>
    </row>
    <row r="228" spans="1:9" x14ac:dyDescent="0.25">
      <c r="A228" s="16"/>
      <c r="B228" s="16" t="s">
        <v>15</v>
      </c>
      <c r="C228" s="380">
        <v>2012</v>
      </c>
      <c r="D228" s="380" t="s">
        <v>287</v>
      </c>
      <c r="E228" s="380" t="s">
        <v>288</v>
      </c>
      <c r="F228" s="31"/>
      <c r="G228" s="31">
        <v>3387.86</v>
      </c>
      <c r="H228" s="380"/>
      <c r="I228" s="380"/>
    </row>
    <row r="229" spans="1:9" x14ac:dyDescent="0.25">
      <c r="A229" s="16"/>
      <c r="B229" s="16" t="s">
        <v>15</v>
      </c>
      <c r="C229" s="380">
        <v>2012</v>
      </c>
      <c r="D229" s="380" t="s">
        <v>289</v>
      </c>
      <c r="E229" s="380" t="s">
        <v>128</v>
      </c>
      <c r="F229" s="31"/>
      <c r="G229" s="31">
        <v>2368.4699999999998</v>
      </c>
      <c r="H229" s="380"/>
      <c r="I229" s="380"/>
    </row>
    <row r="230" spans="1:9" ht="94.5" x14ac:dyDescent="0.25">
      <c r="A230" s="16"/>
      <c r="B230" s="16" t="s">
        <v>15</v>
      </c>
      <c r="C230" s="380">
        <v>2012</v>
      </c>
      <c r="D230" s="380" t="s">
        <v>290</v>
      </c>
      <c r="E230" s="380" t="s">
        <v>263</v>
      </c>
      <c r="F230" s="31"/>
      <c r="G230" s="31">
        <v>2220.9499999999998</v>
      </c>
      <c r="H230" s="380"/>
      <c r="I230" s="380" t="s">
        <v>8231</v>
      </c>
    </row>
    <row r="231" spans="1:9" ht="31.5" x14ac:dyDescent="0.25">
      <c r="A231" s="16"/>
      <c r="B231" s="16" t="s">
        <v>15</v>
      </c>
      <c r="C231" s="380">
        <v>2012</v>
      </c>
      <c r="D231" s="380" t="s">
        <v>291</v>
      </c>
      <c r="E231" s="380" t="s">
        <v>97</v>
      </c>
      <c r="F231" s="31"/>
      <c r="G231" s="31">
        <v>2198.37</v>
      </c>
      <c r="H231" s="380"/>
      <c r="I231" s="380"/>
    </row>
    <row r="232" spans="1:9" ht="31.5" x14ac:dyDescent="0.25">
      <c r="A232" s="16"/>
      <c r="B232" s="16" t="s">
        <v>15</v>
      </c>
      <c r="C232" s="380">
        <v>2012</v>
      </c>
      <c r="D232" s="380" t="s">
        <v>292</v>
      </c>
      <c r="E232" s="380" t="s">
        <v>260</v>
      </c>
      <c r="F232" s="31"/>
      <c r="G232" s="31">
        <v>2000</v>
      </c>
      <c r="H232" s="380"/>
      <c r="I232" s="380"/>
    </row>
    <row r="233" spans="1:9" ht="94.5" x14ac:dyDescent="0.25">
      <c r="A233" s="16"/>
      <c r="B233" s="16" t="s">
        <v>15</v>
      </c>
      <c r="C233" s="380">
        <v>2012</v>
      </c>
      <c r="D233" s="380" t="s">
        <v>293</v>
      </c>
      <c r="E233" s="380" t="s">
        <v>263</v>
      </c>
      <c r="F233" s="31"/>
      <c r="G233" s="31">
        <v>1500</v>
      </c>
      <c r="H233" s="380"/>
      <c r="I233" s="380" t="s">
        <v>8231</v>
      </c>
    </row>
    <row r="234" spans="1:9" x14ac:dyDescent="0.25">
      <c r="A234" s="16"/>
      <c r="B234" s="16" t="s">
        <v>15</v>
      </c>
      <c r="C234" s="380">
        <v>2012</v>
      </c>
      <c r="D234" s="380" t="s">
        <v>294</v>
      </c>
      <c r="E234" s="380" t="s">
        <v>128</v>
      </c>
      <c r="F234" s="31"/>
      <c r="G234" s="31">
        <v>702.8</v>
      </c>
      <c r="H234" s="380"/>
      <c r="I234" s="380"/>
    </row>
    <row r="235" spans="1:9" x14ac:dyDescent="0.25">
      <c r="A235" s="16"/>
      <c r="B235" s="16" t="s">
        <v>15</v>
      </c>
      <c r="C235" s="380">
        <v>2012</v>
      </c>
      <c r="D235" s="380" t="s">
        <v>295</v>
      </c>
      <c r="E235" s="380" t="s">
        <v>128</v>
      </c>
      <c r="F235" s="31"/>
      <c r="G235" s="31">
        <v>699.29</v>
      </c>
      <c r="H235" s="380"/>
      <c r="I235" s="380"/>
    </row>
    <row r="236" spans="1:9" x14ac:dyDescent="0.25">
      <c r="A236" s="16"/>
      <c r="B236" s="16" t="s">
        <v>15</v>
      </c>
      <c r="C236" s="380">
        <v>2012</v>
      </c>
      <c r="D236" s="380" t="s">
        <v>296</v>
      </c>
      <c r="E236" s="380" t="s">
        <v>128</v>
      </c>
      <c r="F236" s="31"/>
      <c r="G236" s="31">
        <v>688.92</v>
      </c>
      <c r="H236" s="380"/>
      <c r="I236" s="380"/>
    </row>
    <row r="237" spans="1:9" x14ac:dyDescent="0.25">
      <c r="A237" s="16"/>
      <c r="B237" s="16" t="s">
        <v>15</v>
      </c>
      <c r="C237" s="380">
        <v>2012</v>
      </c>
      <c r="D237" s="380" t="s">
        <v>297</v>
      </c>
      <c r="E237" s="380" t="s">
        <v>128</v>
      </c>
      <c r="F237" s="31"/>
      <c r="G237" s="31">
        <v>667.66</v>
      </c>
      <c r="H237" s="380"/>
      <c r="I237" s="380"/>
    </row>
    <row r="238" spans="1:9" x14ac:dyDescent="0.25">
      <c r="A238" s="16"/>
      <c r="B238" s="16" t="s">
        <v>15</v>
      </c>
      <c r="C238" s="380">
        <v>2012</v>
      </c>
      <c r="D238" s="380" t="s">
        <v>298</v>
      </c>
      <c r="E238" s="380" t="s">
        <v>128</v>
      </c>
      <c r="F238" s="31"/>
      <c r="G238" s="31">
        <v>628.29999999999995</v>
      </c>
      <c r="H238" s="380"/>
      <c r="I238" s="380"/>
    </row>
    <row r="239" spans="1:9" ht="47.25" x14ac:dyDescent="0.25">
      <c r="A239" s="16"/>
      <c r="B239" s="16" t="s">
        <v>15</v>
      </c>
      <c r="C239" s="380">
        <v>2012</v>
      </c>
      <c r="D239" s="380" t="s">
        <v>299</v>
      </c>
      <c r="E239" s="380" t="s">
        <v>128</v>
      </c>
      <c r="F239" s="31"/>
      <c r="G239" s="31">
        <v>626.9</v>
      </c>
      <c r="H239" s="380"/>
      <c r="I239" s="380"/>
    </row>
    <row r="240" spans="1:9" x14ac:dyDescent="0.25">
      <c r="A240" s="16"/>
      <c r="B240" s="16" t="s">
        <v>15</v>
      </c>
      <c r="C240" s="380">
        <v>2012</v>
      </c>
      <c r="D240" s="380" t="s">
        <v>300</v>
      </c>
      <c r="E240" s="380" t="s">
        <v>128</v>
      </c>
      <c r="F240" s="31"/>
      <c r="G240" s="31">
        <v>625.17999999999995</v>
      </c>
      <c r="H240" s="380"/>
      <c r="I240" s="380"/>
    </row>
    <row r="241" spans="1:9" x14ac:dyDescent="0.25">
      <c r="A241" s="16"/>
      <c r="B241" s="16" t="s">
        <v>15</v>
      </c>
      <c r="C241" s="380">
        <v>2012</v>
      </c>
      <c r="D241" s="380" t="s">
        <v>301</v>
      </c>
      <c r="E241" s="380" t="s">
        <v>128</v>
      </c>
      <c r="F241" s="31"/>
      <c r="G241" s="31">
        <v>625.17999999999995</v>
      </c>
      <c r="H241" s="380"/>
      <c r="I241" s="380"/>
    </row>
    <row r="242" spans="1:9" x14ac:dyDescent="0.25">
      <c r="A242" s="16"/>
      <c r="B242" s="16" t="s">
        <v>15</v>
      </c>
      <c r="C242" s="380">
        <v>2012</v>
      </c>
      <c r="D242" s="380" t="s">
        <v>302</v>
      </c>
      <c r="E242" s="380" t="s">
        <v>128</v>
      </c>
      <c r="F242" s="31"/>
      <c r="G242" s="31">
        <v>579.03</v>
      </c>
      <c r="H242" s="380"/>
      <c r="I242" s="380"/>
    </row>
    <row r="243" spans="1:9" x14ac:dyDescent="0.25">
      <c r="A243" s="16"/>
      <c r="B243" s="16" t="s">
        <v>15</v>
      </c>
      <c r="C243" s="380">
        <v>2012</v>
      </c>
      <c r="D243" s="380" t="s">
        <v>303</v>
      </c>
      <c r="E243" s="380" t="s">
        <v>208</v>
      </c>
      <c r="F243" s="31"/>
      <c r="G243" s="31">
        <v>421.54</v>
      </c>
      <c r="H243" s="380"/>
      <c r="I243" s="380"/>
    </row>
    <row r="244" spans="1:9" x14ac:dyDescent="0.25">
      <c r="A244" s="16"/>
      <c r="B244" s="16" t="s">
        <v>15</v>
      </c>
      <c r="C244" s="380">
        <v>2012</v>
      </c>
      <c r="D244" s="380" t="s">
        <v>304</v>
      </c>
      <c r="E244" s="380" t="s">
        <v>305</v>
      </c>
      <c r="F244" s="31"/>
      <c r="G244" s="31">
        <v>300</v>
      </c>
      <c r="H244" s="380"/>
      <c r="I244" s="380"/>
    </row>
    <row r="245" spans="1:9" x14ac:dyDescent="0.25">
      <c r="A245" s="16"/>
      <c r="B245" s="16" t="s">
        <v>15</v>
      </c>
      <c r="C245" s="380">
        <v>2012</v>
      </c>
      <c r="D245" s="380" t="s">
        <v>306</v>
      </c>
      <c r="E245" s="380" t="s">
        <v>20</v>
      </c>
      <c r="F245" s="31"/>
      <c r="G245" s="31">
        <v>3408199</v>
      </c>
      <c r="H245" s="380"/>
      <c r="I245" s="380"/>
    </row>
    <row r="246" spans="1:9" x14ac:dyDescent="0.25">
      <c r="A246" s="16"/>
      <c r="B246" s="16" t="s">
        <v>15</v>
      </c>
      <c r="C246" s="380">
        <v>2012</v>
      </c>
      <c r="D246" s="380" t="s">
        <v>307</v>
      </c>
      <c r="E246" s="380" t="s">
        <v>128</v>
      </c>
      <c r="F246" s="31"/>
      <c r="G246" s="31">
        <v>265723</v>
      </c>
      <c r="H246" s="380"/>
      <c r="I246" s="380"/>
    </row>
    <row r="247" spans="1:9" x14ac:dyDescent="0.25">
      <c r="A247" s="16"/>
      <c r="B247" s="16" t="s">
        <v>15</v>
      </c>
      <c r="C247" s="380">
        <v>2012</v>
      </c>
      <c r="D247" s="380" t="s">
        <v>308</v>
      </c>
      <c r="E247" s="380" t="s">
        <v>25</v>
      </c>
      <c r="F247" s="31"/>
      <c r="G247" s="31">
        <v>1026471</v>
      </c>
      <c r="H247" s="380"/>
      <c r="I247" s="380"/>
    </row>
    <row r="248" spans="1:9" ht="47.25" x14ac:dyDescent="0.25">
      <c r="A248" s="16"/>
      <c r="B248" s="16" t="s">
        <v>15</v>
      </c>
      <c r="C248" s="380">
        <v>2012</v>
      </c>
      <c r="D248" s="380" t="s">
        <v>309</v>
      </c>
      <c r="E248" s="380" t="s">
        <v>25</v>
      </c>
      <c r="F248" s="31"/>
      <c r="G248" s="31">
        <v>2295816</v>
      </c>
      <c r="H248" s="380"/>
      <c r="I248" s="380"/>
    </row>
    <row r="249" spans="1:9" ht="47.25" x14ac:dyDescent="0.25">
      <c r="A249" s="16"/>
      <c r="B249" s="16" t="s">
        <v>15</v>
      </c>
      <c r="C249" s="380">
        <v>2012</v>
      </c>
      <c r="D249" s="380" t="s">
        <v>310</v>
      </c>
      <c r="E249" s="380" t="s">
        <v>20</v>
      </c>
      <c r="F249" s="31"/>
      <c r="G249" s="31">
        <v>137785</v>
      </c>
      <c r="H249" s="380"/>
      <c r="I249" s="380"/>
    </row>
    <row r="250" spans="1:9" ht="31.5" x14ac:dyDescent="0.25">
      <c r="A250" s="16"/>
      <c r="B250" s="16" t="s">
        <v>15</v>
      </c>
      <c r="C250" s="380">
        <v>2012</v>
      </c>
      <c r="D250" s="380" t="s">
        <v>311</v>
      </c>
      <c r="E250" s="380" t="s">
        <v>312</v>
      </c>
      <c r="F250" s="31"/>
      <c r="G250" s="31">
        <v>119516</v>
      </c>
      <c r="H250" s="380"/>
      <c r="I250" s="380"/>
    </row>
    <row r="251" spans="1:9" ht="31.5" x14ac:dyDescent="0.25">
      <c r="A251" s="16"/>
      <c r="B251" s="16" t="s">
        <v>15</v>
      </c>
      <c r="C251" s="380">
        <v>2012</v>
      </c>
      <c r="D251" s="380" t="s">
        <v>313</v>
      </c>
      <c r="E251" s="380" t="s">
        <v>20</v>
      </c>
      <c r="F251" s="31"/>
      <c r="G251" s="31">
        <v>92262</v>
      </c>
      <c r="H251" s="380"/>
      <c r="I251" s="380"/>
    </row>
    <row r="252" spans="1:9" x14ac:dyDescent="0.25">
      <c r="A252" s="16"/>
      <c r="B252" s="16" t="s">
        <v>15</v>
      </c>
      <c r="C252" s="380">
        <v>2012</v>
      </c>
      <c r="D252" s="380" t="s">
        <v>314</v>
      </c>
      <c r="E252" s="380" t="s">
        <v>312</v>
      </c>
      <c r="F252" s="31"/>
      <c r="G252" s="31">
        <v>57925</v>
      </c>
      <c r="H252" s="380"/>
      <c r="I252" s="380"/>
    </row>
    <row r="253" spans="1:9" x14ac:dyDescent="0.25">
      <c r="A253" s="16"/>
      <c r="B253" s="16" t="s">
        <v>15</v>
      </c>
      <c r="C253" s="380">
        <v>2012</v>
      </c>
      <c r="D253" s="380" t="s">
        <v>315</v>
      </c>
      <c r="E253" s="380" t="s">
        <v>312</v>
      </c>
      <c r="F253" s="31"/>
      <c r="G253" s="31">
        <v>119477</v>
      </c>
      <c r="H253" s="380"/>
      <c r="I253" s="380"/>
    </row>
    <row r="254" spans="1:9" x14ac:dyDescent="0.25">
      <c r="A254" s="16"/>
      <c r="B254" s="16" t="s">
        <v>15</v>
      </c>
      <c r="C254" s="380">
        <v>2012</v>
      </c>
      <c r="D254" s="380" t="s">
        <v>316</v>
      </c>
      <c r="E254" s="380" t="s">
        <v>128</v>
      </c>
      <c r="F254" s="31"/>
      <c r="G254" s="31">
        <v>14759</v>
      </c>
      <c r="H254" s="380"/>
      <c r="I254" s="380"/>
    </row>
    <row r="255" spans="1:9" x14ac:dyDescent="0.25">
      <c r="A255" s="16"/>
      <c r="B255" s="16" t="s">
        <v>15</v>
      </c>
      <c r="C255" s="380">
        <v>2012</v>
      </c>
      <c r="D255" s="380" t="s">
        <v>317</v>
      </c>
      <c r="E255" s="380" t="s">
        <v>128</v>
      </c>
      <c r="F255" s="31"/>
      <c r="G255" s="31">
        <v>14759</v>
      </c>
      <c r="H255" s="380"/>
      <c r="I255" s="380"/>
    </row>
    <row r="256" spans="1:9" x14ac:dyDescent="0.25">
      <c r="A256" s="16"/>
      <c r="B256" s="16" t="s">
        <v>15</v>
      </c>
      <c r="C256" s="380">
        <v>2012</v>
      </c>
      <c r="D256" s="380" t="s">
        <v>318</v>
      </c>
      <c r="E256" s="380" t="s">
        <v>128</v>
      </c>
      <c r="F256" s="31"/>
      <c r="G256" s="31">
        <v>14759</v>
      </c>
      <c r="H256" s="380"/>
      <c r="I256" s="380"/>
    </row>
    <row r="257" spans="1:9" x14ac:dyDescent="0.25">
      <c r="A257" s="16"/>
      <c r="B257" s="16" t="s">
        <v>15</v>
      </c>
      <c r="C257" s="380">
        <v>2012</v>
      </c>
      <c r="D257" s="380" t="s">
        <v>319</v>
      </c>
      <c r="E257" s="380" t="s">
        <v>128</v>
      </c>
      <c r="F257" s="31"/>
      <c r="G257" s="31">
        <v>14759</v>
      </c>
      <c r="H257" s="380"/>
      <c r="I257" s="380"/>
    </row>
    <row r="258" spans="1:9" x14ac:dyDescent="0.25">
      <c r="A258" s="16"/>
      <c r="B258" s="16" t="s">
        <v>15</v>
      </c>
      <c r="C258" s="380">
        <v>2012</v>
      </c>
      <c r="D258" s="380" t="s">
        <v>320</v>
      </c>
      <c r="E258" s="380" t="s">
        <v>128</v>
      </c>
      <c r="F258" s="31"/>
      <c r="G258" s="31">
        <v>14759</v>
      </c>
      <c r="H258" s="380"/>
      <c r="I258" s="380"/>
    </row>
    <row r="259" spans="1:9" x14ac:dyDescent="0.25">
      <c r="A259" s="16"/>
      <c r="B259" s="16" t="s">
        <v>15</v>
      </c>
      <c r="C259" s="380">
        <v>2012</v>
      </c>
      <c r="D259" s="380" t="s">
        <v>321</v>
      </c>
      <c r="E259" s="380" t="s">
        <v>128</v>
      </c>
      <c r="F259" s="31"/>
      <c r="G259" s="31">
        <v>14759</v>
      </c>
      <c r="H259" s="380"/>
      <c r="I259" s="380"/>
    </row>
    <row r="260" spans="1:9" x14ac:dyDescent="0.25">
      <c r="A260" s="16"/>
      <c r="B260" s="16" t="s">
        <v>15</v>
      </c>
      <c r="C260" s="380">
        <v>2012</v>
      </c>
      <c r="D260" s="380" t="s">
        <v>322</v>
      </c>
      <c r="E260" s="380" t="s">
        <v>128</v>
      </c>
      <c r="F260" s="31"/>
      <c r="G260" s="31">
        <v>14759</v>
      </c>
      <c r="H260" s="380"/>
      <c r="I260" s="380"/>
    </row>
    <row r="261" spans="1:9" x14ac:dyDescent="0.25">
      <c r="A261" s="16"/>
      <c r="B261" s="16" t="s">
        <v>15</v>
      </c>
      <c r="C261" s="380">
        <v>2012</v>
      </c>
      <c r="D261" s="380" t="s">
        <v>323</v>
      </c>
      <c r="E261" s="380" t="s">
        <v>128</v>
      </c>
      <c r="F261" s="31"/>
      <c r="G261" s="31">
        <v>14759</v>
      </c>
      <c r="H261" s="380"/>
      <c r="I261" s="380"/>
    </row>
    <row r="262" spans="1:9" x14ac:dyDescent="0.25">
      <c r="A262" s="16"/>
      <c r="B262" s="16" t="s">
        <v>15</v>
      </c>
      <c r="C262" s="380">
        <v>2012</v>
      </c>
      <c r="D262" s="380" t="s">
        <v>324</v>
      </c>
      <c r="E262" s="380" t="s">
        <v>128</v>
      </c>
      <c r="F262" s="31"/>
      <c r="G262" s="31">
        <v>14759</v>
      </c>
      <c r="H262" s="380"/>
      <c r="I262" s="380"/>
    </row>
    <row r="263" spans="1:9" x14ac:dyDescent="0.25">
      <c r="A263" s="16"/>
      <c r="B263" s="16" t="s">
        <v>15</v>
      </c>
      <c r="C263" s="380">
        <v>2012</v>
      </c>
      <c r="D263" s="380" t="s">
        <v>325</v>
      </c>
      <c r="E263" s="380" t="s">
        <v>128</v>
      </c>
      <c r="F263" s="31"/>
      <c r="G263" s="31">
        <v>14759</v>
      </c>
      <c r="H263" s="380"/>
      <c r="I263" s="380"/>
    </row>
    <row r="264" spans="1:9" x14ac:dyDescent="0.25">
      <c r="A264" s="16"/>
      <c r="B264" s="16" t="s">
        <v>15</v>
      </c>
      <c r="C264" s="380">
        <v>2012</v>
      </c>
      <c r="D264" s="380" t="s">
        <v>326</v>
      </c>
      <c r="E264" s="380" t="s">
        <v>128</v>
      </c>
      <c r="F264" s="31"/>
      <c r="G264" s="31">
        <v>14759</v>
      </c>
      <c r="H264" s="380"/>
      <c r="I264" s="380"/>
    </row>
    <row r="265" spans="1:9" ht="31.5" x14ac:dyDescent="0.25">
      <c r="A265" s="16"/>
      <c r="B265" s="16" t="s">
        <v>15</v>
      </c>
      <c r="C265" s="380">
        <v>2012</v>
      </c>
      <c r="D265" s="380" t="s">
        <v>327</v>
      </c>
      <c r="E265" s="380" t="s">
        <v>128</v>
      </c>
      <c r="F265" s="31"/>
      <c r="G265" s="31">
        <v>14759</v>
      </c>
      <c r="H265" s="380"/>
      <c r="I265" s="380"/>
    </row>
    <row r="266" spans="1:9" x14ac:dyDescent="0.25">
      <c r="A266" s="16"/>
      <c r="B266" s="16" t="s">
        <v>15</v>
      </c>
      <c r="C266" s="380">
        <v>2012</v>
      </c>
      <c r="D266" s="380" t="s">
        <v>328</v>
      </c>
      <c r="E266" s="380" t="s">
        <v>280</v>
      </c>
      <c r="F266" s="31"/>
      <c r="G266" s="31">
        <v>10542</v>
      </c>
      <c r="H266" s="380"/>
      <c r="I266" s="380"/>
    </row>
    <row r="267" spans="1:9" ht="31.5" x14ac:dyDescent="0.25">
      <c r="A267" s="16"/>
      <c r="B267" s="16" t="s">
        <v>15</v>
      </c>
      <c r="C267" s="380">
        <v>2012</v>
      </c>
      <c r="D267" s="380" t="s">
        <v>329</v>
      </c>
      <c r="E267" s="380" t="s">
        <v>128</v>
      </c>
      <c r="F267" s="31"/>
      <c r="G267" s="31">
        <v>9839</v>
      </c>
      <c r="H267" s="380"/>
      <c r="I267" s="380"/>
    </row>
    <row r="268" spans="1:9" x14ac:dyDescent="0.25">
      <c r="A268" s="16"/>
      <c r="B268" s="16" t="s">
        <v>15</v>
      </c>
      <c r="C268" s="380">
        <v>2012</v>
      </c>
      <c r="D268" s="380" t="s">
        <v>330</v>
      </c>
      <c r="E268" s="380" t="s">
        <v>312</v>
      </c>
      <c r="F268" s="31"/>
      <c r="G268" s="31">
        <v>17920.87</v>
      </c>
      <c r="H268" s="380"/>
      <c r="I268" s="380"/>
    </row>
    <row r="269" spans="1:9" ht="31.5" x14ac:dyDescent="0.25">
      <c r="A269" s="16"/>
      <c r="B269" s="16" t="s">
        <v>15</v>
      </c>
      <c r="C269" s="380">
        <v>2012</v>
      </c>
      <c r="D269" s="380" t="s">
        <v>331</v>
      </c>
      <c r="E269" s="380" t="s">
        <v>128</v>
      </c>
      <c r="F269" s="31"/>
      <c r="G269" s="31">
        <v>15199</v>
      </c>
      <c r="H269" s="380"/>
      <c r="I269" s="380"/>
    </row>
    <row r="270" spans="1:9" ht="31.5" x14ac:dyDescent="0.25">
      <c r="A270" s="16"/>
      <c r="B270" s="16" t="s">
        <v>15</v>
      </c>
      <c r="C270" s="380">
        <v>2012</v>
      </c>
      <c r="D270" s="380" t="s">
        <v>332</v>
      </c>
      <c r="E270" s="380" t="s">
        <v>333</v>
      </c>
      <c r="F270" s="31"/>
      <c r="G270" s="31">
        <v>140736</v>
      </c>
      <c r="H270" s="380"/>
      <c r="I270" s="380"/>
    </row>
    <row r="271" spans="1:9" x14ac:dyDescent="0.25">
      <c r="A271" s="16"/>
      <c r="B271" s="16" t="s">
        <v>15</v>
      </c>
      <c r="C271" s="380">
        <v>2012</v>
      </c>
      <c r="D271" s="380" t="s">
        <v>334</v>
      </c>
      <c r="E271" s="380" t="s">
        <v>266</v>
      </c>
      <c r="F271" s="31"/>
      <c r="G271" s="31">
        <v>1757</v>
      </c>
      <c r="H271" s="380"/>
      <c r="I271" s="380"/>
    </row>
    <row r="272" spans="1:9" ht="31.5" x14ac:dyDescent="0.25">
      <c r="A272" s="16"/>
      <c r="B272" s="16" t="s">
        <v>15</v>
      </c>
      <c r="C272" s="380">
        <v>2012</v>
      </c>
      <c r="D272" s="380" t="s">
        <v>335</v>
      </c>
      <c r="E272" s="380" t="s">
        <v>336</v>
      </c>
      <c r="F272" s="31"/>
      <c r="G272" s="31">
        <v>5030</v>
      </c>
      <c r="H272" s="380"/>
      <c r="I272" s="380"/>
    </row>
    <row r="273" spans="1:9" ht="31.5" x14ac:dyDescent="0.25">
      <c r="A273" s="16"/>
      <c r="B273" s="16" t="s">
        <v>15</v>
      </c>
      <c r="C273" s="380">
        <v>2012</v>
      </c>
      <c r="D273" s="380" t="s">
        <v>337</v>
      </c>
      <c r="E273" s="380" t="s">
        <v>128</v>
      </c>
      <c r="F273" s="31"/>
      <c r="G273" s="31">
        <v>6198</v>
      </c>
      <c r="H273" s="380"/>
      <c r="I273" s="380"/>
    </row>
    <row r="274" spans="1:9" x14ac:dyDescent="0.25">
      <c r="A274" s="16"/>
      <c r="B274" s="16" t="s">
        <v>15</v>
      </c>
      <c r="C274" s="380">
        <v>2012</v>
      </c>
      <c r="D274" s="380" t="s">
        <v>338</v>
      </c>
      <c r="E274" s="380" t="s">
        <v>339</v>
      </c>
      <c r="F274" s="31"/>
      <c r="G274" s="31">
        <v>9037</v>
      </c>
      <c r="H274" s="380"/>
      <c r="I274" s="380"/>
    </row>
    <row r="275" spans="1:9" ht="31.5" x14ac:dyDescent="0.25">
      <c r="A275" s="16"/>
      <c r="B275" s="16" t="s">
        <v>15</v>
      </c>
      <c r="C275" s="380">
        <v>2013</v>
      </c>
      <c r="D275" s="380" t="s">
        <v>340</v>
      </c>
      <c r="E275" s="380" t="s">
        <v>48</v>
      </c>
      <c r="F275" s="31"/>
      <c r="G275" s="31">
        <v>133962.45000000001</v>
      </c>
      <c r="H275" s="380"/>
      <c r="I275" s="380"/>
    </row>
    <row r="276" spans="1:9" ht="31.5" x14ac:dyDescent="0.25">
      <c r="A276" s="16"/>
      <c r="B276" s="16" t="s">
        <v>15</v>
      </c>
      <c r="C276" s="380">
        <v>2013</v>
      </c>
      <c r="D276" s="380" t="s">
        <v>341</v>
      </c>
      <c r="E276" s="380" t="s">
        <v>48</v>
      </c>
      <c r="F276" s="31"/>
      <c r="G276" s="31">
        <v>52366.61</v>
      </c>
      <c r="H276" s="380"/>
      <c r="I276" s="380"/>
    </row>
    <row r="277" spans="1:9" ht="31.5" x14ac:dyDescent="0.25">
      <c r="A277" s="16"/>
      <c r="B277" s="16" t="s">
        <v>15</v>
      </c>
      <c r="C277" s="380">
        <v>2013</v>
      </c>
      <c r="D277" s="380" t="s">
        <v>342</v>
      </c>
      <c r="E277" s="380" t="s">
        <v>48</v>
      </c>
      <c r="F277" s="31"/>
      <c r="G277" s="31">
        <v>12674.87</v>
      </c>
      <c r="H277" s="380"/>
      <c r="I277" s="380"/>
    </row>
    <row r="278" spans="1:9" x14ac:dyDescent="0.25">
      <c r="A278" s="16"/>
      <c r="B278" s="16" t="s">
        <v>15</v>
      </c>
      <c r="C278" s="380">
        <v>2013</v>
      </c>
      <c r="D278" s="380" t="s">
        <v>343</v>
      </c>
      <c r="E278" s="380" t="s">
        <v>344</v>
      </c>
      <c r="F278" s="31"/>
      <c r="G278" s="31">
        <v>2723.5</v>
      </c>
      <c r="H278" s="380"/>
      <c r="I278" s="380"/>
    </row>
    <row r="279" spans="1:9" x14ac:dyDescent="0.25">
      <c r="A279" s="16"/>
      <c r="B279" s="16" t="s">
        <v>15</v>
      </c>
      <c r="C279" s="380">
        <v>2013</v>
      </c>
      <c r="D279" s="380" t="s">
        <v>345</v>
      </c>
      <c r="E279" s="380" t="s">
        <v>208</v>
      </c>
      <c r="F279" s="31"/>
      <c r="G279" s="31">
        <v>2438.0300000000002</v>
      </c>
      <c r="H279" s="380"/>
      <c r="I279" s="380"/>
    </row>
    <row r="280" spans="1:9" x14ac:dyDescent="0.25">
      <c r="A280" s="16"/>
      <c r="B280" s="16" t="s">
        <v>15</v>
      </c>
      <c r="C280" s="380">
        <v>2013</v>
      </c>
      <c r="D280" s="380" t="s">
        <v>346</v>
      </c>
      <c r="E280" s="380" t="s">
        <v>97</v>
      </c>
      <c r="F280" s="31"/>
      <c r="G280" s="31">
        <v>1569.78</v>
      </c>
      <c r="H280" s="380"/>
      <c r="I280" s="380"/>
    </row>
    <row r="281" spans="1:9" x14ac:dyDescent="0.25">
      <c r="A281" s="16"/>
      <c r="B281" s="16" t="s">
        <v>15</v>
      </c>
      <c r="C281" s="380">
        <v>2013</v>
      </c>
      <c r="D281" s="380" t="s">
        <v>347</v>
      </c>
      <c r="E281" s="380" t="s">
        <v>128</v>
      </c>
      <c r="F281" s="31"/>
      <c r="G281" s="31">
        <v>638.15</v>
      </c>
      <c r="H281" s="380"/>
      <c r="I281" s="380"/>
    </row>
    <row r="282" spans="1:9" x14ac:dyDescent="0.25">
      <c r="A282" s="16"/>
      <c r="B282" s="16" t="s">
        <v>15</v>
      </c>
      <c r="C282" s="380">
        <v>2013</v>
      </c>
      <c r="D282" s="380" t="s">
        <v>348</v>
      </c>
      <c r="E282" s="380" t="s">
        <v>128</v>
      </c>
      <c r="F282" s="31"/>
      <c r="G282" s="31">
        <v>481.42</v>
      </c>
      <c r="H282" s="380"/>
      <c r="I282" s="380"/>
    </row>
    <row r="283" spans="1:9" ht="31.5" x14ac:dyDescent="0.25">
      <c r="A283" s="16"/>
      <c r="B283" s="16" t="s">
        <v>15</v>
      </c>
      <c r="C283" s="380">
        <v>2013</v>
      </c>
      <c r="D283" s="380" t="s">
        <v>272</v>
      </c>
      <c r="E283" s="380" t="s">
        <v>25</v>
      </c>
      <c r="F283" s="31"/>
      <c r="G283" s="31">
        <v>2200734.84</v>
      </c>
      <c r="H283" s="380"/>
      <c r="I283" s="380"/>
    </row>
    <row r="284" spans="1:9" ht="31.5" x14ac:dyDescent="0.25">
      <c r="A284" s="16"/>
      <c r="B284" s="16" t="s">
        <v>15</v>
      </c>
      <c r="C284" s="380">
        <v>2013</v>
      </c>
      <c r="D284" s="380" t="s">
        <v>349</v>
      </c>
      <c r="E284" s="380" t="s">
        <v>350</v>
      </c>
      <c r="F284" s="31"/>
      <c r="G284" s="31">
        <v>1500250</v>
      </c>
      <c r="H284" s="380"/>
      <c r="I284" s="380"/>
    </row>
    <row r="285" spans="1:9" ht="31.5" x14ac:dyDescent="0.25">
      <c r="A285" s="16"/>
      <c r="B285" s="16" t="s">
        <v>15</v>
      </c>
      <c r="C285" s="380">
        <v>2013</v>
      </c>
      <c r="D285" s="380" t="s">
        <v>351</v>
      </c>
      <c r="E285" s="380" t="s">
        <v>352</v>
      </c>
      <c r="F285" s="31"/>
      <c r="G285" s="31">
        <v>148857</v>
      </c>
      <c r="H285" s="380"/>
      <c r="I285" s="380"/>
    </row>
    <row r="286" spans="1:9" x14ac:dyDescent="0.25">
      <c r="A286" s="16"/>
      <c r="B286" s="16" t="s">
        <v>15</v>
      </c>
      <c r="C286" s="380">
        <v>2013</v>
      </c>
      <c r="D286" s="380" t="s">
        <v>353</v>
      </c>
      <c r="E286" s="380" t="s">
        <v>266</v>
      </c>
      <c r="F286" s="31"/>
      <c r="G286" s="31">
        <v>66877</v>
      </c>
      <c r="H286" s="380"/>
      <c r="I286" s="380"/>
    </row>
    <row r="287" spans="1:9" ht="31.5" x14ac:dyDescent="0.25">
      <c r="A287" s="16"/>
      <c r="B287" s="16" t="s">
        <v>15</v>
      </c>
      <c r="C287" s="380">
        <v>2013</v>
      </c>
      <c r="D287" s="380" t="s">
        <v>354</v>
      </c>
      <c r="E287" s="380" t="s">
        <v>266</v>
      </c>
      <c r="F287" s="31"/>
      <c r="G287" s="31">
        <v>64068</v>
      </c>
      <c r="H287" s="380"/>
      <c r="I287" s="380"/>
    </row>
    <row r="288" spans="1:9" ht="31.5" x14ac:dyDescent="0.25">
      <c r="A288" s="16"/>
      <c r="B288" s="16" t="s">
        <v>15</v>
      </c>
      <c r="C288" s="380">
        <v>2013</v>
      </c>
      <c r="D288" s="380" t="s">
        <v>355</v>
      </c>
      <c r="E288" s="380" t="s">
        <v>356</v>
      </c>
      <c r="F288" s="31"/>
      <c r="G288" s="31">
        <v>17131</v>
      </c>
      <c r="H288" s="380"/>
      <c r="I288" s="380"/>
    </row>
    <row r="289" spans="1:9" ht="31.5" x14ac:dyDescent="0.25">
      <c r="A289" s="16"/>
      <c r="B289" s="16" t="s">
        <v>15</v>
      </c>
      <c r="C289" s="380">
        <v>2013</v>
      </c>
      <c r="D289" s="380" t="s">
        <v>357</v>
      </c>
      <c r="E289" s="380" t="s">
        <v>203</v>
      </c>
      <c r="F289" s="31"/>
      <c r="G289" s="31">
        <v>61728</v>
      </c>
      <c r="H289" s="380"/>
      <c r="I289" s="380"/>
    </row>
    <row r="290" spans="1:9" ht="31.5" x14ac:dyDescent="0.25">
      <c r="A290" s="16"/>
      <c r="B290" s="16" t="s">
        <v>15</v>
      </c>
      <c r="C290" s="380">
        <v>2013</v>
      </c>
      <c r="D290" s="380" t="s">
        <v>358</v>
      </c>
      <c r="E290" s="380" t="s">
        <v>266</v>
      </c>
      <c r="F290" s="31"/>
      <c r="G290" s="31">
        <v>22968</v>
      </c>
      <c r="H290" s="380"/>
      <c r="I290" s="380"/>
    </row>
    <row r="291" spans="1:9" ht="47.25" x14ac:dyDescent="0.25">
      <c r="A291" s="16"/>
      <c r="B291" s="16" t="s">
        <v>15</v>
      </c>
      <c r="C291" s="380">
        <v>2013</v>
      </c>
      <c r="D291" s="380" t="s">
        <v>359</v>
      </c>
      <c r="E291" s="380" t="s">
        <v>128</v>
      </c>
      <c r="F291" s="31"/>
      <c r="G291" s="31">
        <v>14759</v>
      </c>
      <c r="H291" s="380"/>
      <c r="I291" s="380"/>
    </row>
    <row r="292" spans="1:9" ht="31.5" x14ac:dyDescent="0.25">
      <c r="A292" s="16"/>
      <c r="B292" s="16" t="s">
        <v>15</v>
      </c>
      <c r="C292" s="380">
        <v>2013</v>
      </c>
      <c r="D292" s="380" t="s">
        <v>360</v>
      </c>
      <c r="E292" s="380" t="s">
        <v>128</v>
      </c>
      <c r="F292" s="31"/>
      <c r="G292" s="31">
        <v>14759</v>
      </c>
      <c r="H292" s="380"/>
      <c r="I292" s="380"/>
    </row>
    <row r="293" spans="1:9" ht="31.5" x14ac:dyDescent="0.25">
      <c r="A293" s="16"/>
      <c r="B293" s="16" t="s">
        <v>15</v>
      </c>
      <c r="C293" s="380">
        <v>2013</v>
      </c>
      <c r="D293" s="380" t="s">
        <v>361</v>
      </c>
      <c r="E293" s="380" t="s">
        <v>128</v>
      </c>
      <c r="F293" s="31"/>
      <c r="G293" s="31">
        <v>14759</v>
      </c>
      <c r="H293" s="380"/>
      <c r="I293" s="380"/>
    </row>
    <row r="294" spans="1:9" ht="31.5" x14ac:dyDescent="0.25">
      <c r="A294" s="16"/>
      <c r="B294" s="16" t="s">
        <v>15</v>
      </c>
      <c r="C294" s="380">
        <v>2013</v>
      </c>
      <c r="D294" s="380" t="s">
        <v>362</v>
      </c>
      <c r="E294" s="380" t="s">
        <v>128</v>
      </c>
      <c r="F294" s="31"/>
      <c r="G294" s="31">
        <v>14759</v>
      </c>
      <c r="H294" s="380"/>
      <c r="I294" s="380"/>
    </row>
    <row r="295" spans="1:9" x14ac:dyDescent="0.25">
      <c r="A295" s="16"/>
      <c r="B295" s="16" t="s">
        <v>15</v>
      </c>
      <c r="C295" s="380">
        <v>2013</v>
      </c>
      <c r="D295" s="380" t="s">
        <v>363</v>
      </c>
      <c r="E295" s="380" t="s">
        <v>128</v>
      </c>
      <c r="F295" s="31"/>
      <c r="G295" s="31">
        <v>14759</v>
      </c>
      <c r="H295" s="380"/>
      <c r="I295" s="380"/>
    </row>
    <row r="296" spans="1:9" x14ac:dyDescent="0.25">
      <c r="A296" s="16"/>
      <c r="B296" s="16" t="s">
        <v>15</v>
      </c>
      <c r="C296" s="380">
        <v>2013</v>
      </c>
      <c r="D296" s="380" t="s">
        <v>364</v>
      </c>
      <c r="E296" s="380" t="s">
        <v>128</v>
      </c>
      <c r="F296" s="31"/>
      <c r="G296" s="31">
        <v>14759</v>
      </c>
      <c r="H296" s="380"/>
      <c r="I296" s="380"/>
    </row>
    <row r="297" spans="1:9" x14ac:dyDescent="0.25">
      <c r="A297" s="16"/>
      <c r="B297" s="16" t="s">
        <v>15</v>
      </c>
      <c r="C297" s="380">
        <v>2013</v>
      </c>
      <c r="D297" s="380" t="s">
        <v>365</v>
      </c>
      <c r="E297" s="380" t="s">
        <v>280</v>
      </c>
      <c r="F297" s="31"/>
      <c r="G297" s="31">
        <v>10524</v>
      </c>
      <c r="H297" s="380"/>
      <c r="I297" s="380"/>
    </row>
    <row r="298" spans="1:9" x14ac:dyDescent="0.25">
      <c r="A298" s="16"/>
      <c r="B298" s="16" t="s">
        <v>15</v>
      </c>
      <c r="C298" s="380">
        <v>2013</v>
      </c>
      <c r="D298" s="380" t="s">
        <v>366</v>
      </c>
      <c r="E298" s="380" t="s">
        <v>128</v>
      </c>
      <c r="F298" s="31"/>
      <c r="G298" s="31">
        <v>14759</v>
      </c>
      <c r="H298" s="380"/>
      <c r="I298" s="380"/>
    </row>
    <row r="299" spans="1:9" ht="47.25" x14ac:dyDescent="0.25">
      <c r="A299" s="16"/>
      <c r="B299" s="16" t="s">
        <v>15</v>
      </c>
      <c r="C299" s="380">
        <v>2013</v>
      </c>
      <c r="D299" s="380" t="s">
        <v>367</v>
      </c>
      <c r="E299" s="380" t="s">
        <v>368</v>
      </c>
      <c r="F299" s="31"/>
      <c r="G299" s="31">
        <v>3779</v>
      </c>
      <c r="H299" s="380"/>
      <c r="I299" s="380"/>
    </row>
    <row r="300" spans="1:9" x14ac:dyDescent="0.25">
      <c r="A300" s="16"/>
      <c r="B300" s="16" t="s">
        <v>15</v>
      </c>
      <c r="C300" s="380">
        <v>2013</v>
      </c>
      <c r="D300" s="380" t="s">
        <v>369</v>
      </c>
      <c r="E300" s="380" t="s">
        <v>266</v>
      </c>
      <c r="F300" s="31"/>
      <c r="G300" s="31">
        <v>3115</v>
      </c>
      <c r="H300" s="380"/>
      <c r="I300" s="380"/>
    </row>
    <row r="301" spans="1:9" x14ac:dyDescent="0.25">
      <c r="A301" s="16"/>
      <c r="B301" s="16" t="s">
        <v>15</v>
      </c>
      <c r="C301" s="380"/>
      <c r="D301" s="380" t="s">
        <v>370</v>
      </c>
      <c r="E301" s="380" t="s">
        <v>128</v>
      </c>
      <c r="F301" s="31"/>
      <c r="G301" s="31">
        <v>5627.6</v>
      </c>
      <c r="H301" s="380"/>
      <c r="I301" s="380"/>
    </row>
    <row r="302" spans="1:9" x14ac:dyDescent="0.25">
      <c r="A302" s="16"/>
      <c r="B302" s="16" t="s">
        <v>15</v>
      </c>
      <c r="C302" s="380"/>
      <c r="D302" s="380" t="s">
        <v>371</v>
      </c>
      <c r="E302" s="380" t="s">
        <v>128</v>
      </c>
      <c r="F302" s="31"/>
      <c r="G302" s="31">
        <v>4638.47</v>
      </c>
      <c r="H302" s="380"/>
      <c r="I302" s="380"/>
    </row>
    <row r="303" spans="1:9" x14ac:dyDescent="0.25">
      <c r="A303" s="16"/>
      <c r="B303" s="16" t="s">
        <v>15</v>
      </c>
      <c r="C303" s="380"/>
      <c r="D303" s="380" t="s">
        <v>372</v>
      </c>
      <c r="E303" s="380" t="s">
        <v>128</v>
      </c>
      <c r="F303" s="31"/>
      <c r="G303" s="31">
        <v>950</v>
      </c>
      <c r="H303" s="380"/>
      <c r="I303" s="380"/>
    </row>
    <row r="304" spans="1:9" x14ac:dyDescent="0.25">
      <c r="A304" s="16"/>
      <c r="B304" s="16" t="s">
        <v>15</v>
      </c>
      <c r="C304" s="380"/>
      <c r="D304" s="380" t="s">
        <v>373</v>
      </c>
      <c r="E304" s="380" t="s">
        <v>128</v>
      </c>
      <c r="F304" s="31"/>
      <c r="G304" s="31">
        <v>783.49</v>
      </c>
      <c r="H304" s="380"/>
      <c r="I304" s="380"/>
    </row>
    <row r="305" spans="1:9" x14ac:dyDescent="0.25">
      <c r="A305" s="16"/>
      <c r="B305" s="16" t="s">
        <v>15</v>
      </c>
      <c r="C305" s="380"/>
      <c r="D305" s="380" t="s">
        <v>374</v>
      </c>
      <c r="E305" s="380" t="s">
        <v>128</v>
      </c>
      <c r="F305" s="31"/>
      <c r="G305" s="31">
        <v>632.92999999999995</v>
      </c>
      <c r="H305" s="380"/>
      <c r="I305" s="380"/>
    </row>
    <row r="306" spans="1:9" ht="31.5" x14ac:dyDescent="0.25">
      <c r="A306" s="16"/>
      <c r="B306" s="16" t="s">
        <v>15</v>
      </c>
      <c r="C306" s="380"/>
      <c r="D306" s="380" t="s">
        <v>375</v>
      </c>
      <c r="E306" s="380"/>
      <c r="F306" s="31"/>
      <c r="G306" s="31">
        <v>3016.9</v>
      </c>
      <c r="H306" s="380"/>
      <c r="I306" s="380" t="s">
        <v>8230</v>
      </c>
    </row>
    <row r="307" spans="1:9" x14ac:dyDescent="0.25">
      <c r="A307" s="463"/>
      <c r="B307" s="464"/>
      <c r="C307" s="464"/>
      <c r="D307" s="464"/>
      <c r="E307" s="465"/>
      <c r="F307" s="32">
        <f>SUM(F11:F306)</f>
        <v>167518506.74000001</v>
      </c>
      <c r="G307" s="32">
        <f>SUM(G11:G306)</f>
        <v>182776129.56999987</v>
      </c>
      <c r="H307" s="466"/>
      <c r="I307" s="466"/>
    </row>
    <row r="308" spans="1:9" x14ac:dyDescent="0.25">
      <c r="A308" s="16">
        <v>2</v>
      </c>
      <c r="B308" s="16" t="s">
        <v>414</v>
      </c>
      <c r="C308" s="380">
        <v>2004</v>
      </c>
      <c r="D308" s="380" t="s">
        <v>415</v>
      </c>
      <c r="E308" s="380" t="s">
        <v>30</v>
      </c>
      <c r="F308" s="31">
        <v>23560395.079999998</v>
      </c>
      <c r="G308" s="31">
        <v>11540738.16</v>
      </c>
      <c r="H308" s="380"/>
      <c r="I308" s="380"/>
    </row>
    <row r="309" spans="1:9" ht="31.5" x14ac:dyDescent="0.25">
      <c r="A309" s="16"/>
      <c r="B309" s="16" t="s">
        <v>414</v>
      </c>
      <c r="C309" s="380" t="s">
        <v>18</v>
      </c>
      <c r="D309" s="380" t="s">
        <v>416</v>
      </c>
      <c r="E309" s="380" t="s">
        <v>20</v>
      </c>
      <c r="F309" s="31">
        <v>6598</v>
      </c>
      <c r="G309" s="31">
        <v>6598.36</v>
      </c>
      <c r="H309" s="380"/>
      <c r="I309" s="380"/>
    </row>
    <row r="310" spans="1:9" ht="31.5" x14ac:dyDescent="0.25">
      <c r="A310" s="16"/>
      <c r="B310" s="16" t="s">
        <v>414</v>
      </c>
      <c r="C310" s="380" t="s">
        <v>18</v>
      </c>
      <c r="D310" s="380" t="s">
        <v>417</v>
      </c>
      <c r="E310" s="380" t="s">
        <v>25</v>
      </c>
      <c r="F310" s="31">
        <v>6000944</v>
      </c>
      <c r="G310" s="31">
        <v>78617</v>
      </c>
      <c r="H310" s="380"/>
      <c r="I310" s="380"/>
    </row>
    <row r="311" spans="1:9" ht="31.5" x14ac:dyDescent="0.25">
      <c r="A311" s="16"/>
      <c r="B311" s="16" t="s">
        <v>414</v>
      </c>
      <c r="C311" s="380" t="s">
        <v>31</v>
      </c>
      <c r="D311" s="380" t="s">
        <v>418</v>
      </c>
      <c r="E311" s="380" t="s">
        <v>25</v>
      </c>
      <c r="F311" s="31">
        <v>1429803</v>
      </c>
      <c r="G311" s="31">
        <v>483032.99</v>
      </c>
      <c r="H311" s="380"/>
      <c r="I311" s="380"/>
    </row>
    <row r="312" spans="1:9" ht="31.5" x14ac:dyDescent="0.25">
      <c r="A312" s="16"/>
      <c r="B312" s="16" t="s">
        <v>414</v>
      </c>
      <c r="C312" s="380" t="s">
        <v>18</v>
      </c>
      <c r="D312" s="380" t="s">
        <v>419</v>
      </c>
      <c r="E312" s="380" t="s">
        <v>20</v>
      </c>
      <c r="F312" s="31">
        <v>77630</v>
      </c>
      <c r="G312" s="31">
        <v>77629.45</v>
      </c>
      <c r="H312" s="380"/>
      <c r="I312" s="380"/>
    </row>
    <row r="313" spans="1:9" ht="31.5" x14ac:dyDescent="0.25">
      <c r="A313" s="16"/>
      <c r="B313" s="16" t="s">
        <v>414</v>
      </c>
      <c r="C313" s="380" t="s">
        <v>18</v>
      </c>
      <c r="D313" s="380" t="s">
        <v>420</v>
      </c>
      <c r="E313" s="380" t="s">
        <v>20</v>
      </c>
      <c r="F313" s="31">
        <v>42328</v>
      </c>
      <c r="G313" s="31">
        <v>42328.9</v>
      </c>
      <c r="H313" s="380"/>
      <c r="I313" s="380"/>
    </row>
    <row r="314" spans="1:9" ht="47.25" x14ac:dyDescent="0.25">
      <c r="A314" s="16"/>
      <c r="B314" s="16" t="s">
        <v>414</v>
      </c>
      <c r="C314" s="380" t="s">
        <v>421</v>
      </c>
      <c r="D314" s="380" t="s">
        <v>422</v>
      </c>
      <c r="E314" s="380" t="s">
        <v>30</v>
      </c>
      <c r="F314" s="31">
        <v>2339212.7999999998</v>
      </c>
      <c r="G314" s="31">
        <v>2339212.7999999998</v>
      </c>
      <c r="H314" s="380" t="s">
        <v>423</v>
      </c>
      <c r="I314" s="380"/>
    </row>
    <row r="315" spans="1:9" ht="31.5" x14ac:dyDescent="0.25">
      <c r="A315" s="16"/>
      <c r="B315" s="16" t="s">
        <v>414</v>
      </c>
      <c r="C315" s="380" t="s">
        <v>33</v>
      </c>
      <c r="D315" s="380" t="s">
        <v>424</v>
      </c>
      <c r="E315" s="380" t="s">
        <v>30</v>
      </c>
      <c r="F315" s="31">
        <v>226637.62</v>
      </c>
      <c r="G315" s="31">
        <v>198307.91</v>
      </c>
      <c r="H315" s="380"/>
      <c r="I315" s="380"/>
    </row>
    <row r="316" spans="1:9" ht="31.5" x14ac:dyDescent="0.25">
      <c r="A316" s="16"/>
      <c r="B316" s="16" t="s">
        <v>414</v>
      </c>
      <c r="C316" s="380" t="s">
        <v>33</v>
      </c>
      <c r="D316" s="380" t="s">
        <v>425</v>
      </c>
      <c r="E316" s="380" t="s">
        <v>30</v>
      </c>
      <c r="F316" s="31">
        <v>236438.74</v>
      </c>
      <c r="G316" s="31">
        <v>236438.74</v>
      </c>
      <c r="H316" s="380"/>
      <c r="I316" s="380"/>
    </row>
    <row r="317" spans="1:9" ht="47.25" x14ac:dyDescent="0.25">
      <c r="A317" s="16"/>
      <c r="B317" s="16" t="s">
        <v>414</v>
      </c>
      <c r="C317" s="380" t="s">
        <v>33</v>
      </c>
      <c r="D317" s="380" t="s">
        <v>426</v>
      </c>
      <c r="E317" s="380" t="s">
        <v>30</v>
      </c>
      <c r="F317" s="31">
        <v>337205.48</v>
      </c>
      <c r="G317" s="31">
        <v>337205.48</v>
      </c>
      <c r="H317" s="380" t="s">
        <v>423</v>
      </c>
      <c r="I317" s="380"/>
    </row>
    <row r="318" spans="1:9" x14ac:dyDescent="0.25">
      <c r="A318" s="16"/>
      <c r="B318" s="16" t="s">
        <v>414</v>
      </c>
      <c r="C318" s="380">
        <v>2008</v>
      </c>
      <c r="D318" s="380" t="s">
        <v>427</v>
      </c>
      <c r="E318" s="380" t="s">
        <v>25</v>
      </c>
      <c r="F318" s="31">
        <v>1934604.85</v>
      </c>
      <c r="G318" s="31">
        <v>1731471.34</v>
      </c>
      <c r="H318" s="380"/>
      <c r="I318" s="380"/>
    </row>
    <row r="319" spans="1:9" ht="63" x14ac:dyDescent="0.25">
      <c r="A319" s="16"/>
      <c r="B319" s="16" t="s">
        <v>414</v>
      </c>
      <c r="C319" s="380">
        <v>2008</v>
      </c>
      <c r="D319" s="380" t="s">
        <v>428</v>
      </c>
      <c r="E319" s="380" t="s">
        <v>429</v>
      </c>
      <c r="F319" s="31">
        <v>980303.34</v>
      </c>
      <c r="G319" s="31">
        <v>251517.51</v>
      </c>
      <c r="H319" s="380"/>
      <c r="I319" s="380"/>
    </row>
    <row r="320" spans="1:9" ht="31.5" x14ac:dyDescent="0.25">
      <c r="A320" s="16"/>
      <c r="B320" s="16" t="s">
        <v>414</v>
      </c>
      <c r="C320" s="380">
        <v>2009</v>
      </c>
      <c r="D320" s="380" t="s">
        <v>430</v>
      </c>
      <c r="E320" s="380" t="s">
        <v>25</v>
      </c>
      <c r="F320" s="31">
        <v>186666.67</v>
      </c>
      <c r="G320" s="31">
        <v>108583.98</v>
      </c>
      <c r="H320" s="380"/>
      <c r="I320" s="380"/>
    </row>
    <row r="321" spans="1:9" ht="31.5" x14ac:dyDescent="0.25">
      <c r="A321" s="16"/>
      <c r="B321" s="16" t="s">
        <v>414</v>
      </c>
      <c r="C321" s="380">
        <v>2009</v>
      </c>
      <c r="D321" s="380" t="s">
        <v>431</v>
      </c>
      <c r="E321" s="380" t="s">
        <v>48</v>
      </c>
      <c r="F321" s="31">
        <v>600000</v>
      </c>
      <c r="G321" s="31">
        <v>336601.36</v>
      </c>
      <c r="H321" s="380"/>
      <c r="I321" s="380"/>
    </row>
    <row r="322" spans="1:9" ht="63" x14ac:dyDescent="0.25">
      <c r="A322" s="16"/>
      <c r="B322" s="16" t="s">
        <v>414</v>
      </c>
      <c r="C322" s="380">
        <v>2009</v>
      </c>
      <c r="D322" s="380" t="s">
        <v>432</v>
      </c>
      <c r="E322" s="380" t="s">
        <v>25</v>
      </c>
      <c r="F322" s="31">
        <v>8461746.7200000007</v>
      </c>
      <c r="G322" s="31">
        <v>7192484.71</v>
      </c>
      <c r="H322" s="380" t="s">
        <v>433</v>
      </c>
      <c r="I322" s="380"/>
    </row>
    <row r="323" spans="1:9" ht="31.5" x14ac:dyDescent="0.25">
      <c r="A323" s="16"/>
      <c r="B323" s="16" t="s">
        <v>414</v>
      </c>
      <c r="C323" s="380">
        <v>2009</v>
      </c>
      <c r="D323" s="380" t="s">
        <v>434</v>
      </c>
      <c r="E323" s="380" t="s">
        <v>25</v>
      </c>
      <c r="F323" s="31">
        <v>59118.400000000001</v>
      </c>
      <c r="G323" s="31">
        <v>52910.97</v>
      </c>
      <c r="H323" s="380"/>
      <c r="I323" s="380"/>
    </row>
    <row r="324" spans="1:9" ht="31.5" x14ac:dyDescent="0.25">
      <c r="A324" s="16"/>
      <c r="B324" s="16" t="s">
        <v>414</v>
      </c>
      <c r="C324" s="380">
        <v>2009</v>
      </c>
      <c r="D324" s="380" t="s">
        <v>435</v>
      </c>
      <c r="E324" s="380" t="s">
        <v>25</v>
      </c>
      <c r="F324" s="31">
        <v>833350</v>
      </c>
      <c r="G324" s="31">
        <v>720359.54</v>
      </c>
      <c r="H324" s="380"/>
      <c r="I324" s="380"/>
    </row>
    <row r="325" spans="1:9" ht="31.5" x14ac:dyDescent="0.25">
      <c r="A325" s="16"/>
      <c r="B325" s="16" t="s">
        <v>414</v>
      </c>
      <c r="C325" s="380">
        <v>2009</v>
      </c>
      <c r="D325" s="380" t="s">
        <v>436</v>
      </c>
      <c r="E325" s="380" t="s">
        <v>25</v>
      </c>
      <c r="F325" s="31">
        <v>688744</v>
      </c>
      <c r="G325" s="31">
        <v>616425.06000000006</v>
      </c>
      <c r="H325" s="380"/>
      <c r="I325" s="380"/>
    </row>
    <row r="326" spans="1:9" ht="63" x14ac:dyDescent="0.25">
      <c r="A326" s="16"/>
      <c r="B326" s="16" t="s">
        <v>414</v>
      </c>
      <c r="C326" s="380">
        <v>2009</v>
      </c>
      <c r="D326" s="380" t="s">
        <v>437</v>
      </c>
      <c r="E326" s="380" t="s">
        <v>25</v>
      </c>
      <c r="F326" s="31">
        <v>3873439</v>
      </c>
      <c r="G326" s="31">
        <v>3151016.78</v>
      </c>
      <c r="H326" s="380" t="s">
        <v>438</v>
      </c>
      <c r="I326" s="380"/>
    </row>
    <row r="327" spans="1:9" ht="63" x14ac:dyDescent="0.25">
      <c r="A327" s="16"/>
      <c r="B327" s="16" t="s">
        <v>414</v>
      </c>
      <c r="C327" s="380">
        <v>2009</v>
      </c>
      <c r="D327" s="380" t="s">
        <v>439</v>
      </c>
      <c r="E327" s="380" t="s">
        <v>30</v>
      </c>
      <c r="F327" s="31">
        <v>24057444.710000001</v>
      </c>
      <c r="G327" s="31">
        <v>20319909.420000002</v>
      </c>
      <c r="H327" s="380" t="s">
        <v>440</v>
      </c>
      <c r="I327" s="380"/>
    </row>
    <row r="328" spans="1:9" ht="63" x14ac:dyDescent="0.25">
      <c r="A328" s="16"/>
      <c r="B328" s="16" t="s">
        <v>414</v>
      </c>
      <c r="C328" s="380">
        <v>2009</v>
      </c>
      <c r="D328" s="380" t="s">
        <v>441</v>
      </c>
      <c r="E328" s="380" t="s">
        <v>25</v>
      </c>
      <c r="F328" s="31">
        <v>6306972</v>
      </c>
      <c r="G328" s="31">
        <v>1961369.38</v>
      </c>
      <c r="H328" s="380" t="s">
        <v>442</v>
      </c>
      <c r="I328" s="380"/>
    </row>
    <row r="329" spans="1:9" ht="63" x14ac:dyDescent="0.25">
      <c r="A329" s="16"/>
      <c r="B329" s="16" t="s">
        <v>414</v>
      </c>
      <c r="C329" s="380">
        <v>2009</v>
      </c>
      <c r="D329" s="380" t="s">
        <v>443</v>
      </c>
      <c r="E329" s="380" t="s">
        <v>429</v>
      </c>
      <c r="F329" s="31">
        <v>1462441.09</v>
      </c>
      <c r="G329" s="31">
        <v>726471.81</v>
      </c>
      <c r="H329" s="380"/>
      <c r="I329" s="380"/>
    </row>
    <row r="330" spans="1:9" x14ac:dyDescent="0.25">
      <c r="A330" s="16"/>
      <c r="B330" s="16" t="s">
        <v>414</v>
      </c>
      <c r="C330" s="380">
        <v>2010</v>
      </c>
      <c r="D330" s="380" t="s">
        <v>444</v>
      </c>
      <c r="E330" s="380" t="s">
        <v>25</v>
      </c>
      <c r="F330" s="31">
        <v>375001.75</v>
      </c>
      <c r="G330" s="31">
        <v>375001.75</v>
      </c>
      <c r="H330" s="380" t="s">
        <v>445</v>
      </c>
      <c r="I330" s="380"/>
    </row>
    <row r="331" spans="1:9" ht="31.5" x14ac:dyDescent="0.25">
      <c r="A331" s="16"/>
      <c r="B331" s="16" t="s">
        <v>414</v>
      </c>
      <c r="C331" s="380">
        <v>2010</v>
      </c>
      <c r="D331" s="380" t="s">
        <v>446</v>
      </c>
      <c r="E331" s="380" t="s">
        <v>20</v>
      </c>
      <c r="F331" s="31">
        <v>23798.080000000002</v>
      </c>
      <c r="G331" s="31">
        <v>23798.080000000002</v>
      </c>
      <c r="H331" s="380"/>
      <c r="I331" s="380"/>
    </row>
    <row r="332" spans="1:9" ht="31.5" x14ac:dyDescent="0.25">
      <c r="A332" s="16"/>
      <c r="B332" s="16" t="s">
        <v>414</v>
      </c>
      <c r="C332" s="380">
        <v>2010</v>
      </c>
      <c r="D332" s="380" t="s">
        <v>447</v>
      </c>
      <c r="E332" s="380" t="s">
        <v>25</v>
      </c>
      <c r="F332" s="31">
        <v>25798.92</v>
      </c>
      <c r="G332" s="31">
        <v>22703.05</v>
      </c>
      <c r="H332" s="380"/>
      <c r="I332" s="380"/>
    </row>
    <row r="333" spans="1:9" ht="63" x14ac:dyDescent="0.25">
      <c r="A333" s="16"/>
      <c r="B333" s="16" t="s">
        <v>414</v>
      </c>
      <c r="C333" s="380">
        <v>2010</v>
      </c>
      <c r="D333" s="380" t="s">
        <v>448</v>
      </c>
      <c r="E333" s="380" t="s">
        <v>25</v>
      </c>
      <c r="F333" s="31">
        <v>6536730</v>
      </c>
      <c r="G333" s="31">
        <v>5556220.4900000002</v>
      </c>
      <c r="H333" s="380" t="s">
        <v>449</v>
      </c>
      <c r="I333" s="380"/>
    </row>
    <row r="334" spans="1:9" ht="47.25" x14ac:dyDescent="0.25">
      <c r="A334" s="16"/>
      <c r="B334" s="16" t="s">
        <v>414</v>
      </c>
      <c r="C334" s="380">
        <v>2010</v>
      </c>
      <c r="D334" s="380" t="s">
        <v>450</v>
      </c>
      <c r="E334" s="380" t="s">
        <v>20</v>
      </c>
      <c r="F334" s="31">
        <v>25000</v>
      </c>
      <c r="G334" s="31">
        <v>25000</v>
      </c>
      <c r="H334" s="380" t="s">
        <v>451</v>
      </c>
      <c r="I334" s="380"/>
    </row>
    <row r="335" spans="1:9" ht="63" x14ac:dyDescent="0.25">
      <c r="A335" s="16"/>
      <c r="B335" s="16" t="s">
        <v>414</v>
      </c>
      <c r="C335" s="380">
        <v>2010</v>
      </c>
      <c r="D335" s="380" t="s">
        <v>452</v>
      </c>
      <c r="E335" s="380" t="s">
        <v>25</v>
      </c>
      <c r="F335" s="31">
        <v>4548878</v>
      </c>
      <c r="G335" s="31">
        <v>3540044.93</v>
      </c>
      <c r="H335" s="380" t="s">
        <v>453</v>
      </c>
      <c r="I335" s="380"/>
    </row>
    <row r="336" spans="1:9" ht="31.5" x14ac:dyDescent="0.25">
      <c r="A336" s="16"/>
      <c r="B336" s="16" t="s">
        <v>414</v>
      </c>
      <c r="C336" s="380">
        <v>2010</v>
      </c>
      <c r="D336" s="380" t="s">
        <v>454</v>
      </c>
      <c r="E336" s="380" t="s">
        <v>25</v>
      </c>
      <c r="F336" s="31">
        <v>22781.26</v>
      </c>
      <c r="G336" s="31">
        <v>22706.26</v>
      </c>
      <c r="H336" s="380" t="s">
        <v>455</v>
      </c>
      <c r="I336" s="380"/>
    </row>
    <row r="337" spans="1:9" x14ac:dyDescent="0.25">
      <c r="A337" s="16"/>
      <c r="B337" s="16" t="s">
        <v>414</v>
      </c>
      <c r="C337" s="380">
        <v>2010</v>
      </c>
      <c r="D337" s="380" t="s">
        <v>456</v>
      </c>
      <c r="E337" s="380" t="s">
        <v>25</v>
      </c>
      <c r="F337" s="31">
        <v>373612.43</v>
      </c>
      <c r="G337" s="31">
        <v>373612.43</v>
      </c>
      <c r="H337" s="380"/>
      <c r="I337" s="380"/>
    </row>
    <row r="338" spans="1:9" ht="31.5" x14ac:dyDescent="0.25">
      <c r="A338" s="16"/>
      <c r="B338" s="16" t="s">
        <v>414</v>
      </c>
      <c r="C338" s="380">
        <v>2010</v>
      </c>
      <c r="D338" s="380" t="s">
        <v>457</v>
      </c>
      <c r="E338" s="380" t="s">
        <v>25</v>
      </c>
      <c r="F338" s="31">
        <v>295176</v>
      </c>
      <c r="G338" s="31">
        <v>268366</v>
      </c>
      <c r="H338" s="380"/>
      <c r="I338" s="380"/>
    </row>
    <row r="339" spans="1:9" ht="31.5" x14ac:dyDescent="0.25">
      <c r="A339" s="16"/>
      <c r="B339" s="16" t="s">
        <v>414</v>
      </c>
      <c r="C339" s="380">
        <v>2010</v>
      </c>
      <c r="D339" s="380" t="s">
        <v>458</v>
      </c>
      <c r="E339" s="380" t="s">
        <v>25</v>
      </c>
      <c r="F339" s="31">
        <v>1913360</v>
      </c>
      <c r="G339" s="31">
        <v>1625400.33</v>
      </c>
      <c r="H339" s="380"/>
      <c r="I339" s="380"/>
    </row>
    <row r="340" spans="1:9" ht="63" x14ac:dyDescent="0.25">
      <c r="A340" s="16"/>
      <c r="B340" s="16" t="s">
        <v>414</v>
      </c>
      <c r="C340" s="380">
        <v>2010</v>
      </c>
      <c r="D340" s="380" t="s">
        <v>459</v>
      </c>
      <c r="E340" s="380" t="s">
        <v>25</v>
      </c>
      <c r="F340" s="31">
        <v>422475</v>
      </c>
      <c r="G340" s="31">
        <v>363328</v>
      </c>
      <c r="H340" s="380" t="s">
        <v>460</v>
      </c>
      <c r="I340" s="380"/>
    </row>
    <row r="341" spans="1:9" ht="63" x14ac:dyDescent="0.25">
      <c r="A341" s="16"/>
      <c r="B341" s="16" t="s">
        <v>414</v>
      </c>
      <c r="C341" s="380">
        <v>2010</v>
      </c>
      <c r="D341" s="380" t="s">
        <v>461</v>
      </c>
      <c r="E341" s="380" t="s">
        <v>25</v>
      </c>
      <c r="F341" s="31">
        <v>16700000</v>
      </c>
      <c r="G341" s="31">
        <v>14200000</v>
      </c>
      <c r="H341" s="380" t="s">
        <v>462</v>
      </c>
      <c r="I341" s="380"/>
    </row>
    <row r="342" spans="1:9" ht="63" x14ac:dyDescent="0.25">
      <c r="A342" s="16"/>
      <c r="B342" s="16" t="s">
        <v>414</v>
      </c>
      <c r="C342" s="380">
        <v>2011</v>
      </c>
      <c r="D342" s="380" t="s">
        <v>463</v>
      </c>
      <c r="E342" s="380" t="s">
        <v>25</v>
      </c>
      <c r="F342" s="31">
        <v>15054678.92</v>
      </c>
      <c r="G342" s="31">
        <v>10331508</v>
      </c>
      <c r="H342" s="380" t="s">
        <v>464</v>
      </c>
      <c r="I342" s="380"/>
    </row>
    <row r="343" spans="1:9" ht="31.5" x14ac:dyDescent="0.25">
      <c r="A343" s="16"/>
      <c r="B343" s="16" t="s">
        <v>414</v>
      </c>
      <c r="C343" s="380">
        <v>2011</v>
      </c>
      <c r="D343" s="380" t="s">
        <v>465</v>
      </c>
      <c r="E343" s="380" t="s">
        <v>25</v>
      </c>
      <c r="F343" s="31">
        <v>2500000</v>
      </c>
      <c r="G343" s="31">
        <v>2199057.1800000002</v>
      </c>
      <c r="H343" s="380"/>
      <c r="I343" s="380"/>
    </row>
    <row r="344" spans="1:9" ht="63" x14ac:dyDescent="0.25">
      <c r="A344" s="16"/>
      <c r="B344" s="16" t="s">
        <v>414</v>
      </c>
      <c r="C344" s="380">
        <v>2011</v>
      </c>
      <c r="D344" s="380" t="s">
        <v>466</v>
      </c>
      <c r="E344" s="380" t="s">
        <v>429</v>
      </c>
      <c r="F344" s="31">
        <v>554371.80000000005</v>
      </c>
      <c r="G344" s="31">
        <v>489026.86</v>
      </c>
      <c r="H344" s="380"/>
      <c r="I344" s="380"/>
    </row>
    <row r="345" spans="1:9" ht="31.5" x14ac:dyDescent="0.25">
      <c r="A345" s="16"/>
      <c r="B345" s="16" t="s">
        <v>414</v>
      </c>
      <c r="C345" s="380">
        <v>2011</v>
      </c>
      <c r="D345" s="380" t="s">
        <v>467</v>
      </c>
      <c r="E345" s="380" t="s">
        <v>25</v>
      </c>
      <c r="F345" s="31">
        <v>1428571.43</v>
      </c>
      <c r="G345" s="31">
        <v>1213317.57</v>
      </c>
      <c r="H345" s="380"/>
      <c r="I345" s="380"/>
    </row>
    <row r="346" spans="1:9" ht="63" x14ac:dyDescent="0.25">
      <c r="A346" s="16"/>
      <c r="B346" s="16" t="s">
        <v>414</v>
      </c>
      <c r="C346" s="380">
        <v>2012</v>
      </c>
      <c r="D346" s="380" t="s">
        <v>468</v>
      </c>
      <c r="E346" s="380" t="s">
        <v>25</v>
      </c>
      <c r="F346" s="432">
        <v>2837101</v>
      </c>
      <c r="G346" s="31">
        <v>2411535</v>
      </c>
      <c r="H346" s="380" t="s">
        <v>469</v>
      </c>
      <c r="I346" s="380"/>
    </row>
    <row r="347" spans="1:9" ht="47.25" x14ac:dyDescent="0.25">
      <c r="A347" s="16"/>
      <c r="B347" s="16" t="s">
        <v>414</v>
      </c>
      <c r="C347" s="380">
        <v>2012</v>
      </c>
      <c r="D347" s="380" t="s">
        <v>470</v>
      </c>
      <c r="E347" s="380" t="s">
        <v>20</v>
      </c>
      <c r="F347" s="31">
        <v>24415.439999999999</v>
      </c>
      <c r="G347" s="31">
        <v>16541.560000000001</v>
      </c>
      <c r="H347" s="380"/>
      <c r="I347" s="380"/>
    </row>
    <row r="348" spans="1:9" ht="47.25" x14ac:dyDescent="0.25">
      <c r="A348" s="16"/>
      <c r="B348" s="16" t="s">
        <v>414</v>
      </c>
      <c r="C348" s="380">
        <v>2012</v>
      </c>
      <c r="D348" s="380" t="s">
        <v>471</v>
      </c>
      <c r="E348" s="380" t="s">
        <v>48</v>
      </c>
      <c r="F348" s="31">
        <v>127557.75999999999</v>
      </c>
      <c r="G348" s="31">
        <v>83036.7</v>
      </c>
      <c r="H348" s="380" t="s">
        <v>472</v>
      </c>
      <c r="I348" s="380"/>
    </row>
    <row r="349" spans="1:9" ht="47.25" x14ac:dyDescent="0.25">
      <c r="A349" s="16"/>
      <c r="B349" s="16" t="s">
        <v>414</v>
      </c>
      <c r="C349" s="380">
        <v>2004</v>
      </c>
      <c r="D349" s="380" t="s">
        <v>473</v>
      </c>
      <c r="E349" s="380" t="s">
        <v>25</v>
      </c>
      <c r="F349" s="31"/>
      <c r="G349" s="31">
        <v>328268.84999999998</v>
      </c>
      <c r="H349" s="380" t="s">
        <v>474</v>
      </c>
      <c r="I349" s="380"/>
    </row>
    <row r="350" spans="1:9" x14ac:dyDescent="0.25">
      <c r="A350" s="16"/>
      <c r="B350" s="16" t="s">
        <v>414</v>
      </c>
      <c r="C350" s="380">
        <v>2004</v>
      </c>
      <c r="D350" s="380" t="s">
        <v>475</v>
      </c>
      <c r="E350" s="380" t="s">
        <v>476</v>
      </c>
      <c r="F350" s="31"/>
      <c r="G350" s="31">
        <v>40101.74</v>
      </c>
      <c r="H350" s="380"/>
      <c r="I350" s="380"/>
    </row>
    <row r="351" spans="1:9" x14ac:dyDescent="0.25">
      <c r="A351" s="16"/>
      <c r="B351" s="16" t="s">
        <v>414</v>
      </c>
      <c r="C351" s="380">
        <v>2004</v>
      </c>
      <c r="D351" s="380" t="s">
        <v>477</v>
      </c>
      <c r="E351" s="380" t="s">
        <v>478</v>
      </c>
      <c r="F351" s="31"/>
      <c r="G351" s="31">
        <v>13611.9</v>
      </c>
      <c r="H351" s="380"/>
      <c r="I351" s="380"/>
    </row>
    <row r="352" spans="1:9" x14ac:dyDescent="0.25">
      <c r="A352" s="16"/>
      <c r="B352" s="16" t="s">
        <v>414</v>
      </c>
      <c r="C352" s="380">
        <v>2005</v>
      </c>
      <c r="D352" s="380" t="s">
        <v>479</v>
      </c>
      <c r="E352" s="380" t="s">
        <v>478</v>
      </c>
      <c r="F352" s="31"/>
      <c r="G352" s="31">
        <v>110176</v>
      </c>
      <c r="H352" s="380"/>
      <c r="I352" s="380"/>
    </row>
    <row r="353" spans="1:9" ht="31.5" x14ac:dyDescent="0.25">
      <c r="A353" s="16"/>
      <c r="B353" s="16" t="s">
        <v>414</v>
      </c>
      <c r="C353" s="380">
        <v>2005</v>
      </c>
      <c r="D353" s="380" t="s">
        <v>480</v>
      </c>
      <c r="E353" s="380" t="s">
        <v>478</v>
      </c>
      <c r="F353" s="31"/>
      <c r="G353" s="31">
        <v>11110.09</v>
      </c>
      <c r="H353" s="380"/>
      <c r="I353" s="380"/>
    </row>
    <row r="354" spans="1:9" ht="47.25" x14ac:dyDescent="0.25">
      <c r="A354" s="16"/>
      <c r="B354" s="16" t="s">
        <v>414</v>
      </c>
      <c r="C354" s="380">
        <v>2005</v>
      </c>
      <c r="D354" s="380" t="s">
        <v>481</v>
      </c>
      <c r="E354" s="380" t="s">
        <v>482</v>
      </c>
      <c r="F354" s="31"/>
      <c r="G354" s="31">
        <v>8112.61</v>
      </c>
      <c r="H354" s="380"/>
      <c r="I354" s="380"/>
    </row>
    <row r="355" spans="1:9" ht="47.25" x14ac:dyDescent="0.25">
      <c r="A355" s="16"/>
      <c r="B355" s="16" t="s">
        <v>414</v>
      </c>
      <c r="C355" s="380">
        <v>2005</v>
      </c>
      <c r="D355" s="380" t="s">
        <v>483</v>
      </c>
      <c r="E355" s="380" t="s">
        <v>484</v>
      </c>
      <c r="F355" s="31"/>
      <c r="G355" s="31">
        <v>11947.67</v>
      </c>
      <c r="H355" s="380"/>
      <c r="I355" s="380"/>
    </row>
    <row r="356" spans="1:9" ht="63" x14ac:dyDescent="0.25">
      <c r="A356" s="16"/>
      <c r="B356" s="16" t="s">
        <v>414</v>
      </c>
      <c r="C356" s="380">
        <v>2005</v>
      </c>
      <c r="D356" s="380" t="s">
        <v>485</v>
      </c>
      <c r="E356" s="380" t="s">
        <v>486</v>
      </c>
      <c r="F356" s="31"/>
      <c r="G356" s="31">
        <v>81483.09</v>
      </c>
      <c r="H356" s="380"/>
      <c r="I356" s="380"/>
    </row>
    <row r="357" spans="1:9" ht="31.5" x14ac:dyDescent="0.25">
      <c r="A357" s="16"/>
      <c r="B357" s="16" t="s">
        <v>414</v>
      </c>
      <c r="C357" s="380">
        <v>2006</v>
      </c>
      <c r="D357" s="380" t="s">
        <v>487</v>
      </c>
      <c r="E357" s="380" t="s">
        <v>20</v>
      </c>
      <c r="F357" s="31"/>
      <c r="G357" s="31">
        <v>32501.07</v>
      </c>
      <c r="H357" s="380"/>
      <c r="I357" s="380"/>
    </row>
    <row r="358" spans="1:9" ht="31.5" x14ac:dyDescent="0.25">
      <c r="A358" s="16"/>
      <c r="B358" s="16" t="s">
        <v>414</v>
      </c>
      <c r="C358" s="380">
        <v>2006</v>
      </c>
      <c r="D358" s="380" t="s">
        <v>488</v>
      </c>
      <c r="E358" s="380" t="s">
        <v>20</v>
      </c>
      <c r="F358" s="31"/>
      <c r="G358" s="31">
        <v>36362.11</v>
      </c>
      <c r="H358" s="380"/>
      <c r="I358" s="380"/>
    </row>
    <row r="359" spans="1:9" x14ac:dyDescent="0.25">
      <c r="A359" s="16"/>
      <c r="B359" s="16" t="s">
        <v>414</v>
      </c>
      <c r="C359" s="380">
        <v>2006</v>
      </c>
      <c r="D359" s="380" t="s">
        <v>489</v>
      </c>
      <c r="E359" s="380" t="s">
        <v>20</v>
      </c>
      <c r="F359" s="31"/>
      <c r="G359" s="31">
        <v>20922.21</v>
      </c>
      <c r="H359" s="380"/>
      <c r="I359" s="380"/>
    </row>
    <row r="360" spans="1:9" ht="31.5" x14ac:dyDescent="0.25">
      <c r="A360" s="16"/>
      <c r="B360" s="16" t="s">
        <v>414</v>
      </c>
      <c r="C360" s="380">
        <v>2006</v>
      </c>
      <c r="D360" s="380" t="s">
        <v>490</v>
      </c>
      <c r="E360" s="380" t="s">
        <v>491</v>
      </c>
      <c r="F360" s="31"/>
      <c r="G360" s="31">
        <v>55631.33</v>
      </c>
      <c r="H360" s="380"/>
      <c r="I360" s="380"/>
    </row>
    <row r="361" spans="1:9" ht="47.25" x14ac:dyDescent="0.25">
      <c r="A361" s="16"/>
      <c r="B361" s="16" t="s">
        <v>414</v>
      </c>
      <c r="C361" s="380">
        <v>2006</v>
      </c>
      <c r="D361" s="380" t="s">
        <v>492</v>
      </c>
      <c r="E361" s="380" t="s">
        <v>20</v>
      </c>
      <c r="F361" s="31"/>
      <c r="G361" s="31">
        <v>33537.89</v>
      </c>
      <c r="H361" s="380"/>
      <c r="I361" s="380"/>
    </row>
    <row r="362" spans="1:9" ht="31.5" x14ac:dyDescent="0.25">
      <c r="A362" s="16"/>
      <c r="B362" s="16" t="s">
        <v>414</v>
      </c>
      <c r="C362" s="380">
        <v>2006</v>
      </c>
      <c r="D362" s="380" t="s">
        <v>493</v>
      </c>
      <c r="E362" s="380" t="s">
        <v>494</v>
      </c>
      <c r="F362" s="31"/>
      <c r="G362" s="31">
        <v>3040.54</v>
      </c>
      <c r="H362" s="380"/>
      <c r="I362" s="380"/>
    </row>
    <row r="363" spans="1:9" ht="31.5" x14ac:dyDescent="0.25">
      <c r="A363" s="16"/>
      <c r="B363" s="16" t="s">
        <v>414</v>
      </c>
      <c r="C363" s="380">
        <v>2006</v>
      </c>
      <c r="D363" s="380" t="s">
        <v>495</v>
      </c>
      <c r="E363" s="380" t="s">
        <v>20</v>
      </c>
      <c r="F363" s="31"/>
      <c r="G363" s="31">
        <v>8339.2199999999993</v>
      </c>
      <c r="H363" s="380"/>
      <c r="I363" s="380"/>
    </row>
    <row r="364" spans="1:9" ht="31.5" x14ac:dyDescent="0.25">
      <c r="A364" s="16"/>
      <c r="B364" s="16" t="s">
        <v>414</v>
      </c>
      <c r="C364" s="380">
        <v>2007</v>
      </c>
      <c r="D364" s="380" t="s">
        <v>496</v>
      </c>
      <c r="E364" s="380" t="s">
        <v>20</v>
      </c>
      <c r="F364" s="31"/>
      <c r="G364" s="31">
        <v>19295.98</v>
      </c>
      <c r="H364" s="380"/>
      <c r="I364" s="380"/>
    </row>
    <row r="365" spans="1:9" ht="31.5" x14ac:dyDescent="0.25">
      <c r="A365" s="16"/>
      <c r="B365" s="16" t="s">
        <v>414</v>
      </c>
      <c r="C365" s="380">
        <v>2007</v>
      </c>
      <c r="D365" s="380" t="s">
        <v>497</v>
      </c>
      <c r="E365" s="380" t="s">
        <v>491</v>
      </c>
      <c r="F365" s="31"/>
      <c r="G365" s="31">
        <v>59040.88</v>
      </c>
      <c r="H365" s="380"/>
      <c r="I365" s="380"/>
    </row>
    <row r="366" spans="1:9" x14ac:dyDescent="0.25">
      <c r="A366" s="16"/>
      <c r="B366" s="16" t="s">
        <v>414</v>
      </c>
      <c r="C366" s="380">
        <v>2007</v>
      </c>
      <c r="D366" s="380" t="s">
        <v>498</v>
      </c>
      <c r="E366" s="380" t="s">
        <v>20</v>
      </c>
      <c r="F366" s="31"/>
      <c r="G366" s="31">
        <v>45942.17</v>
      </c>
      <c r="H366" s="380"/>
      <c r="I366" s="380"/>
    </row>
    <row r="367" spans="1:9" ht="47.25" x14ac:dyDescent="0.25">
      <c r="A367" s="16"/>
      <c r="B367" s="16" t="s">
        <v>414</v>
      </c>
      <c r="C367" s="380">
        <v>2008</v>
      </c>
      <c r="D367" s="380" t="s">
        <v>499</v>
      </c>
      <c r="E367" s="380" t="s">
        <v>500</v>
      </c>
      <c r="F367" s="31"/>
      <c r="G367" s="31">
        <v>147588.45000000001</v>
      </c>
      <c r="H367" s="380"/>
      <c r="I367" s="380"/>
    </row>
    <row r="368" spans="1:9" ht="47.25" x14ac:dyDescent="0.25">
      <c r="A368" s="16"/>
      <c r="B368" s="16" t="s">
        <v>414</v>
      </c>
      <c r="C368" s="380">
        <v>2008</v>
      </c>
      <c r="D368" s="380" t="s">
        <v>501</v>
      </c>
      <c r="E368" s="380" t="s">
        <v>500</v>
      </c>
      <c r="F368" s="31"/>
      <c r="G368" s="31">
        <v>273608.7</v>
      </c>
      <c r="H368" s="380"/>
      <c r="I368" s="380"/>
    </row>
    <row r="369" spans="1:9" ht="47.25" x14ac:dyDescent="0.25">
      <c r="A369" s="16"/>
      <c r="B369" s="16" t="s">
        <v>414</v>
      </c>
      <c r="C369" s="380">
        <v>2008</v>
      </c>
      <c r="D369" s="380" t="s">
        <v>502</v>
      </c>
      <c r="E369" s="380" t="s">
        <v>25</v>
      </c>
      <c r="F369" s="31"/>
      <c r="G369" s="31">
        <v>2465738</v>
      </c>
      <c r="H369" s="380"/>
      <c r="I369" s="380"/>
    </row>
    <row r="370" spans="1:9" ht="47.25" x14ac:dyDescent="0.25">
      <c r="A370" s="16"/>
      <c r="B370" s="16" t="s">
        <v>414</v>
      </c>
      <c r="C370" s="380">
        <v>2009</v>
      </c>
      <c r="D370" s="380" t="s">
        <v>503</v>
      </c>
      <c r="E370" s="380" t="s">
        <v>25</v>
      </c>
      <c r="F370" s="31"/>
      <c r="G370" s="31">
        <v>6336414</v>
      </c>
      <c r="H370" s="380"/>
      <c r="I370" s="380"/>
    </row>
    <row r="371" spans="1:9" x14ac:dyDescent="0.25">
      <c r="A371" s="16"/>
      <c r="B371" s="16" t="s">
        <v>414</v>
      </c>
      <c r="C371" s="380">
        <v>2009</v>
      </c>
      <c r="D371" s="380" t="s">
        <v>504</v>
      </c>
      <c r="E371" s="380" t="s">
        <v>30</v>
      </c>
      <c r="F371" s="31"/>
      <c r="G371" s="31">
        <v>1426177.77</v>
      </c>
      <c r="H371" s="380"/>
      <c r="I371" s="380"/>
    </row>
    <row r="372" spans="1:9" ht="47.25" x14ac:dyDescent="0.25">
      <c r="A372" s="16"/>
      <c r="B372" s="16" t="s">
        <v>414</v>
      </c>
      <c r="C372" s="380">
        <v>2009</v>
      </c>
      <c r="D372" s="380" t="s">
        <v>505</v>
      </c>
      <c r="E372" s="380" t="s">
        <v>506</v>
      </c>
      <c r="F372" s="31"/>
      <c r="G372" s="31">
        <v>321265.15000000002</v>
      </c>
      <c r="H372" s="380"/>
      <c r="I372" s="380"/>
    </row>
    <row r="373" spans="1:9" x14ac:dyDescent="0.25">
      <c r="A373" s="16"/>
      <c r="B373" s="16" t="s">
        <v>414</v>
      </c>
      <c r="C373" s="380">
        <v>2009</v>
      </c>
      <c r="D373" s="380" t="s">
        <v>507</v>
      </c>
      <c r="E373" s="380" t="s">
        <v>20</v>
      </c>
      <c r="F373" s="31"/>
      <c r="G373" s="31">
        <v>504691</v>
      </c>
      <c r="H373" s="380"/>
      <c r="I373" s="380"/>
    </row>
    <row r="374" spans="1:9" x14ac:dyDescent="0.25">
      <c r="A374" s="16"/>
      <c r="B374" s="16" t="s">
        <v>414</v>
      </c>
      <c r="C374" s="380">
        <v>2010</v>
      </c>
      <c r="D374" s="380" t="s">
        <v>508</v>
      </c>
      <c r="E374" s="380" t="s">
        <v>20</v>
      </c>
      <c r="F374" s="31"/>
      <c r="G374" s="31">
        <v>876188</v>
      </c>
      <c r="H374" s="380"/>
      <c r="I374" s="380"/>
    </row>
    <row r="375" spans="1:9" ht="63" x14ac:dyDescent="0.25">
      <c r="A375" s="16"/>
      <c r="B375" s="16" t="s">
        <v>414</v>
      </c>
      <c r="C375" s="380">
        <v>2010</v>
      </c>
      <c r="D375" s="380" t="s">
        <v>509</v>
      </c>
      <c r="E375" s="380" t="s">
        <v>510</v>
      </c>
      <c r="F375" s="31"/>
      <c r="G375" s="31">
        <v>271423</v>
      </c>
      <c r="H375" s="380" t="s">
        <v>511</v>
      </c>
      <c r="I375" s="380"/>
    </row>
    <row r="376" spans="1:9" ht="47.25" x14ac:dyDescent="0.25">
      <c r="A376" s="16"/>
      <c r="B376" s="16" t="s">
        <v>414</v>
      </c>
      <c r="C376" s="380">
        <v>2010</v>
      </c>
      <c r="D376" s="380" t="s">
        <v>512</v>
      </c>
      <c r="E376" s="380" t="s">
        <v>25</v>
      </c>
      <c r="F376" s="31"/>
      <c r="G376" s="31">
        <v>897760</v>
      </c>
      <c r="H376" s="380"/>
      <c r="I376" s="380"/>
    </row>
    <row r="377" spans="1:9" ht="63" x14ac:dyDescent="0.25">
      <c r="A377" s="16"/>
      <c r="B377" s="16" t="s">
        <v>414</v>
      </c>
      <c r="C377" s="380">
        <v>2011</v>
      </c>
      <c r="D377" s="380" t="s">
        <v>513</v>
      </c>
      <c r="E377" s="380" t="s">
        <v>25</v>
      </c>
      <c r="F377" s="31"/>
      <c r="G377" s="31">
        <v>3702535</v>
      </c>
      <c r="H377" s="380"/>
      <c r="I377" s="380"/>
    </row>
    <row r="378" spans="1:9" ht="47.25" x14ac:dyDescent="0.25">
      <c r="A378" s="16"/>
      <c r="B378" s="16" t="s">
        <v>414</v>
      </c>
      <c r="C378" s="380">
        <v>2011</v>
      </c>
      <c r="D378" s="380" t="s">
        <v>514</v>
      </c>
      <c r="E378" s="380" t="s">
        <v>515</v>
      </c>
      <c r="F378" s="31"/>
      <c r="G378" s="31">
        <v>321035.40000000002</v>
      </c>
      <c r="H378" s="380"/>
      <c r="I378" s="380"/>
    </row>
    <row r="379" spans="1:9" ht="47.25" x14ac:dyDescent="0.25">
      <c r="A379" s="16"/>
      <c r="B379" s="16" t="s">
        <v>414</v>
      </c>
      <c r="C379" s="380">
        <v>2011</v>
      </c>
      <c r="D379" s="380" t="s">
        <v>516</v>
      </c>
      <c r="E379" s="380" t="s">
        <v>517</v>
      </c>
      <c r="F379" s="31"/>
      <c r="G379" s="31">
        <v>117574.07</v>
      </c>
      <c r="H379" s="380"/>
      <c r="I379" s="380"/>
    </row>
    <row r="380" spans="1:9" ht="63" x14ac:dyDescent="0.25">
      <c r="A380" s="16"/>
      <c r="B380" s="16" t="s">
        <v>414</v>
      </c>
      <c r="C380" s="380">
        <v>2011</v>
      </c>
      <c r="D380" s="380" t="s">
        <v>518</v>
      </c>
      <c r="E380" s="380" t="s">
        <v>25</v>
      </c>
      <c r="F380" s="31"/>
      <c r="G380" s="31">
        <v>8366507.2300000004</v>
      </c>
      <c r="H380" s="380" t="s">
        <v>519</v>
      </c>
      <c r="I380" s="380"/>
    </row>
    <row r="381" spans="1:9" ht="63" x14ac:dyDescent="0.25">
      <c r="A381" s="16"/>
      <c r="B381" s="16" t="s">
        <v>414</v>
      </c>
      <c r="C381" s="380">
        <v>2011</v>
      </c>
      <c r="D381" s="380" t="s">
        <v>520</v>
      </c>
      <c r="E381" s="380" t="s">
        <v>25</v>
      </c>
      <c r="F381" s="31"/>
      <c r="G381" s="31">
        <v>1116682</v>
      </c>
      <c r="H381" s="380" t="s">
        <v>521</v>
      </c>
      <c r="I381" s="380"/>
    </row>
    <row r="382" spans="1:9" ht="63" x14ac:dyDescent="0.25">
      <c r="A382" s="16"/>
      <c r="B382" s="16" t="s">
        <v>414</v>
      </c>
      <c r="C382" s="380">
        <v>2011</v>
      </c>
      <c r="D382" s="380" t="s">
        <v>522</v>
      </c>
      <c r="E382" s="380" t="s">
        <v>523</v>
      </c>
      <c r="F382" s="31"/>
      <c r="G382" s="31">
        <v>37966.5</v>
      </c>
      <c r="H382" s="380"/>
      <c r="I382" s="380"/>
    </row>
    <row r="383" spans="1:9" ht="31.5" x14ac:dyDescent="0.25">
      <c r="A383" s="16"/>
      <c r="B383" s="16" t="s">
        <v>414</v>
      </c>
      <c r="C383" s="380">
        <v>2011</v>
      </c>
      <c r="D383" s="380" t="s">
        <v>524</v>
      </c>
      <c r="E383" s="380" t="s">
        <v>25</v>
      </c>
      <c r="F383" s="31"/>
      <c r="G383" s="31">
        <v>675737</v>
      </c>
      <c r="H383" s="380"/>
      <c r="I383" s="380"/>
    </row>
    <row r="384" spans="1:9" ht="31.5" x14ac:dyDescent="0.25">
      <c r="A384" s="16"/>
      <c r="B384" s="16" t="s">
        <v>414</v>
      </c>
      <c r="C384" s="380">
        <v>2011</v>
      </c>
      <c r="D384" s="380" t="s">
        <v>525</v>
      </c>
      <c r="E384" s="380" t="s">
        <v>25</v>
      </c>
      <c r="F384" s="31"/>
      <c r="G384" s="31">
        <v>1903120.8</v>
      </c>
      <c r="H384" s="380"/>
      <c r="I384" s="380"/>
    </row>
    <row r="385" spans="1:9" ht="31.5" x14ac:dyDescent="0.25">
      <c r="A385" s="16"/>
      <c r="B385" s="16" t="s">
        <v>414</v>
      </c>
      <c r="C385" s="380">
        <v>2011</v>
      </c>
      <c r="D385" s="380" t="s">
        <v>526</v>
      </c>
      <c r="E385" s="380" t="s">
        <v>48</v>
      </c>
      <c r="F385" s="31"/>
      <c r="G385" s="31">
        <v>191154.1</v>
      </c>
      <c r="H385" s="380"/>
      <c r="I385" s="380"/>
    </row>
    <row r="386" spans="1:9" ht="31.5" x14ac:dyDescent="0.25">
      <c r="A386" s="16"/>
      <c r="B386" s="16" t="s">
        <v>414</v>
      </c>
      <c r="C386" s="380">
        <v>2011</v>
      </c>
      <c r="D386" s="380" t="s">
        <v>527</v>
      </c>
      <c r="E386" s="380" t="s">
        <v>25</v>
      </c>
      <c r="F386" s="31"/>
      <c r="G386" s="31">
        <v>897760</v>
      </c>
      <c r="H386" s="380"/>
      <c r="I386" s="380"/>
    </row>
    <row r="387" spans="1:9" ht="47.25" x14ac:dyDescent="0.25">
      <c r="A387" s="16"/>
      <c r="B387" s="16" t="s">
        <v>414</v>
      </c>
      <c r="C387" s="380">
        <v>2012</v>
      </c>
      <c r="D387" s="380" t="s">
        <v>528</v>
      </c>
      <c r="E387" s="380" t="s">
        <v>20</v>
      </c>
      <c r="F387" s="31"/>
      <c r="G387" s="31">
        <v>127829.83</v>
      </c>
      <c r="H387" s="380"/>
      <c r="I387" s="380"/>
    </row>
    <row r="388" spans="1:9" ht="63" x14ac:dyDescent="0.25">
      <c r="A388" s="16"/>
      <c r="B388" s="16" t="s">
        <v>414</v>
      </c>
      <c r="C388" s="380">
        <v>2012</v>
      </c>
      <c r="D388" s="380" t="s">
        <v>529</v>
      </c>
      <c r="E388" s="380" t="s">
        <v>530</v>
      </c>
      <c r="F388" s="31"/>
      <c r="G388" s="31">
        <v>7732</v>
      </c>
      <c r="H388" s="380" t="s">
        <v>531</v>
      </c>
      <c r="I388" s="380"/>
    </row>
    <row r="389" spans="1:9" ht="31.5" x14ac:dyDescent="0.25">
      <c r="A389" s="16"/>
      <c r="B389" s="16" t="s">
        <v>414</v>
      </c>
      <c r="C389" s="380">
        <v>2012</v>
      </c>
      <c r="D389" s="380" t="s">
        <v>532</v>
      </c>
      <c r="E389" s="380" t="s">
        <v>25</v>
      </c>
      <c r="F389" s="31"/>
      <c r="G389" s="31">
        <v>2452.94</v>
      </c>
      <c r="H389" s="380"/>
      <c r="I389" s="380"/>
    </row>
    <row r="390" spans="1:9" ht="63" x14ac:dyDescent="0.25">
      <c r="A390" s="16"/>
      <c r="B390" s="16" t="s">
        <v>414</v>
      </c>
      <c r="C390" s="380">
        <v>2012</v>
      </c>
      <c r="D390" s="380" t="s">
        <v>533</v>
      </c>
      <c r="E390" s="380" t="s">
        <v>523</v>
      </c>
      <c r="F390" s="31"/>
      <c r="G390" s="31">
        <v>24038.42</v>
      </c>
      <c r="H390" s="380"/>
      <c r="I390" s="380"/>
    </row>
    <row r="391" spans="1:9" ht="63" x14ac:dyDescent="0.25">
      <c r="A391" s="16"/>
      <c r="B391" s="16" t="s">
        <v>414</v>
      </c>
      <c r="C391" s="380">
        <v>2012</v>
      </c>
      <c r="D391" s="380" t="s">
        <v>534</v>
      </c>
      <c r="E391" s="380" t="s">
        <v>535</v>
      </c>
      <c r="F391" s="31"/>
      <c r="G391" s="31">
        <v>113006.67</v>
      </c>
      <c r="H391" s="380" t="s">
        <v>536</v>
      </c>
      <c r="I391" s="380"/>
    </row>
    <row r="392" spans="1:9" ht="63" x14ac:dyDescent="0.25">
      <c r="A392" s="16"/>
      <c r="B392" s="16" t="s">
        <v>414</v>
      </c>
      <c r="C392" s="380">
        <v>2012</v>
      </c>
      <c r="D392" s="380" t="s">
        <v>537</v>
      </c>
      <c r="E392" s="380" t="s">
        <v>25</v>
      </c>
      <c r="F392" s="31"/>
      <c r="G392" s="31">
        <v>2257133.4</v>
      </c>
      <c r="H392" s="380" t="s">
        <v>538</v>
      </c>
      <c r="I392" s="380"/>
    </row>
    <row r="393" spans="1:9" ht="63" x14ac:dyDescent="0.25">
      <c r="A393" s="16"/>
      <c r="B393" s="16" t="s">
        <v>414</v>
      </c>
      <c r="C393" s="380">
        <v>2012</v>
      </c>
      <c r="D393" s="380" t="s">
        <v>539</v>
      </c>
      <c r="E393" s="380" t="s">
        <v>25</v>
      </c>
      <c r="F393" s="31"/>
      <c r="G393" s="31">
        <v>1168947</v>
      </c>
      <c r="H393" s="380" t="s">
        <v>540</v>
      </c>
      <c r="I393" s="380"/>
    </row>
    <row r="394" spans="1:9" ht="63" x14ac:dyDescent="0.25">
      <c r="A394" s="16"/>
      <c r="B394" s="16" t="s">
        <v>414</v>
      </c>
      <c r="C394" s="380">
        <v>2013</v>
      </c>
      <c r="D394" s="380" t="s">
        <v>541</v>
      </c>
      <c r="E394" s="380" t="s">
        <v>542</v>
      </c>
      <c r="F394" s="31"/>
      <c r="G394" s="31">
        <v>318517.78999999998</v>
      </c>
      <c r="H394" s="380" t="s">
        <v>543</v>
      </c>
      <c r="I394" s="380"/>
    </row>
    <row r="395" spans="1:9" ht="63" x14ac:dyDescent="0.25">
      <c r="A395" s="16"/>
      <c r="B395" s="16" t="s">
        <v>414</v>
      </c>
      <c r="C395" s="380">
        <v>2013</v>
      </c>
      <c r="D395" s="380" t="s">
        <v>544</v>
      </c>
      <c r="E395" s="380" t="s">
        <v>25</v>
      </c>
      <c r="F395" s="31"/>
      <c r="G395" s="31">
        <v>2415168.9500000002</v>
      </c>
      <c r="H395" s="380" t="s">
        <v>545</v>
      </c>
      <c r="I395" s="380"/>
    </row>
    <row r="396" spans="1:9" ht="63" x14ac:dyDescent="0.25">
      <c r="A396" s="16"/>
      <c r="B396" s="16" t="s">
        <v>414</v>
      </c>
      <c r="C396" s="380">
        <v>2013</v>
      </c>
      <c r="D396" s="380" t="s">
        <v>546</v>
      </c>
      <c r="E396" s="380" t="s">
        <v>25</v>
      </c>
      <c r="F396" s="31"/>
      <c r="G396" s="31">
        <v>2347852</v>
      </c>
      <c r="H396" s="380" t="s">
        <v>547</v>
      </c>
      <c r="I396" s="380"/>
    </row>
    <row r="397" spans="1:9" x14ac:dyDescent="0.25">
      <c r="A397" s="467"/>
      <c r="B397" s="468"/>
      <c r="C397" s="468"/>
      <c r="D397" s="468"/>
      <c r="E397" s="469"/>
      <c r="F397" s="32">
        <f>SUM(F308:F396)</f>
        <v>137491331.28999999</v>
      </c>
      <c r="G397" s="32">
        <f>SUM(G308:G396)</f>
        <v>136202466.36000001</v>
      </c>
      <c r="H397" s="462"/>
      <c r="I397" s="462"/>
    </row>
    <row r="398" spans="1:9" x14ac:dyDescent="0.25">
      <c r="A398" s="16">
        <v>3</v>
      </c>
      <c r="B398" s="16" t="s">
        <v>622</v>
      </c>
      <c r="C398" s="380">
        <v>2000</v>
      </c>
      <c r="D398" s="380" t="s">
        <v>623</v>
      </c>
      <c r="E398" s="380" t="s">
        <v>624</v>
      </c>
      <c r="F398" s="31">
        <v>11701137.18</v>
      </c>
      <c r="G398" s="31">
        <v>9372401.5800000001</v>
      </c>
      <c r="H398" s="380"/>
      <c r="I398" s="380"/>
    </row>
    <row r="399" spans="1:9" ht="31.5" x14ac:dyDescent="0.25">
      <c r="A399" s="16"/>
      <c r="B399" s="16" t="s">
        <v>622</v>
      </c>
      <c r="C399" s="380" t="s">
        <v>625</v>
      </c>
      <c r="D399" s="380" t="s">
        <v>626</v>
      </c>
      <c r="E399" s="380" t="s">
        <v>20</v>
      </c>
      <c r="F399" s="31">
        <v>325010</v>
      </c>
      <c r="G399" s="31">
        <v>324933.21000000002</v>
      </c>
      <c r="H399" s="380"/>
      <c r="I399" s="380"/>
    </row>
    <row r="400" spans="1:9" ht="31.5" x14ac:dyDescent="0.25">
      <c r="A400" s="16"/>
      <c r="B400" s="16" t="s">
        <v>622</v>
      </c>
      <c r="C400" s="380" t="s">
        <v>18</v>
      </c>
      <c r="D400" s="380" t="s">
        <v>627</v>
      </c>
      <c r="E400" s="380" t="s">
        <v>25</v>
      </c>
      <c r="F400" s="31">
        <v>57315</v>
      </c>
      <c r="G400" s="31">
        <v>57315</v>
      </c>
      <c r="H400" s="380"/>
      <c r="I400" s="380"/>
    </row>
    <row r="401" spans="1:9" ht="63" x14ac:dyDescent="0.25">
      <c r="A401" s="16"/>
      <c r="B401" s="16" t="s">
        <v>622</v>
      </c>
      <c r="C401" s="380" t="s">
        <v>31</v>
      </c>
      <c r="D401" s="380" t="s">
        <v>628</v>
      </c>
      <c r="E401" s="380" t="s">
        <v>25</v>
      </c>
      <c r="F401" s="31">
        <v>3688415</v>
      </c>
      <c r="G401" s="31">
        <v>1117434</v>
      </c>
      <c r="H401" s="380" t="s">
        <v>629</v>
      </c>
      <c r="I401" s="380"/>
    </row>
    <row r="402" spans="1:9" x14ac:dyDescent="0.25">
      <c r="A402" s="16"/>
      <c r="B402" s="16" t="s">
        <v>622</v>
      </c>
      <c r="C402" s="380">
        <v>2006</v>
      </c>
      <c r="D402" s="380" t="s">
        <v>630</v>
      </c>
      <c r="E402" s="380" t="s">
        <v>25</v>
      </c>
      <c r="F402" s="31">
        <v>290000</v>
      </c>
      <c r="G402" s="31">
        <v>186429</v>
      </c>
      <c r="H402" s="380"/>
      <c r="I402" s="380"/>
    </row>
    <row r="403" spans="1:9" ht="78.75" x14ac:dyDescent="0.25">
      <c r="A403" s="16"/>
      <c r="B403" s="16" t="s">
        <v>622</v>
      </c>
      <c r="C403" s="380" t="s">
        <v>31</v>
      </c>
      <c r="D403" s="380" t="s">
        <v>631</v>
      </c>
      <c r="E403" s="380" t="s">
        <v>25</v>
      </c>
      <c r="F403" s="31">
        <v>356437</v>
      </c>
      <c r="G403" s="31">
        <v>176797</v>
      </c>
      <c r="H403" s="380"/>
      <c r="I403" s="380"/>
    </row>
    <row r="404" spans="1:9" ht="63" x14ac:dyDescent="0.25">
      <c r="A404" s="16"/>
      <c r="B404" s="16" t="s">
        <v>622</v>
      </c>
      <c r="C404" s="380" t="s">
        <v>632</v>
      </c>
      <c r="D404" s="380" t="s">
        <v>633</v>
      </c>
      <c r="E404" s="380" t="s">
        <v>30</v>
      </c>
      <c r="F404" s="31">
        <v>512781.79</v>
      </c>
      <c r="G404" s="31">
        <v>475758</v>
      </c>
      <c r="H404" s="380" t="s">
        <v>634</v>
      </c>
      <c r="I404" s="380"/>
    </row>
    <row r="405" spans="1:9" ht="31.5" x14ac:dyDescent="0.25">
      <c r="A405" s="16"/>
      <c r="B405" s="16" t="s">
        <v>622</v>
      </c>
      <c r="C405" s="380">
        <v>2010</v>
      </c>
      <c r="D405" s="380" t="s">
        <v>635</v>
      </c>
      <c r="E405" s="380" t="s">
        <v>25</v>
      </c>
      <c r="F405" s="31">
        <v>139500</v>
      </c>
      <c r="G405" s="31">
        <v>104188</v>
      </c>
      <c r="H405" s="380"/>
      <c r="I405" s="380"/>
    </row>
    <row r="406" spans="1:9" ht="47.25" customHeight="1" x14ac:dyDescent="0.25">
      <c r="A406" s="16"/>
      <c r="B406" s="16" t="s">
        <v>622</v>
      </c>
      <c r="C406" s="380" t="s">
        <v>636</v>
      </c>
      <c r="D406" s="380" t="s">
        <v>637</v>
      </c>
      <c r="E406" s="380" t="s">
        <v>27</v>
      </c>
      <c r="F406" s="31">
        <v>1601942.7</v>
      </c>
      <c r="G406" s="31">
        <v>1102278.98</v>
      </c>
      <c r="H406" s="472" t="s">
        <v>638</v>
      </c>
      <c r="I406" s="380"/>
    </row>
    <row r="407" spans="1:9" ht="31.5" x14ac:dyDescent="0.25">
      <c r="A407" s="16"/>
      <c r="B407" s="16" t="s">
        <v>622</v>
      </c>
      <c r="C407" s="380">
        <v>2010</v>
      </c>
      <c r="D407" s="380" t="s">
        <v>639</v>
      </c>
      <c r="E407" s="380" t="s">
        <v>27</v>
      </c>
      <c r="F407" s="31"/>
      <c r="G407" s="31">
        <v>499663</v>
      </c>
      <c r="H407" s="472"/>
      <c r="I407" s="380"/>
    </row>
    <row r="408" spans="1:9" ht="31.5" x14ac:dyDescent="0.25">
      <c r="A408" s="16"/>
      <c r="B408" s="16" t="s">
        <v>622</v>
      </c>
      <c r="C408" s="380">
        <v>2009</v>
      </c>
      <c r="D408" s="380" t="s">
        <v>640</v>
      </c>
      <c r="E408" s="380" t="s">
        <v>25</v>
      </c>
      <c r="F408" s="31">
        <v>2438889.2999999998</v>
      </c>
      <c r="G408" s="31">
        <v>2182806</v>
      </c>
      <c r="H408" s="380"/>
      <c r="I408" s="380"/>
    </row>
    <row r="409" spans="1:9" ht="31.5" x14ac:dyDescent="0.25">
      <c r="A409" s="16"/>
      <c r="B409" s="16" t="s">
        <v>622</v>
      </c>
      <c r="C409" s="380">
        <v>2009</v>
      </c>
      <c r="D409" s="380" t="s">
        <v>641</v>
      </c>
      <c r="E409" s="380" t="s">
        <v>25</v>
      </c>
      <c r="F409" s="31">
        <v>334533</v>
      </c>
      <c r="G409" s="31">
        <v>341873</v>
      </c>
      <c r="H409" s="380"/>
      <c r="I409" s="380"/>
    </row>
    <row r="410" spans="1:9" ht="31.5" x14ac:dyDescent="0.25">
      <c r="A410" s="16"/>
      <c r="B410" s="16" t="s">
        <v>622</v>
      </c>
      <c r="C410" s="380">
        <v>2008</v>
      </c>
      <c r="D410" s="380" t="s">
        <v>642</v>
      </c>
      <c r="E410" s="380" t="s">
        <v>25</v>
      </c>
      <c r="F410" s="31">
        <v>216177</v>
      </c>
      <c r="G410" s="31">
        <v>224824.08</v>
      </c>
      <c r="H410" s="380"/>
      <c r="I410" s="380"/>
    </row>
    <row r="411" spans="1:9" ht="31.5" x14ac:dyDescent="0.25">
      <c r="A411" s="16"/>
      <c r="B411" s="16" t="s">
        <v>622</v>
      </c>
      <c r="C411" s="380">
        <v>2009</v>
      </c>
      <c r="D411" s="380" t="s">
        <v>643</v>
      </c>
      <c r="E411" s="380" t="s">
        <v>25</v>
      </c>
      <c r="F411" s="31">
        <v>733809.24</v>
      </c>
      <c r="G411" s="31">
        <v>733809.24</v>
      </c>
      <c r="H411" s="380"/>
      <c r="I411" s="380"/>
    </row>
    <row r="412" spans="1:9" ht="31.5" x14ac:dyDescent="0.25">
      <c r="A412" s="16"/>
      <c r="B412" s="16" t="s">
        <v>622</v>
      </c>
      <c r="C412" s="380">
        <v>2009</v>
      </c>
      <c r="D412" s="380" t="s">
        <v>644</v>
      </c>
      <c r="E412" s="380" t="s">
        <v>48</v>
      </c>
      <c r="F412" s="31">
        <v>1796063.95</v>
      </c>
      <c r="G412" s="31">
        <v>1058730</v>
      </c>
      <c r="H412" s="380"/>
      <c r="I412" s="380"/>
    </row>
    <row r="413" spans="1:9" ht="31.5" x14ac:dyDescent="0.25">
      <c r="A413" s="16"/>
      <c r="B413" s="16" t="s">
        <v>622</v>
      </c>
      <c r="C413" s="380">
        <v>2009</v>
      </c>
      <c r="D413" s="380" t="s">
        <v>645</v>
      </c>
      <c r="E413" s="380" t="s">
        <v>25</v>
      </c>
      <c r="F413" s="31">
        <v>1812600</v>
      </c>
      <c r="G413" s="31">
        <v>912173.67</v>
      </c>
      <c r="H413" s="380"/>
      <c r="I413" s="380"/>
    </row>
    <row r="414" spans="1:9" ht="47.25" x14ac:dyDescent="0.25">
      <c r="A414" s="16"/>
      <c r="B414" s="16" t="s">
        <v>622</v>
      </c>
      <c r="C414" s="380">
        <v>2009</v>
      </c>
      <c r="D414" s="380" t="s">
        <v>646</v>
      </c>
      <c r="E414" s="380" t="s">
        <v>25</v>
      </c>
      <c r="F414" s="31">
        <v>1181005.05</v>
      </c>
      <c r="G414" s="31">
        <v>995948</v>
      </c>
      <c r="H414" s="380"/>
      <c r="I414" s="380"/>
    </row>
    <row r="415" spans="1:9" ht="31.5" x14ac:dyDescent="0.25">
      <c r="A415" s="16"/>
      <c r="B415" s="16" t="s">
        <v>622</v>
      </c>
      <c r="C415" s="380">
        <v>2010</v>
      </c>
      <c r="D415" s="380" t="s">
        <v>647</v>
      </c>
      <c r="E415" s="380" t="s">
        <v>25</v>
      </c>
      <c r="F415" s="31">
        <v>295176</v>
      </c>
      <c r="G415" s="31">
        <v>254642.27</v>
      </c>
      <c r="H415" s="380"/>
      <c r="I415" s="380"/>
    </row>
    <row r="416" spans="1:9" ht="31.5" x14ac:dyDescent="0.25">
      <c r="A416" s="16"/>
      <c r="B416" s="16" t="s">
        <v>622</v>
      </c>
      <c r="C416" s="380">
        <v>2010</v>
      </c>
      <c r="D416" s="380" t="s">
        <v>648</v>
      </c>
      <c r="E416" s="380" t="s">
        <v>25</v>
      </c>
      <c r="F416" s="31">
        <v>1017371</v>
      </c>
      <c r="G416" s="31">
        <v>1042214</v>
      </c>
      <c r="H416" s="380"/>
      <c r="I416" s="380"/>
    </row>
    <row r="417" spans="1:9" ht="31.5" x14ac:dyDescent="0.25">
      <c r="A417" s="16"/>
      <c r="B417" s="16" t="s">
        <v>622</v>
      </c>
      <c r="C417" s="380">
        <v>2010</v>
      </c>
      <c r="D417" s="380" t="s">
        <v>649</v>
      </c>
      <c r="E417" s="380" t="s">
        <v>30</v>
      </c>
      <c r="F417" s="31">
        <v>18421064.960000001</v>
      </c>
      <c r="G417" s="31">
        <v>12545647.65</v>
      </c>
      <c r="H417" s="380"/>
      <c r="I417" s="380"/>
    </row>
    <row r="418" spans="1:9" ht="31.5" x14ac:dyDescent="0.25">
      <c r="A418" s="16"/>
      <c r="B418" s="16" t="s">
        <v>622</v>
      </c>
      <c r="C418" s="380" t="s">
        <v>650</v>
      </c>
      <c r="D418" s="380" t="s">
        <v>651</v>
      </c>
      <c r="E418" s="380" t="s">
        <v>20</v>
      </c>
      <c r="F418" s="31">
        <v>27969.8</v>
      </c>
      <c r="G418" s="31">
        <v>27969.8</v>
      </c>
      <c r="H418" s="380"/>
      <c r="I418" s="380"/>
    </row>
    <row r="419" spans="1:9" x14ac:dyDescent="0.25">
      <c r="A419" s="16"/>
      <c r="B419" s="16" t="s">
        <v>622</v>
      </c>
      <c r="C419" s="380">
        <v>2012</v>
      </c>
      <c r="D419" s="380" t="s">
        <v>652</v>
      </c>
      <c r="E419" s="380" t="s">
        <v>30</v>
      </c>
      <c r="F419" s="31">
        <v>1376441.78</v>
      </c>
      <c r="G419" s="31">
        <v>1101611.67</v>
      </c>
      <c r="H419" s="380"/>
      <c r="I419" s="380"/>
    </row>
    <row r="420" spans="1:9" ht="31.5" x14ac:dyDescent="0.25">
      <c r="A420" s="16"/>
      <c r="B420" s="16" t="s">
        <v>622</v>
      </c>
      <c r="C420" s="380">
        <v>2003</v>
      </c>
      <c r="D420" s="380" t="s">
        <v>653</v>
      </c>
      <c r="E420" s="380" t="s">
        <v>654</v>
      </c>
      <c r="F420" s="31"/>
      <c r="G420" s="31">
        <v>193078.02</v>
      </c>
      <c r="H420" s="380"/>
      <c r="I420" s="380"/>
    </row>
    <row r="421" spans="1:9" x14ac:dyDescent="0.25">
      <c r="A421" s="16"/>
      <c r="B421" s="16" t="s">
        <v>622</v>
      </c>
      <c r="C421" s="380">
        <v>2005</v>
      </c>
      <c r="D421" s="380" t="s">
        <v>655</v>
      </c>
      <c r="E421" s="380" t="s">
        <v>20</v>
      </c>
      <c r="F421" s="31"/>
      <c r="G421" s="31">
        <v>44980</v>
      </c>
      <c r="H421" s="380"/>
      <c r="I421" s="380"/>
    </row>
    <row r="422" spans="1:9" ht="47.25" x14ac:dyDescent="0.25">
      <c r="A422" s="16"/>
      <c r="B422" s="16" t="s">
        <v>622</v>
      </c>
      <c r="C422" s="380">
        <v>2005</v>
      </c>
      <c r="D422" s="380" t="s">
        <v>656</v>
      </c>
      <c r="E422" s="380" t="s">
        <v>25</v>
      </c>
      <c r="F422" s="31"/>
      <c r="G422" s="31">
        <v>65500</v>
      </c>
      <c r="H422" s="380"/>
      <c r="I422" s="380"/>
    </row>
    <row r="423" spans="1:9" ht="31.5" x14ac:dyDescent="0.25">
      <c r="A423" s="16"/>
      <c r="B423" s="16" t="s">
        <v>622</v>
      </c>
      <c r="C423" s="380">
        <v>2006</v>
      </c>
      <c r="D423" s="380" t="s">
        <v>657</v>
      </c>
      <c r="E423" s="380" t="s">
        <v>30</v>
      </c>
      <c r="F423" s="31"/>
      <c r="G423" s="31">
        <v>3437411.41</v>
      </c>
      <c r="H423" s="380" t="s">
        <v>658</v>
      </c>
      <c r="I423" s="380"/>
    </row>
    <row r="424" spans="1:9" ht="31.5" x14ac:dyDescent="0.25">
      <c r="A424" s="16"/>
      <c r="B424" s="16" t="s">
        <v>622</v>
      </c>
      <c r="C424" s="380">
        <v>2005</v>
      </c>
      <c r="D424" s="380" t="s">
        <v>659</v>
      </c>
      <c r="E424" s="380" t="s">
        <v>20</v>
      </c>
      <c r="F424" s="31"/>
      <c r="G424" s="31">
        <v>37984.68</v>
      </c>
      <c r="H424" s="380"/>
      <c r="I424" s="380"/>
    </row>
    <row r="425" spans="1:9" ht="47.25" x14ac:dyDescent="0.25">
      <c r="A425" s="16"/>
      <c r="B425" s="16" t="s">
        <v>622</v>
      </c>
      <c r="C425" s="380">
        <v>2006</v>
      </c>
      <c r="D425" s="380" t="s">
        <v>660</v>
      </c>
      <c r="E425" s="380" t="s">
        <v>20</v>
      </c>
      <c r="F425" s="31"/>
      <c r="G425" s="31">
        <v>41023</v>
      </c>
      <c r="H425" s="380"/>
      <c r="I425" s="380"/>
    </row>
    <row r="426" spans="1:9" ht="31.5" x14ac:dyDescent="0.25">
      <c r="A426" s="16"/>
      <c r="B426" s="16" t="s">
        <v>622</v>
      </c>
      <c r="C426" s="380">
        <v>2007</v>
      </c>
      <c r="D426" s="380" t="s">
        <v>661</v>
      </c>
      <c r="E426" s="380" t="s">
        <v>20</v>
      </c>
      <c r="F426" s="31"/>
      <c r="G426" s="31">
        <v>62651</v>
      </c>
      <c r="H426" s="380"/>
      <c r="I426" s="380"/>
    </row>
    <row r="427" spans="1:9" ht="47.25" x14ac:dyDescent="0.25">
      <c r="A427" s="16"/>
      <c r="B427" s="16" t="s">
        <v>622</v>
      </c>
      <c r="C427" s="380" t="s">
        <v>662</v>
      </c>
      <c r="D427" s="380" t="s">
        <v>663</v>
      </c>
      <c r="E427" s="380" t="s">
        <v>20</v>
      </c>
      <c r="F427" s="31"/>
      <c r="G427" s="31">
        <v>20435</v>
      </c>
      <c r="H427" s="380"/>
      <c r="I427" s="380"/>
    </row>
    <row r="428" spans="1:9" ht="31.5" x14ac:dyDescent="0.25">
      <c r="A428" s="16"/>
      <c r="B428" s="16" t="s">
        <v>622</v>
      </c>
      <c r="C428" s="380" t="s">
        <v>662</v>
      </c>
      <c r="D428" s="380" t="s">
        <v>664</v>
      </c>
      <c r="E428" s="380" t="s">
        <v>20</v>
      </c>
      <c r="F428" s="31"/>
      <c r="G428" s="31">
        <v>30940.39</v>
      </c>
      <c r="H428" s="380"/>
      <c r="I428" s="380"/>
    </row>
    <row r="429" spans="1:9" ht="31.5" x14ac:dyDescent="0.25">
      <c r="A429" s="16"/>
      <c r="B429" s="16" t="s">
        <v>622</v>
      </c>
      <c r="C429" s="380" t="s">
        <v>625</v>
      </c>
      <c r="D429" s="380" t="s">
        <v>626</v>
      </c>
      <c r="E429" s="380" t="s">
        <v>20</v>
      </c>
      <c r="F429" s="31"/>
      <c r="G429" s="31">
        <v>325010.46999999997</v>
      </c>
      <c r="H429" s="380"/>
      <c r="I429" s="380"/>
    </row>
    <row r="430" spans="1:9" x14ac:dyDescent="0.25">
      <c r="A430" s="16"/>
      <c r="B430" s="16" t="s">
        <v>622</v>
      </c>
      <c r="C430" s="380" t="s">
        <v>665</v>
      </c>
      <c r="D430" s="380" t="s">
        <v>666</v>
      </c>
      <c r="E430" s="380" t="s">
        <v>20</v>
      </c>
      <c r="F430" s="31"/>
      <c r="G430" s="31">
        <v>71178</v>
      </c>
      <c r="H430" s="380"/>
      <c r="I430" s="380"/>
    </row>
    <row r="431" spans="1:9" ht="31.5" x14ac:dyDescent="0.25">
      <c r="A431" s="16"/>
      <c r="B431" s="16" t="s">
        <v>622</v>
      </c>
      <c r="C431" s="380" t="s">
        <v>665</v>
      </c>
      <c r="D431" s="380" t="s">
        <v>667</v>
      </c>
      <c r="E431" s="380" t="s">
        <v>25</v>
      </c>
      <c r="F431" s="31"/>
      <c r="G431" s="31">
        <v>509307.03</v>
      </c>
      <c r="H431" s="380"/>
      <c r="I431" s="380"/>
    </row>
    <row r="432" spans="1:9" x14ac:dyDescent="0.25">
      <c r="A432" s="16"/>
      <c r="B432" s="16" t="s">
        <v>622</v>
      </c>
      <c r="C432" s="380">
        <v>2006</v>
      </c>
      <c r="D432" s="380" t="s">
        <v>668</v>
      </c>
      <c r="E432" s="380" t="s">
        <v>25</v>
      </c>
      <c r="F432" s="31"/>
      <c r="G432" s="31">
        <v>35915.22</v>
      </c>
      <c r="H432" s="380"/>
      <c r="I432" s="380"/>
    </row>
    <row r="433" spans="1:9" ht="31.5" x14ac:dyDescent="0.25">
      <c r="A433" s="16"/>
      <c r="B433" s="16" t="s">
        <v>622</v>
      </c>
      <c r="C433" s="380">
        <v>2006</v>
      </c>
      <c r="D433" s="380" t="s">
        <v>669</v>
      </c>
      <c r="E433" s="380" t="s">
        <v>25</v>
      </c>
      <c r="F433" s="31"/>
      <c r="G433" s="31">
        <v>51614</v>
      </c>
      <c r="H433" s="380"/>
      <c r="I433" s="380"/>
    </row>
    <row r="434" spans="1:9" x14ac:dyDescent="0.25">
      <c r="A434" s="16"/>
      <c r="B434" s="16" t="s">
        <v>622</v>
      </c>
      <c r="C434" s="380">
        <v>2007</v>
      </c>
      <c r="D434" s="380" t="s">
        <v>670</v>
      </c>
      <c r="E434" s="380" t="s">
        <v>25</v>
      </c>
      <c r="F434" s="31"/>
      <c r="G434" s="31">
        <v>49500</v>
      </c>
      <c r="H434" s="380"/>
      <c r="I434" s="380"/>
    </row>
    <row r="435" spans="1:9" ht="31.5" x14ac:dyDescent="0.25">
      <c r="A435" s="16"/>
      <c r="B435" s="16" t="s">
        <v>622</v>
      </c>
      <c r="C435" s="380">
        <v>2007</v>
      </c>
      <c r="D435" s="380" t="s">
        <v>671</v>
      </c>
      <c r="E435" s="380" t="s">
        <v>25</v>
      </c>
      <c r="F435" s="31"/>
      <c r="G435" s="31">
        <v>716134.75</v>
      </c>
      <c r="H435" s="380"/>
      <c r="I435" s="380"/>
    </row>
    <row r="436" spans="1:9" ht="31.5" x14ac:dyDescent="0.25">
      <c r="A436" s="16"/>
      <c r="B436" s="16" t="s">
        <v>622</v>
      </c>
      <c r="C436" s="380" t="s">
        <v>31</v>
      </c>
      <c r="D436" s="380" t="s">
        <v>672</v>
      </c>
      <c r="E436" s="380" t="s">
        <v>25</v>
      </c>
      <c r="F436" s="31"/>
      <c r="G436" s="31">
        <v>280557</v>
      </c>
      <c r="H436" s="380"/>
      <c r="I436" s="380"/>
    </row>
    <row r="437" spans="1:9" ht="31.5" x14ac:dyDescent="0.25">
      <c r="A437" s="16"/>
      <c r="B437" s="16" t="s">
        <v>622</v>
      </c>
      <c r="C437" s="380" t="s">
        <v>662</v>
      </c>
      <c r="D437" s="380" t="s">
        <v>673</v>
      </c>
      <c r="E437" s="380" t="s">
        <v>20</v>
      </c>
      <c r="F437" s="31"/>
      <c r="G437" s="31">
        <v>49586</v>
      </c>
      <c r="H437" s="380"/>
      <c r="I437" s="380"/>
    </row>
    <row r="438" spans="1:9" x14ac:dyDescent="0.25">
      <c r="A438" s="16"/>
      <c r="B438" s="16" t="s">
        <v>622</v>
      </c>
      <c r="C438" s="380" t="s">
        <v>662</v>
      </c>
      <c r="D438" s="380" t="s">
        <v>674</v>
      </c>
      <c r="E438" s="380" t="s">
        <v>20</v>
      </c>
      <c r="F438" s="31"/>
      <c r="G438" s="31">
        <v>49833.59</v>
      </c>
      <c r="H438" s="380"/>
      <c r="I438" s="380"/>
    </row>
    <row r="439" spans="1:9" ht="31.5" x14ac:dyDescent="0.25">
      <c r="A439" s="16"/>
      <c r="B439" s="16" t="s">
        <v>622</v>
      </c>
      <c r="C439" s="380">
        <v>2007</v>
      </c>
      <c r="D439" s="380" t="s">
        <v>675</v>
      </c>
      <c r="E439" s="380" t="s">
        <v>20</v>
      </c>
      <c r="F439" s="31"/>
      <c r="G439" s="31">
        <v>19371</v>
      </c>
      <c r="H439" s="380"/>
      <c r="I439" s="380"/>
    </row>
    <row r="440" spans="1:9" ht="31.5" x14ac:dyDescent="0.25">
      <c r="A440" s="16"/>
      <c r="B440" s="16" t="s">
        <v>622</v>
      </c>
      <c r="C440" s="380">
        <v>2007</v>
      </c>
      <c r="D440" s="380" t="s">
        <v>676</v>
      </c>
      <c r="E440" s="380" t="s">
        <v>20</v>
      </c>
      <c r="F440" s="31"/>
      <c r="G440" s="31">
        <v>19371</v>
      </c>
      <c r="H440" s="380"/>
      <c r="I440" s="380"/>
    </row>
    <row r="441" spans="1:9" ht="31.5" x14ac:dyDescent="0.25">
      <c r="A441" s="16"/>
      <c r="B441" s="16" t="s">
        <v>622</v>
      </c>
      <c r="C441" s="380">
        <v>2007</v>
      </c>
      <c r="D441" s="380" t="s">
        <v>677</v>
      </c>
      <c r="E441" s="380" t="s">
        <v>20</v>
      </c>
      <c r="F441" s="31"/>
      <c r="G441" s="31">
        <v>13796</v>
      </c>
      <c r="H441" s="380"/>
      <c r="I441" s="380"/>
    </row>
    <row r="442" spans="1:9" ht="31.5" x14ac:dyDescent="0.25">
      <c r="A442" s="16"/>
      <c r="B442" s="16" t="s">
        <v>622</v>
      </c>
      <c r="C442" s="380">
        <v>2007</v>
      </c>
      <c r="D442" s="380" t="s">
        <v>678</v>
      </c>
      <c r="E442" s="380" t="s">
        <v>20</v>
      </c>
      <c r="F442" s="31"/>
      <c r="G442" s="31">
        <v>13796</v>
      </c>
      <c r="H442" s="380"/>
      <c r="I442" s="380"/>
    </row>
    <row r="443" spans="1:9" ht="31.5" x14ac:dyDescent="0.25">
      <c r="A443" s="16"/>
      <c r="B443" s="16" t="s">
        <v>622</v>
      </c>
      <c r="C443" s="380">
        <v>2008</v>
      </c>
      <c r="D443" s="380" t="s">
        <v>679</v>
      </c>
      <c r="E443" s="380" t="s">
        <v>30</v>
      </c>
      <c r="F443" s="31"/>
      <c r="G443" s="31">
        <v>110364.6</v>
      </c>
      <c r="H443" s="380"/>
      <c r="I443" s="380"/>
    </row>
    <row r="444" spans="1:9" ht="31.5" x14ac:dyDescent="0.25">
      <c r="A444" s="16"/>
      <c r="B444" s="16" t="s">
        <v>622</v>
      </c>
      <c r="C444" s="380" t="s">
        <v>680</v>
      </c>
      <c r="D444" s="380" t="s">
        <v>681</v>
      </c>
      <c r="E444" s="380" t="s">
        <v>682</v>
      </c>
      <c r="F444" s="31"/>
      <c r="G444" s="31">
        <v>234817</v>
      </c>
      <c r="H444" s="380"/>
      <c r="I444" s="380"/>
    </row>
    <row r="445" spans="1:9" ht="31.5" x14ac:dyDescent="0.25">
      <c r="A445" s="16"/>
      <c r="B445" s="16" t="s">
        <v>622</v>
      </c>
      <c r="C445" s="380" t="s">
        <v>636</v>
      </c>
      <c r="D445" s="380" t="s">
        <v>683</v>
      </c>
      <c r="E445" s="380" t="s">
        <v>682</v>
      </c>
      <c r="F445" s="31"/>
      <c r="G445" s="31">
        <v>193976</v>
      </c>
      <c r="H445" s="380"/>
      <c r="I445" s="380"/>
    </row>
    <row r="446" spans="1:9" ht="47.25" x14ac:dyDescent="0.25">
      <c r="A446" s="16"/>
      <c r="B446" s="16" t="s">
        <v>622</v>
      </c>
      <c r="C446" s="380" t="s">
        <v>684</v>
      </c>
      <c r="D446" s="380" t="s">
        <v>685</v>
      </c>
      <c r="E446" s="380" t="s">
        <v>25</v>
      </c>
      <c r="F446" s="31"/>
      <c r="G446" s="31">
        <v>213335</v>
      </c>
      <c r="H446" s="380"/>
      <c r="I446" s="380"/>
    </row>
    <row r="447" spans="1:9" ht="47.25" x14ac:dyDescent="0.25">
      <c r="A447" s="16"/>
      <c r="B447" s="16" t="s">
        <v>622</v>
      </c>
      <c r="C447" s="380" t="s">
        <v>636</v>
      </c>
      <c r="D447" s="380" t="s">
        <v>686</v>
      </c>
      <c r="E447" s="380" t="s">
        <v>25</v>
      </c>
      <c r="F447" s="31"/>
      <c r="G447" s="31">
        <v>4252.7700000000004</v>
      </c>
      <c r="H447" s="380"/>
      <c r="I447" s="380"/>
    </row>
    <row r="448" spans="1:9" ht="47.25" x14ac:dyDescent="0.25">
      <c r="A448" s="16"/>
      <c r="B448" s="16" t="s">
        <v>622</v>
      </c>
      <c r="C448" s="380">
        <v>2009</v>
      </c>
      <c r="D448" s="380" t="s">
        <v>687</v>
      </c>
      <c r="E448" s="380" t="s">
        <v>25</v>
      </c>
      <c r="F448" s="31"/>
      <c r="G448" s="31">
        <v>180135.67</v>
      </c>
      <c r="H448" s="380"/>
      <c r="I448" s="380"/>
    </row>
    <row r="449" spans="1:9" ht="47.25" x14ac:dyDescent="0.25">
      <c r="A449" s="16"/>
      <c r="B449" s="16" t="s">
        <v>622</v>
      </c>
      <c r="C449" s="380" t="s">
        <v>636</v>
      </c>
      <c r="D449" s="380" t="s">
        <v>688</v>
      </c>
      <c r="E449" s="380" t="s">
        <v>25</v>
      </c>
      <c r="F449" s="31"/>
      <c r="G449" s="31">
        <v>436301.32</v>
      </c>
      <c r="H449" s="380"/>
      <c r="I449" s="380"/>
    </row>
    <row r="450" spans="1:9" ht="47.25" x14ac:dyDescent="0.25">
      <c r="A450" s="16"/>
      <c r="B450" s="16" t="s">
        <v>622</v>
      </c>
      <c r="C450" s="380" t="s">
        <v>689</v>
      </c>
      <c r="D450" s="380" t="s">
        <v>690</v>
      </c>
      <c r="E450" s="380" t="s">
        <v>25</v>
      </c>
      <c r="F450" s="31"/>
      <c r="G450" s="31">
        <v>129830</v>
      </c>
      <c r="H450" s="380"/>
      <c r="I450" s="380"/>
    </row>
    <row r="451" spans="1:9" ht="47.25" x14ac:dyDescent="0.25">
      <c r="A451" s="16"/>
      <c r="B451" s="16" t="s">
        <v>622</v>
      </c>
      <c r="C451" s="380" t="s">
        <v>689</v>
      </c>
      <c r="D451" s="380" t="s">
        <v>691</v>
      </c>
      <c r="E451" s="380" t="s">
        <v>25</v>
      </c>
      <c r="F451" s="31"/>
      <c r="G451" s="31">
        <v>62054.239999999998</v>
      </c>
      <c r="H451" s="380"/>
      <c r="I451" s="380"/>
    </row>
    <row r="452" spans="1:9" ht="47.25" x14ac:dyDescent="0.25">
      <c r="A452" s="16"/>
      <c r="B452" s="16" t="s">
        <v>622</v>
      </c>
      <c r="C452" s="380" t="s">
        <v>632</v>
      </c>
      <c r="D452" s="380" t="s">
        <v>692</v>
      </c>
      <c r="E452" s="380" t="s">
        <v>25</v>
      </c>
      <c r="F452" s="31"/>
      <c r="G452" s="31">
        <v>43099.42</v>
      </c>
      <c r="H452" s="380" t="s">
        <v>693</v>
      </c>
      <c r="I452" s="380"/>
    </row>
    <row r="453" spans="1:9" ht="47.25" x14ac:dyDescent="0.25">
      <c r="A453" s="16"/>
      <c r="B453" s="16" t="s">
        <v>622</v>
      </c>
      <c r="C453" s="380" t="s">
        <v>694</v>
      </c>
      <c r="D453" s="380" t="s">
        <v>695</v>
      </c>
      <c r="E453" s="380" t="s">
        <v>25</v>
      </c>
      <c r="F453" s="31"/>
      <c r="G453" s="31">
        <v>23458.41</v>
      </c>
      <c r="H453" s="380"/>
      <c r="I453" s="380"/>
    </row>
    <row r="454" spans="1:9" x14ac:dyDescent="0.25">
      <c r="A454" s="16"/>
      <c r="B454" s="16" t="s">
        <v>622</v>
      </c>
      <c r="C454" s="380" t="s">
        <v>632</v>
      </c>
      <c r="D454" s="380" t="s">
        <v>696</v>
      </c>
      <c r="E454" s="380" t="s">
        <v>25</v>
      </c>
      <c r="F454" s="31"/>
      <c r="G454" s="31">
        <v>65319.17</v>
      </c>
      <c r="H454" s="380"/>
      <c r="I454" s="380"/>
    </row>
    <row r="455" spans="1:9" ht="31.5" x14ac:dyDescent="0.25">
      <c r="A455" s="16"/>
      <c r="B455" s="16" t="s">
        <v>622</v>
      </c>
      <c r="C455" s="380" t="s">
        <v>697</v>
      </c>
      <c r="D455" s="380" t="s">
        <v>151</v>
      </c>
      <c r="E455" s="380" t="s">
        <v>20</v>
      </c>
      <c r="F455" s="31"/>
      <c r="G455" s="31">
        <v>290221</v>
      </c>
      <c r="H455" s="380"/>
      <c r="I455" s="380"/>
    </row>
    <row r="456" spans="1:9" x14ac:dyDescent="0.25">
      <c r="A456" s="16"/>
      <c r="B456" s="16" t="s">
        <v>622</v>
      </c>
      <c r="C456" s="380" t="s">
        <v>698</v>
      </c>
      <c r="D456" s="380" t="s">
        <v>699</v>
      </c>
      <c r="E456" s="380" t="s">
        <v>20</v>
      </c>
      <c r="F456" s="31"/>
      <c r="G456" s="31">
        <v>321891</v>
      </c>
      <c r="H456" s="380"/>
      <c r="I456" s="380"/>
    </row>
    <row r="457" spans="1:9" ht="31.5" x14ac:dyDescent="0.25">
      <c r="A457" s="16"/>
      <c r="B457" s="16" t="s">
        <v>622</v>
      </c>
      <c r="C457" s="380" t="s">
        <v>700</v>
      </c>
      <c r="D457" s="380" t="s">
        <v>144</v>
      </c>
      <c r="E457" s="380" t="s">
        <v>20</v>
      </c>
      <c r="F457" s="31"/>
      <c r="G457" s="31">
        <v>511087</v>
      </c>
      <c r="H457" s="380"/>
      <c r="I457" s="380"/>
    </row>
    <row r="458" spans="1:9" ht="31.5" x14ac:dyDescent="0.25">
      <c r="A458" s="16"/>
      <c r="B458" s="16" t="s">
        <v>622</v>
      </c>
      <c r="C458" s="380" t="s">
        <v>650</v>
      </c>
      <c r="D458" s="380" t="s">
        <v>701</v>
      </c>
      <c r="E458" s="380" t="s">
        <v>20</v>
      </c>
      <c r="F458" s="31"/>
      <c r="G458" s="31">
        <v>23904.99</v>
      </c>
      <c r="H458" s="380"/>
      <c r="I458" s="380"/>
    </row>
    <row r="459" spans="1:9" ht="47.25" x14ac:dyDescent="0.25">
      <c r="A459" s="16"/>
      <c r="B459" s="16" t="s">
        <v>622</v>
      </c>
      <c r="C459" s="380">
        <v>2011</v>
      </c>
      <c r="D459" s="380" t="s">
        <v>702</v>
      </c>
      <c r="E459" s="380" t="s">
        <v>20</v>
      </c>
      <c r="F459" s="31"/>
      <c r="G459" s="31">
        <v>17309</v>
      </c>
      <c r="H459" s="380"/>
      <c r="I459" s="380"/>
    </row>
    <row r="460" spans="1:9" ht="47.25" x14ac:dyDescent="0.25">
      <c r="A460" s="16"/>
      <c r="B460" s="16" t="s">
        <v>622</v>
      </c>
      <c r="C460" s="380">
        <v>2012</v>
      </c>
      <c r="D460" s="380" t="s">
        <v>703</v>
      </c>
      <c r="E460" s="380" t="s">
        <v>20</v>
      </c>
      <c r="F460" s="31"/>
      <c r="G460" s="31">
        <v>87848.12</v>
      </c>
      <c r="H460" s="380"/>
      <c r="I460" s="380"/>
    </row>
    <row r="461" spans="1:9" ht="47.25" x14ac:dyDescent="0.25">
      <c r="A461" s="16"/>
      <c r="B461" s="16" t="s">
        <v>622</v>
      </c>
      <c r="C461" s="380" t="s">
        <v>632</v>
      </c>
      <c r="D461" s="380" t="s">
        <v>704</v>
      </c>
      <c r="E461" s="380" t="s">
        <v>20</v>
      </c>
      <c r="F461" s="31"/>
      <c r="G461" s="31">
        <v>78730</v>
      </c>
      <c r="H461" s="380"/>
      <c r="I461" s="380"/>
    </row>
    <row r="462" spans="1:9" x14ac:dyDescent="0.25">
      <c r="A462" s="16"/>
      <c r="B462" s="16" t="s">
        <v>622</v>
      </c>
      <c r="C462" s="380">
        <v>2010</v>
      </c>
      <c r="D462" s="380" t="s">
        <v>705</v>
      </c>
      <c r="E462" s="380" t="s">
        <v>48</v>
      </c>
      <c r="F462" s="31"/>
      <c r="G462" s="31">
        <v>120000</v>
      </c>
      <c r="H462" s="380"/>
      <c r="I462" s="380"/>
    </row>
    <row r="463" spans="1:9" ht="31.5" x14ac:dyDescent="0.25">
      <c r="A463" s="16"/>
      <c r="B463" s="16" t="s">
        <v>622</v>
      </c>
      <c r="C463" s="380">
        <v>2013</v>
      </c>
      <c r="D463" s="380" t="s">
        <v>706</v>
      </c>
      <c r="E463" s="380" t="s">
        <v>48</v>
      </c>
      <c r="F463" s="31"/>
      <c r="G463" s="31">
        <v>313854.63</v>
      </c>
      <c r="H463" s="380"/>
      <c r="I463" s="380"/>
    </row>
    <row r="464" spans="1:9" ht="31.5" x14ac:dyDescent="0.25">
      <c r="A464" s="16"/>
      <c r="B464" s="16" t="s">
        <v>622</v>
      </c>
      <c r="C464" s="380">
        <v>2009</v>
      </c>
      <c r="D464" s="380" t="s">
        <v>707</v>
      </c>
      <c r="E464" s="380" t="s">
        <v>25</v>
      </c>
      <c r="F464" s="31"/>
      <c r="G464" s="31">
        <v>211709</v>
      </c>
      <c r="H464" s="380"/>
      <c r="I464" s="380"/>
    </row>
    <row r="465" spans="1:9" x14ac:dyDescent="0.25">
      <c r="A465" s="16"/>
      <c r="B465" s="16" t="s">
        <v>622</v>
      </c>
      <c r="C465" s="380" t="s">
        <v>700</v>
      </c>
      <c r="D465" s="380" t="s">
        <v>708</v>
      </c>
      <c r="E465" s="380" t="s">
        <v>25</v>
      </c>
      <c r="F465" s="31"/>
      <c r="G465" s="31">
        <v>3979838</v>
      </c>
      <c r="H465" s="380"/>
      <c r="I465" s="380"/>
    </row>
    <row r="466" spans="1:9" x14ac:dyDescent="0.25">
      <c r="A466" s="16"/>
      <c r="B466" s="16" t="s">
        <v>622</v>
      </c>
      <c r="C466" s="380" t="s">
        <v>689</v>
      </c>
      <c r="D466" s="380" t="s">
        <v>709</v>
      </c>
      <c r="E466" s="380" t="s">
        <v>25</v>
      </c>
      <c r="F466" s="31"/>
      <c r="G466" s="31">
        <v>309071</v>
      </c>
      <c r="H466" s="380"/>
      <c r="I466" s="380"/>
    </row>
    <row r="467" spans="1:9" ht="47.25" x14ac:dyDescent="0.25">
      <c r="A467" s="16"/>
      <c r="B467" s="16" t="s">
        <v>622</v>
      </c>
      <c r="C467" s="380" t="s">
        <v>650</v>
      </c>
      <c r="D467" s="380" t="s">
        <v>710</v>
      </c>
      <c r="E467" s="380" t="s">
        <v>25</v>
      </c>
      <c r="F467" s="31"/>
      <c r="G467" s="31">
        <v>12217695.33</v>
      </c>
      <c r="H467" s="380" t="s">
        <v>693</v>
      </c>
      <c r="I467" s="380"/>
    </row>
    <row r="468" spans="1:9" ht="31.5" x14ac:dyDescent="0.25">
      <c r="A468" s="16"/>
      <c r="B468" s="16" t="s">
        <v>622</v>
      </c>
      <c r="C468" s="380">
        <v>2011</v>
      </c>
      <c r="D468" s="380" t="s">
        <v>711</v>
      </c>
      <c r="E468" s="380" t="s">
        <v>25</v>
      </c>
      <c r="F468" s="31"/>
      <c r="G468" s="31">
        <v>315661.87</v>
      </c>
      <c r="H468" s="380"/>
      <c r="I468" s="380"/>
    </row>
    <row r="469" spans="1:9" ht="31.5" x14ac:dyDescent="0.25">
      <c r="A469" s="16"/>
      <c r="B469" s="16" t="s">
        <v>622</v>
      </c>
      <c r="C469" s="380" t="s">
        <v>694</v>
      </c>
      <c r="D469" s="380" t="s">
        <v>712</v>
      </c>
      <c r="E469" s="380" t="s">
        <v>25</v>
      </c>
      <c r="F469" s="31"/>
      <c r="G469" s="31">
        <v>1419828.38</v>
      </c>
      <c r="H469" s="380"/>
      <c r="I469" s="380"/>
    </row>
    <row r="470" spans="1:9" ht="31.5" x14ac:dyDescent="0.25">
      <c r="A470" s="16"/>
      <c r="B470" s="16" t="s">
        <v>622</v>
      </c>
      <c r="C470" s="380" t="s">
        <v>632</v>
      </c>
      <c r="D470" s="380" t="s">
        <v>713</v>
      </c>
      <c r="E470" s="380" t="s">
        <v>25</v>
      </c>
      <c r="F470" s="31"/>
      <c r="G470" s="31">
        <v>1741465.23</v>
      </c>
      <c r="H470" s="380"/>
      <c r="I470" s="380"/>
    </row>
    <row r="471" spans="1:9" ht="47.25" x14ac:dyDescent="0.25">
      <c r="A471" s="16"/>
      <c r="B471" s="16" t="s">
        <v>622</v>
      </c>
      <c r="C471" s="380">
        <v>2013</v>
      </c>
      <c r="D471" s="380" t="s">
        <v>714</v>
      </c>
      <c r="E471" s="380" t="s">
        <v>25</v>
      </c>
      <c r="F471" s="31"/>
      <c r="G471" s="31">
        <v>122581.27</v>
      </c>
      <c r="H471" s="380" t="s">
        <v>693</v>
      </c>
      <c r="I471" s="380"/>
    </row>
    <row r="472" spans="1:9" ht="31.5" x14ac:dyDescent="0.25">
      <c r="A472" s="16"/>
      <c r="B472" s="16" t="s">
        <v>622</v>
      </c>
      <c r="C472" s="380" t="s">
        <v>689</v>
      </c>
      <c r="D472" s="380" t="s">
        <v>715</v>
      </c>
      <c r="E472" s="380" t="s">
        <v>25</v>
      </c>
      <c r="F472" s="31"/>
      <c r="G472" s="31">
        <v>2378334.5299999998</v>
      </c>
      <c r="H472" s="380"/>
      <c r="I472" s="380"/>
    </row>
    <row r="473" spans="1:9" ht="31.5" x14ac:dyDescent="0.25">
      <c r="A473" s="16"/>
      <c r="B473" s="16" t="s">
        <v>622</v>
      </c>
      <c r="C473" s="380" t="s">
        <v>716</v>
      </c>
      <c r="D473" s="380" t="s">
        <v>717</v>
      </c>
      <c r="E473" s="380" t="s">
        <v>25</v>
      </c>
      <c r="F473" s="31"/>
      <c r="G473" s="31">
        <v>1292007.19</v>
      </c>
      <c r="H473" s="380"/>
      <c r="I473" s="380"/>
    </row>
    <row r="474" spans="1:9" ht="78.75" x14ac:dyDescent="0.25">
      <c r="A474" s="16"/>
      <c r="B474" s="16" t="s">
        <v>622</v>
      </c>
      <c r="C474" s="380" t="s">
        <v>716</v>
      </c>
      <c r="D474" s="380" t="s">
        <v>718</v>
      </c>
      <c r="E474" s="380" t="s">
        <v>25</v>
      </c>
      <c r="F474" s="31"/>
      <c r="G474" s="31">
        <v>100167.88</v>
      </c>
      <c r="H474" s="380"/>
      <c r="I474" s="380"/>
    </row>
    <row r="475" spans="1:9" ht="31.5" x14ac:dyDescent="0.25">
      <c r="A475" s="16"/>
      <c r="B475" s="16" t="s">
        <v>622</v>
      </c>
      <c r="C475" s="380" t="s">
        <v>650</v>
      </c>
      <c r="D475" s="380" t="s">
        <v>719</v>
      </c>
      <c r="E475" s="380" t="s">
        <v>30</v>
      </c>
      <c r="F475" s="31"/>
      <c r="G475" s="31">
        <v>4000000</v>
      </c>
      <c r="H475" s="380" t="s">
        <v>720</v>
      </c>
      <c r="I475" s="380"/>
    </row>
    <row r="476" spans="1:9" ht="47.25" x14ac:dyDescent="0.25">
      <c r="A476" s="16"/>
      <c r="B476" s="16" t="s">
        <v>622</v>
      </c>
      <c r="C476" s="380" t="s">
        <v>421</v>
      </c>
      <c r="D476" s="380" t="s">
        <v>721</v>
      </c>
      <c r="E476" s="380" t="s">
        <v>30</v>
      </c>
      <c r="F476" s="31"/>
      <c r="G476" s="31">
        <v>724714</v>
      </c>
      <c r="H476" s="380" t="s">
        <v>722</v>
      </c>
      <c r="I476" s="380"/>
    </row>
    <row r="477" spans="1:9" ht="47.25" x14ac:dyDescent="0.25">
      <c r="A477" s="16"/>
      <c r="B477" s="16" t="s">
        <v>622</v>
      </c>
      <c r="C477" s="380" t="s">
        <v>723</v>
      </c>
      <c r="D477" s="380" t="s">
        <v>724</v>
      </c>
      <c r="E477" s="380" t="s">
        <v>25</v>
      </c>
      <c r="F477" s="31"/>
      <c r="G477" s="31">
        <v>155563</v>
      </c>
      <c r="H477" s="380"/>
      <c r="I477" s="380"/>
    </row>
    <row r="478" spans="1:9" ht="47.25" x14ac:dyDescent="0.25">
      <c r="A478" s="16"/>
      <c r="B478" s="16" t="s">
        <v>622</v>
      </c>
      <c r="C478" s="380" t="s">
        <v>723</v>
      </c>
      <c r="D478" s="380" t="s">
        <v>725</v>
      </c>
      <c r="E478" s="380" t="s">
        <v>25</v>
      </c>
      <c r="F478" s="31"/>
      <c r="G478" s="31">
        <v>26511</v>
      </c>
      <c r="H478" s="380"/>
      <c r="I478" s="380"/>
    </row>
    <row r="479" spans="1:9" ht="47.25" x14ac:dyDescent="0.25">
      <c r="A479" s="16"/>
      <c r="B479" s="16" t="s">
        <v>622</v>
      </c>
      <c r="C479" s="380" t="s">
        <v>421</v>
      </c>
      <c r="D479" s="380" t="s">
        <v>726</v>
      </c>
      <c r="E479" s="380" t="s">
        <v>25</v>
      </c>
      <c r="F479" s="31"/>
      <c r="G479" s="31">
        <v>330774</v>
      </c>
      <c r="H479" s="380"/>
      <c r="I479" s="380"/>
    </row>
    <row r="480" spans="1:9" ht="31.5" x14ac:dyDescent="0.25">
      <c r="A480" s="16"/>
      <c r="B480" s="16" t="s">
        <v>622</v>
      </c>
      <c r="C480" s="380" t="s">
        <v>421</v>
      </c>
      <c r="D480" s="380" t="s">
        <v>727</v>
      </c>
      <c r="E480" s="380" t="s">
        <v>25</v>
      </c>
      <c r="F480" s="31"/>
      <c r="G480" s="31">
        <v>1578579</v>
      </c>
      <c r="H480" s="380"/>
      <c r="I480" s="380"/>
    </row>
    <row r="481" spans="1:9" ht="31.5" x14ac:dyDescent="0.25">
      <c r="A481" s="16"/>
      <c r="B481" s="16" t="s">
        <v>622</v>
      </c>
      <c r="C481" s="380" t="s">
        <v>728</v>
      </c>
      <c r="D481" s="380" t="s">
        <v>729</v>
      </c>
      <c r="E481" s="380" t="s">
        <v>25</v>
      </c>
      <c r="F481" s="31"/>
      <c r="G481" s="31">
        <v>912423</v>
      </c>
      <c r="H481" s="380"/>
      <c r="I481" s="380"/>
    </row>
    <row r="482" spans="1:9" ht="31.5" x14ac:dyDescent="0.25">
      <c r="A482" s="16"/>
      <c r="B482" s="16" t="s">
        <v>622</v>
      </c>
      <c r="C482" s="380" t="s">
        <v>421</v>
      </c>
      <c r="D482" s="380" t="s">
        <v>730</v>
      </c>
      <c r="E482" s="380" t="s">
        <v>25</v>
      </c>
      <c r="F482" s="31"/>
      <c r="G482" s="31">
        <v>436250</v>
      </c>
      <c r="H482" s="380"/>
      <c r="I482" s="380"/>
    </row>
    <row r="483" spans="1:9" ht="31.5" x14ac:dyDescent="0.25">
      <c r="A483" s="16"/>
      <c r="B483" s="16" t="s">
        <v>622</v>
      </c>
      <c r="C483" s="380" t="s">
        <v>421</v>
      </c>
      <c r="D483" s="380" t="s">
        <v>731</v>
      </c>
      <c r="E483" s="380" t="s">
        <v>25</v>
      </c>
      <c r="F483" s="31"/>
      <c r="G483" s="31">
        <v>3055837</v>
      </c>
      <c r="H483" s="380"/>
      <c r="I483" s="380"/>
    </row>
    <row r="484" spans="1:9" x14ac:dyDescent="0.25">
      <c r="A484" s="463"/>
      <c r="B484" s="464"/>
      <c r="C484" s="464"/>
      <c r="D484" s="464"/>
      <c r="E484" s="465"/>
      <c r="F484" s="32">
        <f>SUM(F398:F483)</f>
        <v>48323639.75</v>
      </c>
      <c r="G484" s="32">
        <f>SUM(G398:G483)</f>
        <v>79749220.730000004</v>
      </c>
      <c r="H484" s="462"/>
      <c r="I484" s="462"/>
    </row>
    <row r="485" spans="1:9" ht="31.5" x14ac:dyDescent="0.25">
      <c r="A485" s="16">
        <v>4</v>
      </c>
      <c r="B485" s="16" t="s">
        <v>786</v>
      </c>
      <c r="C485" s="380" t="s">
        <v>18</v>
      </c>
      <c r="D485" s="380" t="s">
        <v>787</v>
      </c>
      <c r="E485" s="380" t="s">
        <v>25</v>
      </c>
      <c r="F485" s="31">
        <v>117350</v>
      </c>
      <c r="G485" s="31">
        <v>99747</v>
      </c>
      <c r="H485" s="380"/>
      <c r="I485" s="380"/>
    </row>
    <row r="486" spans="1:9" x14ac:dyDescent="0.25">
      <c r="A486" s="16"/>
      <c r="B486" s="16" t="s">
        <v>786</v>
      </c>
      <c r="C486" s="380">
        <v>2007</v>
      </c>
      <c r="D486" s="380" t="s">
        <v>788</v>
      </c>
      <c r="E486" s="380" t="s">
        <v>25</v>
      </c>
      <c r="F486" s="31">
        <v>2661929</v>
      </c>
      <c r="G486" s="31">
        <v>2072418.52</v>
      </c>
      <c r="H486" s="380"/>
      <c r="I486" s="380"/>
    </row>
    <row r="487" spans="1:9" ht="31.5" x14ac:dyDescent="0.25">
      <c r="A487" s="16"/>
      <c r="B487" s="16" t="s">
        <v>786</v>
      </c>
      <c r="C487" s="380" t="s">
        <v>33</v>
      </c>
      <c r="D487" s="380" t="s">
        <v>789</v>
      </c>
      <c r="E487" s="380" t="s">
        <v>30</v>
      </c>
      <c r="F487" s="31">
        <v>550151.38</v>
      </c>
      <c r="G487" s="31">
        <v>341995.05</v>
      </c>
      <c r="H487" s="380"/>
      <c r="I487" s="380"/>
    </row>
    <row r="488" spans="1:9" ht="31.5" x14ac:dyDescent="0.25">
      <c r="A488" s="16"/>
      <c r="B488" s="16" t="s">
        <v>786</v>
      </c>
      <c r="C488" s="380" t="s">
        <v>33</v>
      </c>
      <c r="D488" s="380" t="s">
        <v>790</v>
      </c>
      <c r="E488" s="380" t="s">
        <v>30</v>
      </c>
      <c r="F488" s="31">
        <v>166251.73000000001</v>
      </c>
      <c r="G488" s="31">
        <v>166251.73000000001</v>
      </c>
      <c r="H488" s="380"/>
      <c r="I488" s="380"/>
    </row>
    <row r="489" spans="1:9" x14ac:dyDescent="0.25">
      <c r="A489" s="16"/>
      <c r="B489" s="16" t="s">
        <v>786</v>
      </c>
      <c r="C489" s="380" t="s">
        <v>33</v>
      </c>
      <c r="D489" s="380" t="s">
        <v>791</v>
      </c>
      <c r="E489" s="380" t="s">
        <v>30</v>
      </c>
      <c r="F489" s="31">
        <v>87773.5</v>
      </c>
      <c r="G489" s="31">
        <v>87773.5</v>
      </c>
      <c r="H489" s="380"/>
      <c r="I489" s="380"/>
    </row>
    <row r="490" spans="1:9" ht="31.5" x14ac:dyDescent="0.25">
      <c r="A490" s="16"/>
      <c r="B490" s="16" t="s">
        <v>786</v>
      </c>
      <c r="C490" s="380" t="s">
        <v>33</v>
      </c>
      <c r="D490" s="380" t="s">
        <v>792</v>
      </c>
      <c r="E490" s="380" t="s">
        <v>25</v>
      </c>
      <c r="F490" s="31">
        <v>125137.45</v>
      </c>
      <c r="G490" s="31">
        <v>125137.45</v>
      </c>
      <c r="H490" s="380"/>
      <c r="I490" s="380"/>
    </row>
    <row r="491" spans="1:9" ht="31.5" x14ac:dyDescent="0.25">
      <c r="A491" s="16"/>
      <c r="B491" s="16" t="s">
        <v>786</v>
      </c>
      <c r="C491" s="380">
        <v>2008</v>
      </c>
      <c r="D491" s="380" t="s">
        <v>793</v>
      </c>
      <c r="E491" s="380" t="s">
        <v>25</v>
      </c>
      <c r="F491" s="31">
        <v>1009985.1</v>
      </c>
      <c r="G491" s="31">
        <v>919077.34</v>
      </c>
      <c r="H491" s="380"/>
      <c r="I491" s="380"/>
    </row>
    <row r="492" spans="1:9" x14ac:dyDescent="0.25">
      <c r="A492" s="16"/>
      <c r="B492" s="16" t="s">
        <v>786</v>
      </c>
      <c r="C492" s="380">
        <v>2008</v>
      </c>
      <c r="D492" s="380" t="s">
        <v>794</v>
      </c>
      <c r="E492" s="380" t="s">
        <v>25</v>
      </c>
      <c r="F492" s="31">
        <v>10778309.949999999</v>
      </c>
      <c r="G492" s="31">
        <v>7563031.1299999999</v>
      </c>
      <c r="H492" s="380"/>
      <c r="I492" s="380"/>
    </row>
    <row r="493" spans="1:9" ht="31.5" x14ac:dyDescent="0.25">
      <c r="A493" s="16"/>
      <c r="B493" s="16" t="s">
        <v>786</v>
      </c>
      <c r="C493" s="380">
        <v>2009</v>
      </c>
      <c r="D493" s="380" t="s">
        <v>795</v>
      </c>
      <c r="E493" s="380" t="s">
        <v>25</v>
      </c>
      <c r="F493" s="31">
        <v>205233.86</v>
      </c>
      <c r="G493" s="31">
        <v>177055.25</v>
      </c>
      <c r="H493" s="380"/>
      <c r="I493" s="380"/>
    </row>
    <row r="494" spans="1:9" ht="31.5" x14ac:dyDescent="0.25">
      <c r="A494" s="16"/>
      <c r="B494" s="16" t="s">
        <v>786</v>
      </c>
      <c r="C494" s="380">
        <v>2009</v>
      </c>
      <c r="D494" s="380" t="s">
        <v>796</v>
      </c>
      <c r="E494" s="380" t="s">
        <v>25</v>
      </c>
      <c r="F494" s="31">
        <v>694875</v>
      </c>
      <c r="G494" s="31">
        <v>631880.67000000004</v>
      </c>
      <c r="H494" s="380"/>
      <c r="I494" s="380"/>
    </row>
    <row r="495" spans="1:9" ht="31.5" x14ac:dyDescent="0.25">
      <c r="A495" s="16"/>
      <c r="B495" s="16" t="s">
        <v>786</v>
      </c>
      <c r="C495" s="380">
        <v>2009</v>
      </c>
      <c r="D495" s="380" t="s">
        <v>797</v>
      </c>
      <c r="E495" s="380" t="s">
        <v>25</v>
      </c>
      <c r="F495" s="31">
        <v>53662.39</v>
      </c>
      <c r="G495" s="31">
        <v>53662.39</v>
      </c>
      <c r="H495" s="380"/>
      <c r="I495" s="380"/>
    </row>
    <row r="496" spans="1:9" ht="31.5" x14ac:dyDescent="0.25">
      <c r="A496" s="16"/>
      <c r="B496" s="16" t="s">
        <v>786</v>
      </c>
      <c r="C496" s="380">
        <v>2009</v>
      </c>
      <c r="D496" s="380" t="s">
        <v>798</v>
      </c>
      <c r="E496" s="380" t="s">
        <v>25</v>
      </c>
      <c r="F496" s="31">
        <v>71215.009999999995</v>
      </c>
      <c r="G496" s="31">
        <v>71215.009999999995</v>
      </c>
      <c r="H496" s="380"/>
      <c r="I496" s="380"/>
    </row>
    <row r="497" spans="1:9" ht="31.5" x14ac:dyDescent="0.25">
      <c r="A497" s="16"/>
      <c r="B497" s="16" t="s">
        <v>786</v>
      </c>
      <c r="C497" s="380">
        <v>2009</v>
      </c>
      <c r="D497" s="380" t="s">
        <v>799</v>
      </c>
      <c r="E497" s="380" t="s">
        <v>30</v>
      </c>
      <c r="F497" s="31">
        <v>2259387.9</v>
      </c>
      <c r="G497" s="31">
        <v>2259387.9</v>
      </c>
      <c r="H497" s="380"/>
      <c r="I497" s="380"/>
    </row>
    <row r="498" spans="1:9" ht="31.5" x14ac:dyDescent="0.25">
      <c r="A498" s="16"/>
      <c r="B498" s="16" t="s">
        <v>786</v>
      </c>
      <c r="C498" s="380">
        <v>2009</v>
      </c>
      <c r="D498" s="380" t="s">
        <v>800</v>
      </c>
      <c r="E498" s="380" t="s">
        <v>25</v>
      </c>
      <c r="F498" s="31">
        <v>612211.12</v>
      </c>
      <c r="G498" s="31">
        <v>275203.65000000002</v>
      </c>
      <c r="H498" s="380"/>
      <c r="I498" s="380"/>
    </row>
    <row r="499" spans="1:9" ht="31.5" x14ac:dyDescent="0.25">
      <c r="A499" s="16"/>
      <c r="B499" s="16" t="s">
        <v>786</v>
      </c>
      <c r="C499" s="380">
        <v>2010</v>
      </c>
      <c r="D499" s="380" t="s">
        <v>801</v>
      </c>
      <c r="E499" s="380" t="s">
        <v>20</v>
      </c>
      <c r="F499" s="31">
        <v>18153.78</v>
      </c>
      <c r="G499" s="31">
        <v>18156.78</v>
      </c>
      <c r="H499" s="380"/>
      <c r="I499" s="380"/>
    </row>
    <row r="500" spans="1:9" ht="31.5" x14ac:dyDescent="0.25">
      <c r="A500" s="16"/>
      <c r="B500" s="16" t="s">
        <v>786</v>
      </c>
      <c r="C500" s="380">
        <v>2010</v>
      </c>
      <c r="D500" s="380" t="s">
        <v>802</v>
      </c>
      <c r="E500" s="380" t="s">
        <v>48</v>
      </c>
      <c r="F500" s="31">
        <v>793480.56</v>
      </c>
      <c r="G500" s="31">
        <v>566001.18999999994</v>
      </c>
      <c r="H500" s="380"/>
      <c r="I500" s="380"/>
    </row>
    <row r="501" spans="1:9" ht="31.5" x14ac:dyDescent="0.25">
      <c r="A501" s="16"/>
      <c r="B501" s="16" t="s">
        <v>786</v>
      </c>
      <c r="C501" s="380">
        <v>2011</v>
      </c>
      <c r="D501" s="380" t="s">
        <v>803</v>
      </c>
      <c r="E501" s="380" t="s">
        <v>25</v>
      </c>
      <c r="F501" s="31">
        <v>46882.62</v>
      </c>
      <c r="G501" s="31">
        <v>41256.699999999997</v>
      </c>
      <c r="H501" s="380"/>
      <c r="I501" s="380"/>
    </row>
    <row r="502" spans="1:9" x14ac:dyDescent="0.25">
      <c r="A502" s="16"/>
      <c r="B502" s="16" t="s">
        <v>786</v>
      </c>
      <c r="C502" s="380">
        <v>2011</v>
      </c>
      <c r="D502" s="380" t="s">
        <v>804</v>
      </c>
      <c r="E502" s="380" t="s">
        <v>25</v>
      </c>
      <c r="F502" s="31">
        <v>1346226.64</v>
      </c>
      <c r="G502" s="31">
        <v>1184679.44</v>
      </c>
      <c r="H502" s="380"/>
      <c r="I502" s="380"/>
    </row>
    <row r="503" spans="1:9" x14ac:dyDescent="0.25">
      <c r="A503" s="16"/>
      <c r="B503" s="16" t="s">
        <v>786</v>
      </c>
      <c r="C503" s="380">
        <v>2012</v>
      </c>
      <c r="D503" s="380" t="s">
        <v>805</v>
      </c>
      <c r="E503" s="380" t="s">
        <v>25</v>
      </c>
      <c r="F503" s="31">
        <v>2512468</v>
      </c>
      <c r="G503" s="31">
        <v>1932423.02</v>
      </c>
      <c r="H503" s="380"/>
      <c r="I503" s="380"/>
    </row>
    <row r="504" spans="1:9" ht="31.5" x14ac:dyDescent="0.25">
      <c r="A504" s="16"/>
      <c r="B504" s="16" t="s">
        <v>786</v>
      </c>
      <c r="C504" s="380">
        <v>2012</v>
      </c>
      <c r="D504" s="380" t="s">
        <v>806</v>
      </c>
      <c r="E504" s="380" t="s">
        <v>25</v>
      </c>
      <c r="F504" s="31">
        <v>388957.98</v>
      </c>
      <c r="G504" s="31">
        <v>267508.73</v>
      </c>
      <c r="H504" s="380"/>
      <c r="I504" s="380"/>
    </row>
    <row r="505" spans="1:9" ht="31.5" x14ac:dyDescent="0.25">
      <c r="A505" s="16"/>
      <c r="B505" s="16" t="s">
        <v>786</v>
      </c>
      <c r="C505" s="380">
        <v>2013</v>
      </c>
      <c r="D505" s="380" t="s">
        <v>807</v>
      </c>
      <c r="E505" s="380" t="s">
        <v>25</v>
      </c>
      <c r="F505" s="31"/>
      <c r="G505" s="31">
        <v>6300943.0800000001</v>
      </c>
      <c r="H505" s="380"/>
      <c r="I505" s="380"/>
    </row>
    <row r="506" spans="1:9" ht="47.25" x14ac:dyDescent="0.25">
      <c r="A506" s="16"/>
      <c r="B506" s="16" t="s">
        <v>786</v>
      </c>
      <c r="C506" s="380">
        <v>2012</v>
      </c>
      <c r="D506" s="380" t="s">
        <v>808</v>
      </c>
      <c r="E506" s="380" t="s">
        <v>809</v>
      </c>
      <c r="F506" s="31"/>
      <c r="G506" s="31">
        <v>129393.60000000001</v>
      </c>
      <c r="H506" s="380"/>
      <c r="I506" s="380"/>
    </row>
    <row r="507" spans="1:9" x14ac:dyDescent="0.25">
      <c r="A507" s="16"/>
      <c r="B507" s="16" t="s">
        <v>786</v>
      </c>
      <c r="C507" s="380">
        <v>2009</v>
      </c>
      <c r="D507" s="380" t="s">
        <v>810</v>
      </c>
      <c r="E507" s="380" t="s">
        <v>25</v>
      </c>
      <c r="F507" s="31"/>
      <c r="G507" s="31">
        <v>160686.26</v>
      </c>
      <c r="H507" s="380"/>
      <c r="I507" s="380"/>
    </row>
    <row r="508" spans="1:9" ht="31.5" x14ac:dyDescent="0.25">
      <c r="A508" s="16"/>
      <c r="B508" s="16" t="s">
        <v>786</v>
      </c>
      <c r="C508" s="380">
        <v>2010</v>
      </c>
      <c r="D508" s="380" t="s">
        <v>811</v>
      </c>
      <c r="E508" s="380" t="s">
        <v>25</v>
      </c>
      <c r="F508" s="31"/>
      <c r="G508" s="31">
        <v>7668547.3200000003</v>
      </c>
      <c r="H508" s="380"/>
      <c r="I508" s="380"/>
    </row>
    <row r="509" spans="1:9" ht="31.5" x14ac:dyDescent="0.25">
      <c r="A509" s="16"/>
      <c r="B509" s="16" t="s">
        <v>786</v>
      </c>
      <c r="C509" s="380">
        <v>2008</v>
      </c>
      <c r="D509" s="380" t="s">
        <v>812</v>
      </c>
      <c r="E509" s="380" t="s">
        <v>25</v>
      </c>
      <c r="F509" s="31"/>
      <c r="G509" s="31">
        <v>161496.10999999999</v>
      </c>
      <c r="H509" s="380"/>
      <c r="I509" s="380"/>
    </row>
    <row r="510" spans="1:9" ht="31.5" x14ac:dyDescent="0.25">
      <c r="A510" s="16"/>
      <c r="B510" s="16" t="s">
        <v>786</v>
      </c>
      <c r="C510" s="380">
        <v>2008</v>
      </c>
      <c r="D510" s="380" t="s">
        <v>813</v>
      </c>
      <c r="E510" s="380" t="s">
        <v>25</v>
      </c>
      <c r="F510" s="31"/>
      <c r="G510" s="31">
        <v>133308.04999999999</v>
      </c>
      <c r="H510" s="380"/>
      <c r="I510" s="380"/>
    </row>
    <row r="511" spans="1:9" ht="31.5" x14ac:dyDescent="0.25">
      <c r="A511" s="16"/>
      <c r="B511" s="16" t="s">
        <v>786</v>
      </c>
      <c r="C511" s="380">
        <v>2005</v>
      </c>
      <c r="D511" s="380" t="s">
        <v>814</v>
      </c>
      <c r="E511" s="380" t="s">
        <v>20</v>
      </c>
      <c r="F511" s="31"/>
      <c r="G511" s="31">
        <v>10190.450000000001</v>
      </c>
      <c r="H511" s="380"/>
      <c r="I511" s="380"/>
    </row>
    <row r="512" spans="1:9" x14ac:dyDescent="0.25">
      <c r="A512" s="16"/>
      <c r="B512" s="16" t="s">
        <v>786</v>
      </c>
      <c r="C512" s="380">
        <v>2010</v>
      </c>
      <c r="D512" s="380" t="s">
        <v>815</v>
      </c>
      <c r="E512" s="380" t="s">
        <v>20</v>
      </c>
      <c r="F512" s="31"/>
      <c r="G512" s="31">
        <v>27994.7</v>
      </c>
      <c r="H512" s="380"/>
      <c r="I512" s="380"/>
    </row>
    <row r="513" spans="1:9" ht="31.5" x14ac:dyDescent="0.25">
      <c r="A513" s="16"/>
      <c r="B513" s="16" t="s">
        <v>786</v>
      </c>
      <c r="C513" s="380">
        <v>2010</v>
      </c>
      <c r="D513" s="380" t="s">
        <v>816</v>
      </c>
      <c r="E513" s="380" t="s">
        <v>20</v>
      </c>
      <c r="F513" s="31"/>
      <c r="G513" s="31">
        <v>14737.8</v>
      </c>
      <c r="H513" s="380"/>
      <c r="I513" s="380"/>
    </row>
    <row r="514" spans="1:9" ht="31.5" x14ac:dyDescent="0.25">
      <c r="A514" s="16"/>
      <c r="B514" s="16" t="s">
        <v>786</v>
      </c>
      <c r="C514" s="380">
        <v>2012</v>
      </c>
      <c r="D514" s="380" t="s">
        <v>817</v>
      </c>
      <c r="E514" s="380" t="s">
        <v>20</v>
      </c>
      <c r="F514" s="31"/>
      <c r="G514" s="31">
        <v>23480.68</v>
      </c>
      <c r="H514" s="380"/>
      <c r="I514" s="380"/>
    </row>
    <row r="515" spans="1:9" ht="31.5" x14ac:dyDescent="0.25">
      <c r="A515" s="16"/>
      <c r="B515" s="16" t="s">
        <v>786</v>
      </c>
      <c r="C515" s="380">
        <v>2010</v>
      </c>
      <c r="D515" s="380" t="s">
        <v>237</v>
      </c>
      <c r="E515" s="380" t="s">
        <v>20</v>
      </c>
      <c r="F515" s="31"/>
      <c r="G515" s="31">
        <v>91985.67</v>
      </c>
      <c r="H515" s="380"/>
      <c r="I515" s="380"/>
    </row>
    <row r="516" spans="1:9" x14ac:dyDescent="0.25">
      <c r="A516" s="16"/>
      <c r="B516" s="16" t="s">
        <v>786</v>
      </c>
      <c r="C516" s="380">
        <v>2013</v>
      </c>
      <c r="D516" s="380" t="s">
        <v>818</v>
      </c>
      <c r="E516" s="380" t="s">
        <v>48</v>
      </c>
      <c r="F516" s="31"/>
      <c r="G516" s="31">
        <v>382664.97</v>
      </c>
      <c r="H516" s="380"/>
      <c r="I516" s="380"/>
    </row>
    <row r="517" spans="1:9" ht="31.5" x14ac:dyDescent="0.25">
      <c r="A517" s="16"/>
      <c r="B517" s="16" t="s">
        <v>786</v>
      </c>
      <c r="C517" s="380">
        <v>2005</v>
      </c>
      <c r="D517" s="380" t="s">
        <v>819</v>
      </c>
      <c r="E517" s="380" t="s">
        <v>820</v>
      </c>
      <c r="F517" s="31"/>
      <c r="G517" s="31">
        <v>871553.17</v>
      </c>
      <c r="H517" s="380"/>
      <c r="I517" s="380"/>
    </row>
    <row r="518" spans="1:9" ht="94.5" x14ac:dyDescent="0.25">
      <c r="A518" s="16"/>
      <c r="B518" s="16" t="s">
        <v>786</v>
      </c>
      <c r="C518" s="380">
        <v>2008</v>
      </c>
      <c r="D518" s="380" t="s">
        <v>821</v>
      </c>
      <c r="E518" s="380" t="s">
        <v>822</v>
      </c>
      <c r="F518" s="31"/>
      <c r="G518" s="31">
        <v>15531.29</v>
      </c>
      <c r="H518" s="380"/>
      <c r="I518" s="380"/>
    </row>
    <row r="519" spans="1:9" ht="31.5" x14ac:dyDescent="0.25">
      <c r="A519" s="16"/>
      <c r="B519" s="16" t="s">
        <v>786</v>
      </c>
      <c r="C519" s="380">
        <v>2010</v>
      </c>
      <c r="D519" s="380" t="s">
        <v>823</v>
      </c>
      <c r="E519" s="380" t="s">
        <v>824</v>
      </c>
      <c r="F519" s="31"/>
      <c r="G519" s="31">
        <v>34437.4</v>
      </c>
      <c r="H519" s="380"/>
      <c r="I519" s="380"/>
    </row>
    <row r="520" spans="1:9" ht="63" x14ac:dyDescent="0.25">
      <c r="A520" s="16"/>
      <c r="B520" s="16" t="s">
        <v>786</v>
      </c>
      <c r="C520" s="380">
        <v>2010</v>
      </c>
      <c r="D520" s="380" t="s">
        <v>825</v>
      </c>
      <c r="E520" s="380" t="s">
        <v>826</v>
      </c>
      <c r="F520" s="31"/>
      <c r="G520" s="31">
        <v>363195.05</v>
      </c>
      <c r="H520" s="380"/>
      <c r="I520" s="380"/>
    </row>
    <row r="521" spans="1:9" ht="63" x14ac:dyDescent="0.25">
      <c r="A521" s="16"/>
      <c r="B521" s="16" t="s">
        <v>786</v>
      </c>
      <c r="C521" s="380">
        <v>2010</v>
      </c>
      <c r="D521" s="380" t="s">
        <v>827</v>
      </c>
      <c r="E521" s="380" t="s">
        <v>826</v>
      </c>
      <c r="F521" s="31"/>
      <c r="G521" s="31">
        <v>211672.62</v>
      </c>
      <c r="H521" s="380"/>
      <c r="I521" s="380"/>
    </row>
    <row r="522" spans="1:9" ht="47.25" x14ac:dyDescent="0.25">
      <c r="A522" s="16"/>
      <c r="B522" s="16" t="s">
        <v>786</v>
      </c>
      <c r="C522" s="380">
        <v>2012</v>
      </c>
      <c r="D522" s="380" t="s">
        <v>828</v>
      </c>
      <c r="E522" s="380" t="s">
        <v>20</v>
      </c>
      <c r="F522" s="31"/>
      <c r="G522" s="31">
        <v>193787</v>
      </c>
      <c r="H522" s="380"/>
      <c r="I522" s="380"/>
    </row>
    <row r="523" spans="1:9" ht="31.5" x14ac:dyDescent="0.25">
      <c r="A523" s="16"/>
      <c r="B523" s="16" t="s">
        <v>786</v>
      </c>
      <c r="C523" s="380">
        <v>2013</v>
      </c>
      <c r="D523" s="380" t="s">
        <v>829</v>
      </c>
      <c r="E523" s="380" t="s">
        <v>20</v>
      </c>
      <c r="F523" s="31"/>
      <c r="G523" s="31">
        <v>74434.929999999993</v>
      </c>
      <c r="H523" s="380"/>
      <c r="I523" s="380"/>
    </row>
    <row r="524" spans="1:9" ht="47.25" x14ac:dyDescent="0.25">
      <c r="A524" s="16"/>
      <c r="B524" s="16" t="s">
        <v>786</v>
      </c>
      <c r="C524" s="380" t="s">
        <v>830</v>
      </c>
      <c r="D524" s="380" t="s">
        <v>831</v>
      </c>
      <c r="E524" s="380" t="s">
        <v>25</v>
      </c>
      <c r="F524" s="31"/>
      <c r="G524" s="31">
        <v>2433913.88</v>
      </c>
      <c r="H524" s="380"/>
      <c r="I524" s="380"/>
    </row>
    <row r="525" spans="1:9" ht="31.5" x14ac:dyDescent="0.25">
      <c r="A525" s="16"/>
      <c r="B525" s="16" t="s">
        <v>786</v>
      </c>
      <c r="C525" s="380">
        <v>2013</v>
      </c>
      <c r="D525" s="380" t="s">
        <v>832</v>
      </c>
      <c r="E525" s="380" t="s">
        <v>25</v>
      </c>
      <c r="F525" s="31"/>
      <c r="G525" s="31">
        <v>1273820.32</v>
      </c>
      <c r="H525" s="380"/>
      <c r="I525" s="380"/>
    </row>
    <row r="526" spans="1:9" ht="47.25" x14ac:dyDescent="0.25">
      <c r="A526" s="16"/>
      <c r="B526" s="16" t="s">
        <v>786</v>
      </c>
      <c r="C526" s="380">
        <v>2014</v>
      </c>
      <c r="D526" s="380" t="s">
        <v>833</v>
      </c>
      <c r="E526" s="380" t="s">
        <v>25</v>
      </c>
      <c r="F526" s="31"/>
      <c r="G526" s="31">
        <v>98279.12</v>
      </c>
      <c r="H526" s="380"/>
      <c r="I526" s="380"/>
    </row>
    <row r="527" spans="1:9" x14ac:dyDescent="0.25">
      <c r="A527" s="16"/>
      <c r="B527" s="16" t="s">
        <v>786</v>
      </c>
      <c r="C527" s="380">
        <v>2014</v>
      </c>
      <c r="D527" s="380" t="s">
        <v>834</v>
      </c>
      <c r="E527" s="380" t="s">
        <v>48</v>
      </c>
      <c r="F527" s="31"/>
      <c r="G527" s="31">
        <v>599499.57999999996</v>
      </c>
      <c r="H527" s="380"/>
      <c r="I527" s="380"/>
    </row>
    <row r="528" spans="1:9" x14ac:dyDescent="0.25">
      <c r="A528" s="16"/>
      <c r="B528" s="16" t="s">
        <v>786</v>
      </c>
      <c r="C528" s="380">
        <v>2002</v>
      </c>
      <c r="D528" s="380" t="s">
        <v>835</v>
      </c>
      <c r="E528" s="380" t="s">
        <v>820</v>
      </c>
      <c r="F528" s="31"/>
      <c r="G528" s="31">
        <v>2666000</v>
      </c>
      <c r="H528" s="380"/>
      <c r="I528" s="380"/>
    </row>
    <row r="529" spans="1:9" ht="31.5" x14ac:dyDescent="0.25">
      <c r="A529" s="16"/>
      <c r="B529" s="16" t="s">
        <v>786</v>
      </c>
      <c r="C529" s="380">
        <v>2011</v>
      </c>
      <c r="D529" s="380" t="s">
        <v>836</v>
      </c>
      <c r="E529" s="380" t="s">
        <v>25</v>
      </c>
      <c r="F529" s="31"/>
      <c r="G529" s="31">
        <v>56817.97</v>
      </c>
      <c r="H529" s="380"/>
      <c r="I529" s="380"/>
    </row>
    <row r="530" spans="1:9" ht="31.5" x14ac:dyDescent="0.25">
      <c r="A530" s="16"/>
      <c r="B530" s="16" t="s">
        <v>786</v>
      </c>
      <c r="C530" s="380">
        <v>2011</v>
      </c>
      <c r="D530" s="380" t="s">
        <v>837</v>
      </c>
      <c r="E530" s="380" t="s">
        <v>25</v>
      </c>
      <c r="F530" s="31"/>
      <c r="G530" s="31">
        <v>40995.24</v>
      </c>
      <c r="H530" s="380"/>
      <c r="I530" s="380"/>
    </row>
    <row r="531" spans="1:9" ht="31.5" x14ac:dyDescent="0.25">
      <c r="A531" s="16"/>
      <c r="B531" s="16" t="s">
        <v>786</v>
      </c>
      <c r="C531" s="380">
        <v>2012</v>
      </c>
      <c r="D531" s="380" t="s">
        <v>838</v>
      </c>
      <c r="E531" s="380" t="s">
        <v>25</v>
      </c>
      <c r="F531" s="31"/>
      <c r="G531" s="31">
        <v>89821.584098399995</v>
      </c>
      <c r="H531" s="380"/>
      <c r="I531" s="380"/>
    </row>
    <row r="532" spans="1:9" ht="31.5" x14ac:dyDescent="0.25">
      <c r="A532" s="16"/>
      <c r="B532" s="16" t="s">
        <v>786</v>
      </c>
      <c r="C532" s="380">
        <v>2012</v>
      </c>
      <c r="D532" s="380" t="s">
        <v>839</v>
      </c>
      <c r="E532" s="380" t="s">
        <v>25</v>
      </c>
      <c r="F532" s="31"/>
      <c r="G532" s="31">
        <v>61891.63</v>
      </c>
      <c r="H532" s="380"/>
      <c r="I532" s="380"/>
    </row>
    <row r="533" spans="1:9" ht="31.5" x14ac:dyDescent="0.25">
      <c r="A533" s="16"/>
      <c r="B533" s="16" t="s">
        <v>786</v>
      </c>
      <c r="C533" s="380">
        <v>2012</v>
      </c>
      <c r="D533" s="380" t="s">
        <v>840</v>
      </c>
      <c r="E533" s="380" t="s">
        <v>25</v>
      </c>
      <c r="F533" s="31"/>
      <c r="G533" s="31">
        <v>89999.71</v>
      </c>
      <c r="H533" s="380"/>
      <c r="I533" s="380"/>
    </row>
    <row r="534" spans="1:9" ht="31.5" x14ac:dyDescent="0.25">
      <c r="A534" s="16"/>
      <c r="B534" s="16" t="s">
        <v>786</v>
      </c>
      <c r="C534" s="380">
        <v>2009</v>
      </c>
      <c r="D534" s="380" t="s">
        <v>797</v>
      </c>
      <c r="E534" s="380" t="s">
        <v>25</v>
      </c>
      <c r="F534" s="31"/>
      <c r="G534" s="31">
        <v>53662.39</v>
      </c>
      <c r="H534" s="380"/>
      <c r="I534" s="380"/>
    </row>
    <row r="535" spans="1:9" ht="31.5" x14ac:dyDescent="0.25">
      <c r="A535" s="16"/>
      <c r="B535" s="16" t="s">
        <v>786</v>
      </c>
      <c r="C535" s="380">
        <v>2009</v>
      </c>
      <c r="D535" s="380" t="s">
        <v>799</v>
      </c>
      <c r="E535" s="380" t="s">
        <v>30</v>
      </c>
      <c r="F535" s="31"/>
      <c r="G535" s="31">
        <v>2259387.9</v>
      </c>
      <c r="H535" s="380"/>
      <c r="I535" s="380"/>
    </row>
    <row r="536" spans="1:9" x14ac:dyDescent="0.25">
      <c r="A536" s="16"/>
      <c r="B536" s="16" t="s">
        <v>786</v>
      </c>
      <c r="C536" s="380">
        <v>2009</v>
      </c>
      <c r="D536" s="380" t="s">
        <v>841</v>
      </c>
      <c r="E536" s="380" t="s">
        <v>20</v>
      </c>
      <c r="F536" s="31"/>
      <c r="G536" s="31">
        <v>119173.1</v>
      </c>
      <c r="H536" s="380"/>
      <c r="I536" s="380"/>
    </row>
    <row r="537" spans="1:9" ht="31.5" x14ac:dyDescent="0.25">
      <c r="A537" s="16"/>
      <c r="B537" s="16" t="s">
        <v>786</v>
      </c>
      <c r="C537" s="380">
        <v>2009</v>
      </c>
      <c r="D537" s="380" t="s">
        <v>842</v>
      </c>
      <c r="E537" s="380" t="s">
        <v>25</v>
      </c>
      <c r="F537" s="31"/>
      <c r="G537" s="31">
        <v>4825.72</v>
      </c>
      <c r="H537" s="380"/>
      <c r="I537" s="380"/>
    </row>
    <row r="538" spans="1:9" x14ac:dyDescent="0.25">
      <c r="A538" s="16"/>
      <c r="B538" s="16" t="s">
        <v>786</v>
      </c>
      <c r="C538" s="380">
        <v>2009</v>
      </c>
      <c r="D538" s="380" t="s">
        <v>843</v>
      </c>
      <c r="E538" s="380" t="s">
        <v>25</v>
      </c>
      <c r="F538" s="31"/>
      <c r="G538" s="31">
        <v>1813.5</v>
      </c>
      <c r="H538" s="380"/>
      <c r="I538" s="380"/>
    </row>
    <row r="539" spans="1:9" ht="31.5" x14ac:dyDescent="0.25">
      <c r="A539" s="16"/>
      <c r="B539" s="16" t="s">
        <v>786</v>
      </c>
      <c r="C539" s="380">
        <v>2009</v>
      </c>
      <c r="D539" s="380" t="s">
        <v>844</v>
      </c>
      <c r="E539" s="380" t="s">
        <v>25</v>
      </c>
      <c r="F539" s="31"/>
      <c r="G539" s="31">
        <v>2506910</v>
      </c>
      <c r="H539" s="380"/>
      <c r="I539" s="380"/>
    </row>
    <row r="540" spans="1:9" ht="31.5" x14ac:dyDescent="0.25">
      <c r="A540" s="16"/>
      <c r="B540" s="16" t="s">
        <v>786</v>
      </c>
      <c r="C540" s="380">
        <v>2009</v>
      </c>
      <c r="D540" s="380" t="s">
        <v>845</v>
      </c>
      <c r="E540" s="380" t="s">
        <v>25</v>
      </c>
      <c r="F540" s="31"/>
      <c r="G540" s="31">
        <v>60757.4</v>
      </c>
      <c r="H540" s="380"/>
      <c r="I540" s="380"/>
    </row>
    <row r="541" spans="1:9" x14ac:dyDescent="0.25">
      <c r="A541" s="16"/>
      <c r="B541" s="16" t="s">
        <v>786</v>
      </c>
      <c r="C541" s="380">
        <v>2009</v>
      </c>
      <c r="D541" s="380" t="s">
        <v>846</v>
      </c>
      <c r="E541" s="380" t="s">
        <v>25</v>
      </c>
      <c r="F541" s="31"/>
      <c r="G541" s="31">
        <v>6037.8</v>
      </c>
      <c r="H541" s="380"/>
      <c r="I541" s="380"/>
    </row>
    <row r="542" spans="1:9" ht="31.5" x14ac:dyDescent="0.25">
      <c r="A542" s="16"/>
      <c r="B542" s="16" t="s">
        <v>786</v>
      </c>
      <c r="C542" s="380">
        <v>2009</v>
      </c>
      <c r="D542" s="380" t="s">
        <v>847</v>
      </c>
      <c r="E542" s="380" t="s">
        <v>25</v>
      </c>
      <c r="F542" s="31"/>
      <c r="G542" s="31">
        <v>2203.1</v>
      </c>
      <c r="H542" s="380"/>
      <c r="I542" s="380"/>
    </row>
    <row r="543" spans="1:9" ht="47.25" x14ac:dyDescent="0.25">
      <c r="A543" s="16"/>
      <c r="B543" s="16" t="s">
        <v>786</v>
      </c>
      <c r="C543" s="380">
        <v>2009</v>
      </c>
      <c r="D543" s="380" t="s">
        <v>848</v>
      </c>
      <c r="E543" s="380" t="s">
        <v>25</v>
      </c>
      <c r="F543" s="31"/>
      <c r="G543" s="31">
        <v>1805.36</v>
      </c>
      <c r="H543" s="380"/>
      <c r="I543" s="380"/>
    </row>
    <row r="544" spans="1:9" x14ac:dyDescent="0.25">
      <c r="A544" s="463"/>
      <c r="B544" s="464"/>
      <c r="C544" s="464"/>
      <c r="D544" s="464"/>
      <c r="E544" s="465"/>
      <c r="F544" s="32">
        <f>SUM(F485:F543)</f>
        <v>24499642.970000003</v>
      </c>
      <c r="G544" s="32">
        <f>SUM(G485:G543)</f>
        <v>48151517.904098392</v>
      </c>
      <c r="H544" s="462"/>
      <c r="I544" s="462"/>
    </row>
    <row r="545" spans="1:9" x14ac:dyDescent="0.25">
      <c r="A545" s="16">
        <v>5</v>
      </c>
      <c r="B545" s="16" t="s">
        <v>891</v>
      </c>
      <c r="C545" s="380" t="s">
        <v>892</v>
      </c>
      <c r="D545" s="380" t="s">
        <v>893</v>
      </c>
      <c r="E545" s="380" t="s">
        <v>624</v>
      </c>
      <c r="F545" s="31">
        <v>35200000</v>
      </c>
      <c r="G545" s="31">
        <v>8228232.5</v>
      </c>
      <c r="H545" s="380"/>
      <c r="I545" s="380"/>
    </row>
    <row r="546" spans="1:9" ht="47.25" x14ac:dyDescent="0.25">
      <c r="A546" s="16"/>
      <c r="B546" s="16" t="s">
        <v>891</v>
      </c>
      <c r="C546" s="380" t="s">
        <v>18</v>
      </c>
      <c r="D546" s="380" t="s">
        <v>894</v>
      </c>
      <c r="E546" s="380" t="s">
        <v>25</v>
      </c>
      <c r="F546" s="31">
        <v>805071</v>
      </c>
      <c r="G546" s="31">
        <v>294797.59999999998</v>
      </c>
      <c r="H546" s="380"/>
      <c r="I546" s="380"/>
    </row>
    <row r="547" spans="1:9" ht="31.5" x14ac:dyDescent="0.25">
      <c r="A547" s="16"/>
      <c r="B547" s="16" t="s">
        <v>891</v>
      </c>
      <c r="C547" s="380">
        <v>2005</v>
      </c>
      <c r="D547" s="380" t="s">
        <v>895</v>
      </c>
      <c r="E547" s="380" t="s">
        <v>20</v>
      </c>
      <c r="F547" s="31">
        <v>16582</v>
      </c>
      <c r="G547" s="31">
        <v>12436</v>
      </c>
      <c r="H547" s="380"/>
      <c r="I547" s="380"/>
    </row>
    <row r="548" spans="1:9" ht="31.5" x14ac:dyDescent="0.25">
      <c r="A548" s="16"/>
      <c r="B548" s="16" t="s">
        <v>891</v>
      </c>
      <c r="C548" s="380" t="s">
        <v>662</v>
      </c>
      <c r="D548" s="380" t="s">
        <v>896</v>
      </c>
      <c r="E548" s="380" t="s">
        <v>20</v>
      </c>
      <c r="F548" s="31">
        <v>22683.53</v>
      </c>
      <c r="G548" s="31">
        <v>17012.669999999998</v>
      </c>
      <c r="H548" s="380"/>
      <c r="I548" s="380"/>
    </row>
    <row r="549" spans="1:9" ht="31.5" x14ac:dyDescent="0.25">
      <c r="A549" s="16"/>
      <c r="B549" s="16" t="s">
        <v>891</v>
      </c>
      <c r="C549" s="380" t="s">
        <v>662</v>
      </c>
      <c r="D549" s="380" t="s">
        <v>897</v>
      </c>
      <c r="E549" s="380" t="s">
        <v>20</v>
      </c>
      <c r="F549" s="31">
        <v>17635.07</v>
      </c>
      <c r="G549" s="31">
        <v>13226.3</v>
      </c>
      <c r="H549" s="380"/>
      <c r="I549" s="380"/>
    </row>
    <row r="550" spans="1:9" ht="31.5" x14ac:dyDescent="0.25">
      <c r="A550" s="16"/>
      <c r="B550" s="16" t="s">
        <v>891</v>
      </c>
      <c r="C550" s="380">
        <v>2006</v>
      </c>
      <c r="D550" s="380" t="s">
        <v>898</v>
      </c>
      <c r="E550" s="380" t="s">
        <v>25</v>
      </c>
      <c r="F550" s="31">
        <v>177352.59</v>
      </c>
      <c r="G550" s="31">
        <v>28147.3</v>
      </c>
      <c r="H550" s="380"/>
      <c r="I550" s="380"/>
    </row>
    <row r="551" spans="1:9" ht="31.5" x14ac:dyDescent="0.25">
      <c r="A551" s="16"/>
      <c r="B551" s="16" t="s">
        <v>891</v>
      </c>
      <c r="C551" s="380">
        <v>2006</v>
      </c>
      <c r="D551" s="380" t="s">
        <v>899</v>
      </c>
      <c r="E551" s="380" t="s">
        <v>25</v>
      </c>
      <c r="F551" s="31">
        <v>624550.29</v>
      </c>
      <c r="G551" s="31">
        <v>112583.58</v>
      </c>
      <c r="H551" s="380"/>
      <c r="I551" s="380"/>
    </row>
    <row r="552" spans="1:9" ht="31.5" x14ac:dyDescent="0.25">
      <c r="A552" s="16"/>
      <c r="B552" s="16" t="s">
        <v>891</v>
      </c>
      <c r="C552" s="380" t="s">
        <v>33</v>
      </c>
      <c r="D552" s="380" t="s">
        <v>900</v>
      </c>
      <c r="E552" s="380" t="s">
        <v>30</v>
      </c>
      <c r="F552" s="31">
        <v>1622028</v>
      </c>
      <c r="G552" s="31">
        <v>1622028</v>
      </c>
      <c r="H552" s="380"/>
      <c r="I552" s="380"/>
    </row>
    <row r="553" spans="1:9" ht="31.5" x14ac:dyDescent="0.25">
      <c r="A553" s="16"/>
      <c r="B553" s="16" t="s">
        <v>891</v>
      </c>
      <c r="C553" s="380">
        <v>2008</v>
      </c>
      <c r="D553" s="380" t="s">
        <v>151</v>
      </c>
      <c r="E553" s="380" t="s">
        <v>20</v>
      </c>
      <c r="F553" s="31">
        <v>191407</v>
      </c>
      <c r="G553" s="31">
        <v>18948.16</v>
      </c>
      <c r="H553" s="380"/>
      <c r="I553" s="380"/>
    </row>
    <row r="554" spans="1:9" ht="47.25" x14ac:dyDescent="0.25">
      <c r="A554" s="16"/>
      <c r="B554" s="16" t="s">
        <v>891</v>
      </c>
      <c r="C554" s="380">
        <v>2008</v>
      </c>
      <c r="D554" s="380" t="s">
        <v>901</v>
      </c>
      <c r="E554" s="380" t="s">
        <v>902</v>
      </c>
      <c r="F554" s="31">
        <v>1345159.12</v>
      </c>
      <c r="G554" s="31">
        <v>124725.52</v>
      </c>
      <c r="H554" s="380"/>
      <c r="I554" s="380"/>
    </row>
    <row r="555" spans="1:9" ht="47.25" x14ac:dyDescent="0.25">
      <c r="A555" s="16"/>
      <c r="B555" s="16" t="s">
        <v>891</v>
      </c>
      <c r="C555" s="380">
        <v>2009</v>
      </c>
      <c r="D555" s="380" t="s">
        <v>903</v>
      </c>
      <c r="E555" s="380" t="s">
        <v>902</v>
      </c>
      <c r="F555" s="31">
        <v>231995.6</v>
      </c>
      <c r="G555" s="31">
        <v>15618.449999999999</v>
      </c>
      <c r="H555" s="380"/>
      <c r="I555" s="380"/>
    </row>
    <row r="556" spans="1:9" x14ac:dyDescent="0.25">
      <c r="A556" s="16"/>
      <c r="B556" s="16" t="s">
        <v>891</v>
      </c>
      <c r="C556" s="380">
        <v>2009</v>
      </c>
      <c r="D556" s="380" t="s">
        <v>904</v>
      </c>
      <c r="E556" s="380" t="s">
        <v>25</v>
      </c>
      <c r="F556" s="31">
        <v>1539028</v>
      </c>
      <c r="G556" s="31">
        <v>953615.25</v>
      </c>
      <c r="H556" s="380"/>
      <c r="I556" s="380"/>
    </row>
    <row r="557" spans="1:9" ht="31.5" x14ac:dyDescent="0.25">
      <c r="A557" s="16"/>
      <c r="B557" s="16" t="s">
        <v>891</v>
      </c>
      <c r="C557" s="380">
        <v>2009</v>
      </c>
      <c r="D557" s="380" t="s">
        <v>905</v>
      </c>
      <c r="E557" s="380" t="s">
        <v>25</v>
      </c>
      <c r="F557" s="31">
        <v>1141869</v>
      </c>
      <c r="G557" s="31">
        <v>70315.839999999997</v>
      </c>
      <c r="H557" s="380"/>
      <c r="I557" s="380"/>
    </row>
    <row r="558" spans="1:9" ht="47.25" x14ac:dyDescent="0.25">
      <c r="A558" s="16"/>
      <c r="B558" s="16" t="s">
        <v>891</v>
      </c>
      <c r="C558" s="380">
        <v>2009</v>
      </c>
      <c r="D558" s="380" t="s">
        <v>906</v>
      </c>
      <c r="E558" s="380" t="s">
        <v>25</v>
      </c>
      <c r="F558" s="31">
        <v>393568</v>
      </c>
      <c r="G558" s="31">
        <v>340722.30000000005</v>
      </c>
      <c r="H558" s="380"/>
      <c r="I558" s="380"/>
    </row>
    <row r="559" spans="1:9" ht="31.5" x14ac:dyDescent="0.25">
      <c r="A559" s="16"/>
      <c r="B559" s="16" t="s">
        <v>891</v>
      </c>
      <c r="C559" s="380">
        <v>2009</v>
      </c>
      <c r="D559" s="380" t="s">
        <v>907</v>
      </c>
      <c r="E559" s="380" t="s">
        <v>25</v>
      </c>
      <c r="F559" s="31">
        <v>156511.85</v>
      </c>
      <c r="G559" s="31">
        <v>65199.159999999996</v>
      </c>
      <c r="H559" s="380"/>
      <c r="I559" s="380"/>
    </row>
    <row r="560" spans="1:9" ht="31.5" x14ac:dyDescent="0.25">
      <c r="A560" s="16"/>
      <c r="B560" s="16" t="s">
        <v>891</v>
      </c>
      <c r="C560" s="380">
        <v>2009</v>
      </c>
      <c r="D560" s="380" t="s">
        <v>144</v>
      </c>
      <c r="E560" s="380" t="s">
        <v>20</v>
      </c>
      <c r="F560" s="31">
        <v>19948316</v>
      </c>
      <c r="G560" s="31">
        <v>415132</v>
      </c>
      <c r="H560" s="380"/>
      <c r="I560" s="380"/>
    </row>
    <row r="561" spans="1:9" ht="31.5" x14ac:dyDescent="0.25">
      <c r="A561" s="16"/>
      <c r="B561" s="16" t="s">
        <v>891</v>
      </c>
      <c r="C561" s="380">
        <v>2009</v>
      </c>
      <c r="D561" s="380" t="s">
        <v>908</v>
      </c>
      <c r="E561" s="380" t="s">
        <v>20</v>
      </c>
      <c r="F561" s="31">
        <v>986207.87</v>
      </c>
      <c r="G561" s="31">
        <v>986189.93</v>
      </c>
      <c r="H561" s="380"/>
      <c r="I561" s="380"/>
    </row>
    <row r="562" spans="1:9" ht="31.5" x14ac:dyDescent="0.25">
      <c r="A562" s="16"/>
      <c r="B562" s="16" t="s">
        <v>891</v>
      </c>
      <c r="C562" s="380">
        <v>2010</v>
      </c>
      <c r="D562" s="380" t="s">
        <v>909</v>
      </c>
      <c r="E562" s="380" t="s">
        <v>25</v>
      </c>
      <c r="F562" s="31">
        <v>92956.93</v>
      </c>
      <c r="G562" s="31">
        <v>18843.62</v>
      </c>
      <c r="H562" s="380"/>
      <c r="I562" s="380"/>
    </row>
    <row r="563" spans="1:9" x14ac:dyDescent="0.25">
      <c r="A563" s="16"/>
      <c r="B563" s="16" t="s">
        <v>891</v>
      </c>
      <c r="C563" s="380">
        <v>2010</v>
      </c>
      <c r="D563" s="380" t="s">
        <v>910</v>
      </c>
      <c r="E563" s="380" t="s">
        <v>20</v>
      </c>
      <c r="F563" s="433">
        <v>43636</v>
      </c>
      <c r="G563" s="31">
        <v>27124.32</v>
      </c>
      <c r="H563" s="380"/>
      <c r="I563" s="380"/>
    </row>
    <row r="564" spans="1:9" x14ac:dyDescent="0.25">
      <c r="A564" s="16"/>
      <c r="B564" s="16" t="s">
        <v>891</v>
      </c>
      <c r="C564" s="380">
        <v>2010</v>
      </c>
      <c r="D564" s="380" t="s">
        <v>911</v>
      </c>
      <c r="E564" s="380" t="s">
        <v>25</v>
      </c>
      <c r="F564" s="31">
        <v>102486.09</v>
      </c>
      <c r="G564" s="31">
        <v>102486.09</v>
      </c>
      <c r="H564" s="380"/>
      <c r="I564" s="380"/>
    </row>
    <row r="565" spans="1:9" ht="31.5" x14ac:dyDescent="0.25">
      <c r="A565" s="16"/>
      <c r="B565" s="16" t="s">
        <v>891</v>
      </c>
      <c r="C565" s="380">
        <v>2010</v>
      </c>
      <c r="D565" s="380" t="s">
        <v>912</v>
      </c>
      <c r="E565" s="380" t="s">
        <v>25</v>
      </c>
      <c r="F565" s="31">
        <v>174603</v>
      </c>
      <c r="G565" s="31">
        <v>90640.26</v>
      </c>
      <c r="H565" s="380"/>
      <c r="I565" s="380"/>
    </row>
    <row r="566" spans="1:9" ht="47.25" x14ac:dyDescent="0.25">
      <c r="A566" s="16"/>
      <c r="B566" s="16" t="s">
        <v>891</v>
      </c>
      <c r="C566" s="380">
        <v>2012</v>
      </c>
      <c r="D566" s="380" t="s">
        <v>913</v>
      </c>
      <c r="E566" s="380" t="s">
        <v>20</v>
      </c>
      <c r="F566" s="31"/>
      <c r="G566" s="31">
        <v>11051.77</v>
      </c>
      <c r="H566" s="380"/>
      <c r="I566" s="380"/>
    </row>
    <row r="567" spans="1:9" ht="47.25" x14ac:dyDescent="0.25">
      <c r="A567" s="16"/>
      <c r="B567" s="16" t="s">
        <v>891</v>
      </c>
      <c r="C567" s="380">
        <v>2012</v>
      </c>
      <c r="D567" s="380" t="s">
        <v>914</v>
      </c>
      <c r="E567" s="380" t="s">
        <v>20</v>
      </c>
      <c r="F567" s="31">
        <v>20691.2</v>
      </c>
      <c r="G567" s="31">
        <v>18497.48</v>
      </c>
      <c r="H567" s="380"/>
      <c r="I567" s="380"/>
    </row>
    <row r="568" spans="1:9" ht="31.5" x14ac:dyDescent="0.25">
      <c r="A568" s="16"/>
      <c r="B568" s="16" t="s">
        <v>891</v>
      </c>
      <c r="C568" s="380">
        <v>2011</v>
      </c>
      <c r="D568" s="380" t="s">
        <v>915</v>
      </c>
      <c r="E568" s="380" t="s">
        <v>25</v>
      </c>
      <c r="F568" s="31">
        <v>66446.350000000006</v>
      </c>
      <c r="G568" s="31">
        <v>36718.910000000003</v>
      </c>
      <c r="H568" s="380"/>
      <c r="I568" s="380"/>
    </row>
    <row r="569" spans="1:9" ht="31.5" x14ac:dyDescent="0.25">
      <c r="A569" s="16"/>
      <c r="B569" s="16" t="s">
        <v>891</v>
      </c>
      <c r="C569" s="380">
        <v>2011</v>
      </c>
      <c r="D569" s="380" t="s">
        <v>237</v>
      </c>
      <c r="E569" s="380" t="s">
        <v>20</v>
      </c>
      <c r="F569" s="31">
        <v>2061823</v>
      </c>
      <c r="G569" s="31">
        <v>37656.53</v>
      </c>
      <c r="H569" s="380"/>
      <c r="I569" s="380"/>
    </row>
    <row r="570" spans="1:9" x14ac:dyDescent="0.25">
      <c r="A570" s="16"/>
      <c r="B570" s="16" t="s">
        <v>891</v>
      </c>
      <c r="C570" s="380">
        <v>2011</v>
      </c>
      <c r="D570" s="380" t="s">
        <v>916</v>
      </c>
      <c r="E570" s="380" t="s">
        <v>25</v>
      </c>
      <c r="F570" s="31">
        <v>84822.83</v>
      </c>
      <c r="G570" s="31">
        <v>50793.21</v>
      </c>
      <c r="H570" s="380"/>
      <c r="I570" s="380"/>
    </row>
    <row r="571" spans="1:9" x14ac:dyDescent="0.25">
      <c r="A571" s="16"/>
      <c r="B571" s="16" t="s">
        <v>891</v>
      </c>
      <c r="C571" s="380">
        <v>2011</v>
      </c>
      <c r="D571" s="380" t="s">
        <v>917</v>
      </c>
      <c r="E571" s="380" t="s">
        <v>20</v>
      </c>
      <c r="F571" s="31">
        <v>42504</v>
      </c>
      <c r="G571" s="31">
        <v>36451.68</v>
      </c>
      <c r="H571" s="380"/>
      <c r="I571" s="380"/>
    </row>
    <row r="572" spans="1:9" ht="31.5" x14ac:dyDescent="0.25">
      <c r="A572" s="16"/>
      <c r="B572" s="16" t="s">
        <v>891</v>
      </c>
      <c r="C572" s="380">
        <v>2011</v>
      </c>
      <c r="D572" s="380" t="s">
        <v>918</v>
      </c>
      <c r="E572" s="380" t="s">
        <v>20</v>
      </c>
      <c r="F572" s="31">
        <v>555000</v>
      </c>
      <c r="G572" s="31">
        <v>0</v>
      </c>
      <c r="H572" s="380"/>
      <c r="I572" s="380"/>
    </row>
    <row r="573" spans="1:9" ht="31.5" x14ac:dyDescent="0.25">
      <c r="A573" s="16"/>
      <c r="B573" s="16" t="s">
        <v>891</v>
      </c>
      <c r="C573" s="380">
        <v>2011</v>
      </c>
      <c r="D573" s="380" t="s">
        <v>919</v>
      </c>
      <c r="E573" s="380" t="s">
        <v>48</v>
      </c>
      <c r="F573" s="31">
        <v>1423080.35</v>
      </c>
      <c r="G573" s="31">
        <v>749854.7</v>
      </c>
      <c r="H573" s="380"/>
      <c r="I573" s="380"/>
    </row>
    <row r="574" spans="1:9" x14ac:dyDescent="0.25">
      <c r="A574" s="16"/>
      <c r="B574" s="16" t="s">
        <v>891</v>
      </c>
      <c r="C574" s="380">
        <v>2011</v>
      </c>
      <c r="D574" s="380" t="s">
        <v>920</v>
      </c>
      <c r="E574" s="380" t="s">
        <v>20</v>
      </c>
      <c r="F574" s="31">
        <v>78610.64</v>
      </c>
      <c r="G574" s="31">
        <v>78495.710000000006</v>
      </c>
      <c r="H574" s="380"/>
      <c r="I574" s="380"/>
    </row>
    <row r="575" spans="1:9" ht="63" x14ac:dyDescent="0.25">
      <c r="A575" s="16"/>
      <c r="B575" s="16" t="s">
        <v>891</v>
      </c>
      <c r="C575" s="380">
        <v>2011</v>
      </c>
      <c r="D575" s="380" t="s">
        <v>921</v>
      </c>
      <c r="E575" s="380" t="s">
        <v>922</v>
      </c>
      <c r="F575" s="31">
        <v>90473.8</v>
      </c>
      <c r="G575" s="31">
        <v>0</v>
      </c>
      <c r="H575" s="380"/>
      <c r="I575" s="380"/>
    </row>
    <row r="576" spans="1:9" x14ac:dyDescent="0.25">
      <c r="A576" s="16"/>
      <c r="B576" s="16" t="s">
        <v>891</v>
      </c>
      <c r="C576" s="380">
        <v>2012</v>
      </c>
      <c r="D576" s="380" t="s">
        <v>923</v>
      </c>
      <c r="E576" s="380" t="s">
        <v>20</v>
      </c>
      <c r="F576" s="31">
        <v>99621.43</v>
      </c>
      <c r="G576" s="31">
        <v>99621.43</v>
      </c>
      <c r="H576" s="380"/>
      <c r="I576" s="380"/>
    </row>
    <row r="577" spans="1:9" ht="31.5" x14ac:dyDescent="0.25">
      <c r="A577" s="16"/>
      <c r="B577" s="16" t="s">
        <v>891</v>
      </c>
      <c r="C577" s="380">
        <v>2012</v>
      </c>
      <c r="D577" s="380" t="s">
        <v>924</v>
      </c>
      <c r="E577" s="380" t="s">
        <v>25</v>
      </c>
      <c r="F577" s="433">
        <v>3271158.1</v>
      </c>
      <c r="G577" s="31">
        <v>2494258.0500000003</v>
      </c>
      <c r="H577" s="380"/>
      <c r="I577" s="380"/>
    </row>
    <row r="578" spans="1:9" x14ac:dyDescent="0.25">
      <c r="A578" s="16"/>
      <c r="B578" s="16" t="s">
        <v>891</v>
      </c>
      <c r="C578" s="380">
        <v>2012</v>
      </c>
      <c r="D578" s="380" t="s">
        <v>925</v>
      </c>
      <c r="E578" s="380" t="s">
        <v>20</v>
      </c>
      <c r="F578" s="31">
        <v>170406.36</v>
      </c>
      <c r="G578" s="31">
        <v>331221.36</v>
      </c>
      <c r="H578" s="380"/>
      <c r="I578" s="380"/>
    </row>
    <row r="579" spans="1:9" ht="31.5" x14ac:dyDescent="0.25">
      <c r="A579" s="16"/>
      <c r="B579" s="16" t="s">
        <v>891</v>
      </c>
      <c r="C579" s="380">
        <v>2012</v>
      </c>
      <c r="D579" s="380" t="s">
        <v>926</v>
      </c>
      <c r="E579" s="380" t="s">
        <v>25</v>
      </c>
      <c r="F579" s="31"/>
      <c r="G579" s="31">
        <v>29577.16</v>
      </c>
      <c r="H579" s="380"/>
      <c r="I579" s="380"/>
    </row>
    <row r="580" spans="1:9" x14ac:dyDescent="0.25">
      <c r="A580" s="16"/>
      <c r="B580" s="16" t="s">
        <v>891</v>
      </c>
      <c r="C580" s="380">
        <v>2013</v>
      </c>
      <c r="D580" s="380" t="s">
        <v>927</v>
      </c>
      <c r="E580" s="380" t="s">
        <v>928</v>
      </c>
      <c r="F580" s="31"/>
      <c r="G580" s="31">
        <v>7462.01</v>
      </c>
      <c r="H580" s="380"/>
      <c r="I580" s="380"/>
    </row>
    <row r="581" spans="1:9" ht="31.5" x14ac:dyDescent="0.25">
      <c r="A581" s="16"/>
      <c r="B581" s="16" t="s">
        <v>891</v>
      </c>
      <c r="C581" s="380">
        <v>2013</v>
      </c>
      <c r="D581" s="380" t="s">
        <v>929</v>
      </c>
      <c r="E581" s="380" t="s">
        <v>25</v>
      </c>
      <c r="F581" s="31"/>
      <c r="G581" s="31">
        <v>52221</v>
      </c>
      <c r="H581" s="380"/>
      <c r="I581" s="380"/>
    </row>
    <row r="582" spans="1:9" ht="31.5" x14ac:dyDescent="0.25">
      <c r="A582" s="16"/>
      <c r="B582" s="16" t="s">
        <v>891</v>
      </c>
      <c r="C582" s="380">
        <v>2013</v>
      </c>
      <c r="D582" s="380" t="s">
        <v>930</v>
      </c>
      <c r="E582" s="380" t="s">
        <v>25</v>
      </c>
      <c r="F582" s="31"/>
      <c r="G582" s="31">
        <v>11783.21</v>
      </c>
      <c r="H582" s="380"/>
      <c r="I582" s="380"/>
    </row>
    <row r="583" spans="1:9" ht="31.5" x14ac:dyDescent="0.25">
      <c r="A583" s="16"/>
      <c r="B583" s="16" t="s">
        <v>891</v>
      </c>
      <c r="C583" s="380">
        <v>2014</v>
      </c>
      <c r="D583" s="380" t="s">
        <v>931</v>
      </c>
      <c r="E583" s="380" t="s">
        <v>25</v>
      </c>
      <c r="F583" s="31"/>
      <c r="G583" s="31">
        <v>14973</v>
      </c>
      <c r="H583" s="380"/>
      <c r="I583" s="380"/>
    </row>
    <row r="584" spans="1:9" x14ac:dyDescent="0.25">
      <c r="A584" s="463"/>
      <c r="B584" s="464"/>
      <c r="C584" s="464"/>
      <c r="D584" s="464"/>
      <c r="E584" s="27"/>
      <c r="F584" s="32">
        <f>SUM(F545:F583)</f>
        <v>72798285</v>
      </c>
      <c r="G584" s="32">
        <f>SUM(G545:G583)</f>
        <v>17618662.060000002</v>
      </c>
      <c r="H584" s="462"/>
      <c r="I584" s="462"/>
    </row>
    <row r="585" spans="1:9" x14ac:dyDescent="0.25">
      <c r="A585" s="16">
        <v>6</v>
      </c>
      <c r="B585" s="16" t="s">
        <v>949</v>
      </c>
      <c r="C585" s="380">
        <v>2001</v>
      </c>
      <c r="D585" s="380" t="s">
        <v>950</v>
      </c>
      <c r="E585" s="380" t="s">
        <v>624</v>
      </c>
      <c r="F585" s="31">
        <v>5682110.2800000003</v>
      </c>
      <c r="G585" s="31">
        <v>5682110.2800000003</v>
      </c>
      <c r="H585" s="380"/>
      <c r="I585" s="380"/>
    </row>
    <row r="586" spans="1:9" x14ac:dyDescent="0.25">
      <c r="A586" s="16"/>
      <c r="B586" s="16" t="s">
        <v>949</v>
      </c>
      <c r="C586" s="380">
        <v>2004</v>
      </c>
      <c r="D586" s="380" t="s">
        <v>951</v>
      </c>
      <c r="E586" s="380" t="s">
        <v>30</v>
      </c>
      <c r="F586" s="31">
        <v>17779175.050000001</v>
      </c>
      <c r="G586" s="31">
        <v>17779175.050000001</v>
      </c>
      <c r="H586" s="380"/>
      <c r="I586" s="380"/>
    </row>
    <row r="587" spans="1:9" ht="31.5" x14ac:dyDescent="0.25">
      <c r="A587" s="16"/>
      <c r="B587" s="16" t="s">
        <v>949</v>
      </c>
      <c r="C587" s="380" t="s">
        <v>18</v>
      </c>
      <c r="D587" s="380" t="s">
        <v>952</v>
      </c>
      <c r="E587" s="380" t="s">
        <v>25</v>
      </c>
      <c r="F587" s="31">
        <v>355000</v>
      </c>
      <c r="G587" s="31">
        <v>355000</v>
      </c>
      <c r="H587" s="380"/>
      <c r="I587" s="380"/>
    </row>
    <row r="588" spans="1:9" ht="31.5" x14ac:dyDescent="0.25">
      <c r="A588" s="16"/>
      <c r="B588" s="16" t="s">
        <v>949</v>
      </c>
      <c r="C588" s="380" t="s">
        <v>18</v>
      </c>
      <c r="D588" s="380" t="s">
        <v>953</v>
      </c>
      <c r="E588" s="380" t="s">
        <v>20</v>
      </c>
      <c r="F588" s="31">
        <v>10000</v>
      </c>
      <c r="G588" s="31">
        <v>10000</v>
      </c>
      <c r="H588" s="380"/>
      <c r="I588" s="380"/>
    </row>
    <row r="589" spans="1:9" ht="47.25" x14ac:dyDescent="0.25">
      <c r="A589" s="16"/>
      <c r="B589" s="16" t="s">
        <v>949</v>
      </c>
      <c r="C589" s="380" t="s">
        <v>18</v>
      </c>
      <c r="D589" s="380" t="s">
        <v>954</v>
      </c>
      <c r="E589" s="380" t="s">
        <v>20</v>
      </c>
      <c r="F589" s="31">
        <v>4808082</v>
      </c>
      <c r="G589" s="31">
        <v>4808082</v>
      </c>
      <c r="H589" s="380"/>
      <c r="I589" s="380"/>
    </row>
    <row r="590" spans="1:9" x14ac:dyDescent="0.25">
      <c r="A590" s="16"/>
      <c r="B590" s="16" t="s">
        <v>949</v>
      </c>
      <c r="C590" s="380" t="s">
        <v>18</v>
      </c>
      <c r="D590" s="380" t="s">
        <v>955</v>
      </c>
      <c r="E590" s="380" t="s">
        <v>25</v>
      </c>
      <c r="F590" s="31">
        <v>232848</v>
      </c>
      <c r="G590" s="31">
        <v>232848</v>
      </c>
      <c r="H590" s="380"/>
      <c r="I590" s="380"/>
    </row>
    <row r="591" spans="1:9" ht="31.5" x14ac:dyDescent="0.25">
      <c r="A591" s="16"/>
      <c r="B591" s="16" t="s">
        <v>949</v>
      </c>
      <c r="C591" s="380" t="s">
        <v>33</v>
      </c>
      <c r="D591" s="380" t="s">
        <v>956</v>
      </c>
      <c r="E591" s="380" t="s">
        <v>30</v>
      </c>
      <c r="F591" s="31">
        <v>176493.02</v>
      </c>
      <c r="G591" s="31">
        <v>176493.02</v>
      </c>
      <c r="H591" s="380"/>
      <c r="I591" s="380"/>
    </row>
    <row r="592" spans="1:9" x14ac:dyDescent="0.25">
      <c r="A592" s="16"/>
      <c r="B592" s="16" t="s">
        <v>949</v>
      </c>
      <c r="C592" s="380" t="s">
        <v>33</v>
      </c>
      <c r="D592" s="380" t="s">
        <v>957</v>
      </c>
      <c r="E592" s="380" t="s">
        <v>30</v>
      </c>
      <c r="F592" s="31">
        <v>4051603.05</v>
      </c>
      <c r="G592" s="31">
        <v>4051603.05</v>
      </c>
      <c r="H592" s="380"/>
      <c r="I592" s="380"/>
    </row>
    <row r="593" spans="1:9" ht="31.5" x14ac:dyDescent="0.25">
      <c r="A593" s="16"/>
      <c r="B593" s="16" t="s">
        <v>949</v>
      </c>
      <c r="C593" s="380" t="s">
        <v>33</v>
      </c>
      <c r="D593" s="380" t="s">
        <v>958</v>
      </c>
      <c r="E593" s="380" t="s">
        <v>30</v>
      </c>
      <c r="F593" s="31">
        <v>2926892.95</v>
      </c>
      <c r="G593" s="31">
        <v>2926892.95</v>
      </c>
      <c r="H593" s="380"/>
      <c r="I593" s="380"/>
    </row>
    <row r="594" spans="1:9" ht="31.5" x14ac:dyDescent="0.25">
      <c r="A594" s="16"/>
      <c r="B594" s="16" t="s">
        <v>949</v>
      </c>
      <c r="C594" s="380" t="s">
        <v>46</v>
      </c>
      <c r="D594" s="380" t="s">
        <v>959</v>
      </c>
      <c r="E594" s="380" t="s">
        <v>25</v>
      </c>
      <c r="F594" s="31">
        <v>47701.61</v>
      </c>
      <c r="G594" s="31">
        <v>54065.26</v>
      </c>
      <c r="H594" s="380"/>
      <c r="I594" s="380"/>
    </row>
    <row r="595" spans="1:9" ht="31.5" x14ac:dyDescent="0.25">
      <c r="A595" s="16"/>
      <c r="B595" s="16" t="s">
        <v>949</v>
      </c>
      <c r="C595" s="380" t="s">
        <v>698</v>
      </c>
      <c r="D595" s="380" t="s">
        <v>960</v>
      </c>
      <c r="E595" s="380" t="s">
        <v>961</v>
      </c>
      <c r="F595" s="31">
        <v>957071.2</v>
      </c>
      <c r="G595" s="31">
        <v>403945.77</v>
      </c>
      <c r="H595" s="380"/>
      <c r="I595" s="380"/>
    </row>
    <row r="596" spans="1:9" ht="31.5" x14ac:dyDescent="0.25">
      <c r="A596" s="16"/>
      <c r="B596" s="16" t="s">
        <v>949</v>
      </c>
      <c r="C596" s="380" t="s">
        <v>962</v>
      </c>
      <c r="D596" s="380" t="s">
        <v>963</v>
      </c>
      <c r="E596" s="380" t="s">
        <v>25</v>
      </c>
      <c r="F596" s="31">
        <v>1517625.81</v>
      </c>
      <c r="G596" s="31">
        <v>1162583.06</v>
      </c>
      <c r="H596" s="380"/>
      <c r="I596" s="380"/>
    </row>
    <row r="597" spans="1:9" x14ac:dyDescent="0.25">
      <c r="A597" s="16"/>
      <c r="B597" s="16" t="s">
        <v>949</v>
      </c>
      <c r="C597" s="380" t="s">
        <v>964</v>
      </c>
      <c r="D597" s="380" t="s">
        <v>965</v>
      </c>
      <c r="E597" s="380" t="s">
        <v>25</v>
      </c>
      <c r="F597" s="31">
        <v>574793.12</v>
      </c>
      <c r="G597" s="31">
        <v>613238.19999999995</v>
      </c>
      <c r="H597" s="380"/>
      <c r="I597" s="380"/>
    </row>
    <row r="598" spans="1:9" ht="31.5" x14ac:dyDescent="0.25">
      <c r="A598" s="16"/>
      <c r="B598" s="16" t="s">
        <v>949</v>
      </c>
      <c r="C598" s="380">
        <v>2009</v>
      </c>
      <c r="D598" s="380" t="s">
        <v>966</v>
      </c>
      <c r="E598" s="380" t="s">
        <v>25</v>
      </c>
      <c r="F598" s="31">
        <v>28416.75</v>
      </c>
      <c r="G598" s="31">
        <v>28416.75</v>
      </c>
      <c r="H598" s="380"/>
      <c r="I598" s="380"/>
    </row>
    <row r="599" spans="1:9" ht="31.5" x14ac:dyDescent="0.25">
      <c r="A599" s="16"/>
      <c r="B599" s="16" t="s">
        <v>949</v>
      </c>
      <c r="C599" s="380">
        <v>2009</v>
      </c>
      <c r="D599" s="380" t="s">
        <v>967</v>
      </c>
      <c r="E599" s="380" t="s">
        <v>25</v>
      </c>
      <c r="F599" s="31">
        <v>35431.08</v>
      </c>
      <c r="G599" s="31">
        <v>35431.08</v>
      </c>
      <c r="H599" s="380"/>
      <c r="I599" s="380"/>
    </row>
    <row r="600" spans="1:9" ht="31.5" x14ac:dyDescent="0.25">
      <c r="A600" s="16"/>
      <c r="B600" s="16" t="s">
        <v>949</v>
      </c>
      <c r="C600" s="380">
        <v>2009</v>
      </c>
      <c r="D600" s="380" t="s">
        <v>968</v>
      </c>
      <c r="E600" s="380" t="s">
        <v>48</v>
      </c>
      <c r="F600" s="31">
        <v>1300585.58</v>
      </c>
      <c r="G600" s="31">
        <v>997532.81</v>
      </c>
      <c r="H600" s="380"/>
      <c r="I600" s="380"/>
    </row>
    <row r="601" spans="1:9" ht="31.5" x14ac:dyDescent="0.25">
      <c r="A601" s="16"/>
      <c r="B601" s="16" t="s">
        <v>949</v>
      </c>
      <c r="C601" s="380" t="s">
        <v>46</v>
      </c>
      <c r="D601" s="380" t="s">
        <v>969</v>
      </c>
      <c r="E601" s="380" t="s">
        <v>48</v>
      </c>
      <c r="F601" s="31">
        <v>1151233.93</v>
      </c>
      <c r="G601" s="31">
        <v>907311.35</v>
      </c>
      <c r="H601" s="380"/>
      <c r="I601" s="380"/>
    </row>
    <row r="602" spans="1:9" ht="31.5" x14ac:dyDescent="0.25">
      <c r="A602" s="16"/>
      <c r="B602" s="16" t="s">
        <v>949</v>
      </c>
      <c r="C602" s="380">
        <v>2009</v>
      </c>
      <c r="D602" s="380" t="s">
        <v>970</v>
      </c>
      <c r="E602" s="380" t="s">
        <v>25</v>
      </c>
      <c r="F602" s="31">
        <v>62089.95</v>
      </c>
      <c r="G602" s="31">
        <v>62089.95</v>
      </c>
      <c r="H602" s="380"/>
      <c r="I602" s="380"/>
    </row>
    <row r="603" spans="1:9" ht="31.5" x14ac:dyDescent="0.25">
      <c r="A603" s="16"/>
      <c r="B603" s="16" t="s">
        <v>949</v>
      </c>
      <c r="C603" s="380">
        <v>2009</v>
      </c>
      <c r="D603" s="380" t="s">
        <v>971</v>
      </c>
      <c r="E603" s="380" t="s">
        <v>25</v>
      </c>
      <c r="F603" s="31">
        <v>31964.99</v>
      </c>
      <c r="G603" s="31">
        <v>31964.99</v>
      </c>
      <c r="H603" s="380"/>
      <c r="I603" s="380"/>
    </row>
    <row r="604" spans="1:9" ht="31.5" x14ac:dyDescent="0.25">
      <c r="A604" s="16"/>
      <c r="B604" s="16" t="s">
        <v>949</v>
      </c>
      <c r="C604" s="380" t="s">
        <v>636</v>
      </c>
      <c r="D604" s="380" t="s">
        <v>972</v>
      </c>
      <c r="E604" s="380" t="s">
        <v>25</v>
      </c>
      <c r="F604" s="31">
        <v>5500000</v>
      </c>
      <c r="G604" s="31">
        <v>2480986.69</v>
      </c>
      <c r="H604" s="380"/>
      <c r="I604" s="380"/>
    </row>
    <row r="605" spans="1:9" ht="31.5" x14ac:dyDescent="0.25">
      <c r="A605" s="16"/>
      <c r="B605" s="16" t="s">
        <v>949</v>
      </c>
      <c r="C605" s="380">
        <v>2010</v>
      </c>
      <c r="D605" s="380" t="s">
        <v>973</v>
      </c>
      <c r="E605" s="380" t="s">
        <v>25</v>
      </c>
      <c r="F605" s="31">
        <v>49992.37</v>
      </c>
      <c r="G605" s="31">
        <v>49992.37</v>
      </c>
      <c r="H605" s="380"/>
      <c r="I605" s="380"/>
    </row>
    <row r="606" spans="1:9" ht="31.5" x14ac:dyDescent="0.25">
      <c r="A606" s="16"/>
      <c r="B606" s="16" t="s">
        <v>949</v>
      </c>
      <c r="C606" s="380">
        <v>2010</v>
      </c>
      <c r="D606" s="380" t="s">
        <v>974</v>
      </c>
      <c r="E606" s="380" t="s">
        <v>25</v>
      </c>
      <c r="F606" s="31">
        <v>33491.25</v>
      </c>
      <c r="G606" s="31">
        <v>33491.25</v>
      </c>
      <c r="H606" s="380"/>
      <c r="I606" s="380"/>
    </row>
    <row r="607" spans="1:9" ht="31.5" x14ac:dyDescent="0.25">
      <c r="A607" s="16"/>
      <c r="B607" s="16" t="s">
        <v>949</v>
      </c>
      <c r="C607" s="380">
        <v>2010</v>
      </c>
      <c r="D607" s="380" t="s">
        <v>975</v>
      </c>
      <c r="E607" s="380" t="s">
        <v>25</v>
      </c>
      <c r="F607" s="31">
        <v>128532</v>
      </c>
      <c r="G607" s="31">
        <v>113516.57</v>
      </c>
      <c r="H607" s="380"/>
      <c r="I607" s="380"/>
    </row>
    <row r="608" spans="1:9" ht="31.5" x14ac:dyDescent="0.25">
      <c r="A608" s="16"/>
      <c r="B608" s="16" t="s">
        <v>949</v>
      </c>
      <c r="C608" s="380">
        <v>2010</v>
      </c>
      <c r="D608" s="380" t="s">
        <v>976</v>
      </c>
      <c r="E608" s="380" t="s">
        <v>25</v>
      </c>
      <c r="F608" s="31">
        <v>33514.379999999997</v>
      </c>
      <c r="G608" s="31">
        <v>33514.379999999997</v>
      </c>
      <c r="H608" s="380"/>
      <c r="I608" s="380"/>
    </row>
    <row r="609" spans="1:9" ht="31.5" x14ac:dyDescent="0.25">
      <c r="A609" s="16"/>
      <c r="B609" s="16" t="s">
        <v>949</v>
      </c>
      <c r="C609" s="380">
        <v>2010</v>
      </c>
      <c r="D609" s="380" t="s">
        <v>977</v>
      </c>
      <c r="E609" s="380" t="s">
        <v>25</v>
      </c>
      <c r="F609" s="31">
        <v>41255.910000000003</v>
      </c>
      <c r="G609" s="31">
        <v>41255.910000000003</v>
      </c>
      <c r="H609" s="380"/>
      <c r="I609" s="380"/>
    </row>
    <row r="610" spans="1:9" ht="31.5" x14ac:dyDescent="0.25">
      <c r="A610" s="16"/>
      <c r="B610" s="16" t="s">
        <v>949</v>
      </c>
      <c r="C610" s="380">
        <v>2010</v>
      </c>
      <c r="D610" s="380" t="s">
        <v>978</v>
      </c>
      <c r="E610" s="380" t="s">
        <v>25</v>
      </c>
      <c r="F610" s="31">
        <v>65970</v>
      </c>
      <c r="G610" s="31">
        <v>65970</v>
      </c>
      <c r="H610" s="380"/>
      <c r="I610" s="380"/>
    </row>
    <row r="611" spans="1:9" ht="31.5" x14ac:dyDescent="0.25">
      <c r="A611" s="16"/>
      <c r="B611" s="16" t="s">
        <v>949</v>
      </c>
      <c r="C611" s="380">
        <v>2010</v>
      </c>
      <c r="D611" s="380" t="s">
        <v>979</v>
      </c>
      <c r="E611" s="380" t="s">
        <v>25</v>
      </c>
      <c r="F611" s="31">
        <v>63950.559999999998</v>
      </c>
      <c r="G611" s="31">
        <v>63950.559999999998</v>
      </c>
      <c r="H611" s="380"/>
      <c r="I611" s="380"/>
    </row>
    <row r="612" spans="1:9" ht="31.5" x14ac:dyDescent="0.25">
      <c r="A612" s="16"/>
      <c r="B612" s="16" t="s">
        <v>949</v>
      </c>
      <c r="C612" s="380">
        <v>2010</v>
      </c>
      <c r="D612" s="380" t="s">
        <v>980</v>
      </c>
      <c r="E612" s="380" t="s">
        <v>25</v>
      </c>
      <c r="F612" s="31">
        <v>33648.49</v>
      </c>
      <c r="G612" s="31">
        <v>33648.49</v>
      </c>
      <c r="H612" s="380"/>
      <c r="I612" s="380"/>
    </row>
    <row r="613" spans="1:9" ht="31.5" x14ac:dyDescent="0.25">
      <c r="A613" s="16"/>
      <c r="B613" s="16" t="s">
        <v>949</v>
      </c>
      <c r="C613" s="380">
        <v>2010</v>
      </c>
      <c r="D613" s="380" t="s">
        <v>981</v>
      </c>
      <c r="E613" s="380" t="s">
        <v>25</v>
      </c>
      <c r="F613" s="31">
        <v>33739.46</v>
      </c>
      <c r="G613" s="31">
        <v>33739.46</v>
      </c>
      <c r="H613" s="380"/>
      <c r="I613" s="380"/>
    </row>
    <row r="614" spans="1:9" ht="31.5" x14ac:dyDescent="0.25">
      <c r="A614" s="16"/>
      <c r="B614" s="16" t="s">
        <v>949</v>
      </c>
      <c r="C614" s="380">
        <v>2010</v>
      </c>
      <c r="D614" s="380" t="s">
        <v>982</v>
      </c>
      <c r="E614" s="380" t="s">
        <v>25</v>
      </c>
      <c r="F614" s="31">
        <v>149954.25</v>
      </c>
      <c r="G614" s="31">
        <v>149954.25</v>
      </c>
      <c r="H614" s="380"/>
      <c r="I614" s="380"/>
    </row>
    <row r="615" spans="1:9" x14ac:dyDescent="0.25">
      <c r="A615" s="16"/>
      <c r="B615" s="16" t="s">
        <v>949</v>
      </c>
      <c r="C615" s="380">
        <v>2010</v>
      </c>
      <c r="D615" s="380" t="s">
        <v>983</v>
      </c>
      <c r="E615" s="380" t="s">
        <v>25</v>
      </c>
      <c r="F615" s="31">
        <v>127901.12</v>
      </c>
      <c r="G615" s="31">
        <v>127901.12</v>
      </c>
      <c r="H615" s="380"/>
      <c r="I615" s="380"/>
    </row>
    <row r="616" spans="1:9" x14ac:dyDescent="0.25">
      <c r="A616" s="16"/>
      <c r="B616" s="16" t="s">
        <v>949</v>
      </c>
      <c r="C616" s="380" t="s">
        <v>46</v>
      </c>
      <c r="D616" s="380" t="s">
        <v>984</v>
      </c>
      <c r="E616" s="380" t="s">
        <v>25</v>
      </c>
      <c r="F616" s="31">
        <v>865557</v>
      </c>
      <c r="G616" s="31">
        <v>266213.83</v>
      </c>
      <c r="H616" s="380"/>
      <c r="I616" s="380"/>
    </row>
    <row r="617" spans="1:9" ht="31.5" x14ac:dyDescent="0.25">
      <c r="A617" s="16"/>
      <c r="B617" s="16" t="s">
        <v>949</v>
      </c>
      <c r="C617" s="380">
        <v>2011</v>
      </c>
      <c r="D617" s="380" t="s">
        <v>985</v>
      </c>
      <c r="E617" s="380" t="s">
        <v>25</v>
      </c>
      <c r="F617" s="31">
        <v>2500000</v>
      </c>
      <c r="G617" s="31">
        <v>2160290.42</v>
      </c>
      <c r="H617" s="380"/>
      <c r="I617" s="380"/>
    </row>
    <row r="618" spans="1:9" x14ac:dyDescent="0.25">
      <c r="A618" s="16"/>
      <c r="B618" s="16" t="s">
        <v>949</v>
      </c>
      <c r="C618" s="380">
        <v>2011</v>
      </c>
      <c r="D618" s="380" t="s">
        <v>986</v>
      </c>
      <c r="E618" s="380" t="s">
        <v>25</v>
      </c>
      <c r="F618" s="31">
        <v>16306712.810000001</v>
      </c>
      <c r="G618" s="31">
        <v>11980000</v>
      </c>
      <c r="H618" s="380"/>
      <c r="I618" s="380"/>
    </row>
    <row r="619" spans="1:9" x14ac:dyDescent="0.25">
      <c r="A619" s="16"/>
      <c r="B619" s="16" t="s">
        <v>949</v>
      </c>
      <c r="C619" s="380">
        <v>2011</v>
      </c>
      <c r="D619" s="380" t="s">
        <v>987</v>
      </c>
      <c r="E619" s="380" t="s">
        <v>25</v>
      </c>
      <c r="F619" s="31">
        <v>850114</v>
      </c>
      <c r="G619" s="31">
        <v>416464.79</v>
      </c>
      <c r="H619" s="380"/>
      <c r="I619" s="380"/>
    </row>
    <row r="620" spans="1:9" ht="31.5" x14ac:dyDescent="0.25">
      <c r="A620" s="16"/>
      <c r="B620" s="16" t="s">
        <v>949</v>
      </c>
      <c r="C620" s="380" t="s">
        <v>988</v>
      </c>
      <c r="D620" s="380" t="s">
        <v>989</v>
      </c>
      <c r="E620" s="380" t="s">
        <v>990</v>
      </c>
      <c r="F620" s="31"/>
      <c r="G620" s="31">
        <v>87295.99</v>
      </c>
      <c r="H620" s="380"/>
      <c r="I620" s="380"/>
    </row>
    <row r="621" spans="1:9" ht="31.5" x14ac:dyDescent="0.25">
      <c r="A621" s="16"/>
      <c r="B621" s="16" t="s">
        <v>949</v>
      </c>
      <c r="C621" s="380" t="s">
        <v>680</v>
      </c>
      <c r="D621" s="380" t="s">
        <v>991</v>
      </c>
      <c r="E621" s="380" t="s">
        <v>25</v>
      </c>
      <c r="F621" s="31"/>
      <c r="G621" s="31">
        <v>523862</v>
      </c>
      <c r="H621" s="380"/>
      <c r="I621" s="380"/>
    </row>
    <row r="622" spans="1:9" ht="47.25" x14ac:dyDescent="0.25">
      <c r="A622" s="16"/>
      <c r="B622" s="16" t="s">
        <v>949</v>
      </c>
      <c r="C622" s="380" t="s">
        <v>992</v>
      </c>
      <c r="D622" s="380" t="s">
        <v>993</v>
      </c>
      <c r="E622" s="380" t="s">
        <v>25</v>
      </c>
      <c r="F622" s="31"/>
      <c r="G622" s="31">
        <v>2058130.54</v>
      </c>
      <c r="H622" s="380"/>
      <c r="I622" s="380"/>
    </row>
    <row r="623" spans="1:9" x14ac:dyDescent="0.25">
      <c r="A623" s="16"/>
      <c r="B623" s="16" t="s">
        <v>949</v>
      </c>
      <c r="C623" s="380" t="s">
        <v>988</v>
      </c>
      <c r="D623" s="380" t="s">
        <v>994</v>
      </c>
      <c r="E623" s="380" t="s">
        <v>995</v>
      </c>
      <c r="F623" s="31"/>
      <c r="G623" s="31">
        <v>87853.56</v>
      </c>
      <c r="H623" s="380"/>
      <c r="I623" s="380"/>
    </row>
    <row r="624" spans="1:9" ht="31.5" x14ac:dyDescent="0.25">
      <c r="A624" s="16"/>
      <c r="B624" s="16" t="s">
        <v>949</v>
      </c>
      <c r="C624" s="380">
        <v>2009</v>
      </c>
      <c r="D624" s="380" t="s">
        <v>996</v>
      </c>
      <c r="E624" s="380" t="s">
        <v>25</v>
      </c>
      <c r="F624" s="31"/>
      <c r="G624" s="31">
        <v>47521.11</v>
      </c>
      <c r="H624" s="380"/>
      <c r="I624" s="380"/>
    </row>
    <row r="625" spans="1:9" ht="47.25" x14ac:dyDescent="0.25">
      <c r="A625" s="16"/>
      <c r="B625" s="16" t="s">
        <v>949</v>
      </c>
      <c r="C625" s="380" t="s">
        <v>689</v>
      </c>
      <c r="D625" s="380" t="s">
        <v>997</v>
      </c>
      <c r="E625" s="380" t="s">
        <v>25</v>
      </c>
      <c r="F625" s="31"/>
      <c r="G625" s="31">
        <v>4819522.21</v>
      </c>
      <c r="H625" s="380"/>
      <c r="I625" s="380"/>
    </row>
    <row r="626" spans="1:9" ht="31.5" x14ac:dyDescent="0.25">
      <c r="A626" s="16"/>
      <c r="B626" s="16" t="s">
        <v>949</v>
      </c>
      <c r="C626" s="380" t="s">
        <v>700</v>
      </c>
      <c r="D626" s="380" t="s">
        <v>144</v>
      </c>
      <c r="E626" s="380" t="s">
        <v>20</v>
      </c>
      <c r="F626" s="31"/>
      <c r="G626" s="31">
        <v>857938</v>
      </c>
      <c r="H626" s="380"/>
      <c r="I626" s="380"/>
    </row>
    <row r="627" spans="1:9" x14ac:dyDescent="0.25">
      <c r="A627" s="16"/>
      <c r="B627" s="16" t="s">
        <v>949</v>
      </c>
      <c r="C627" s="380" t="s">
        <v>636</v>
      </c>
      <c r="D627" s="380" t="s">
        <v>998</v>
      </c>
      <c r="E627" s="380" t="s">
        <v>25</v>
      </c>
      <c r="F627" s="31"/>
      <c r="G627" s="31">
        <v>487213.21</v>
      </c>
      <c r="H627" s="380"/>
      <c r="I627" s="380"/>
    </row>
    <row r="628" spans="1:9" ht="31.5" x14ac:dyDescent="0.25">
      <c r="A628" s="16"/>
      <c r="B628" s="16" t="s">
        <v>949</v>
      </c>
      <c r="C628" s="380" t="s">
        <v>999</v>
      </c>
      <c r="D628" s="380" t="s">
        <v>1000</v>
      </c>
      <c r="E628" s="380" t="s">
        <v>1001</v>
      </c>
      <c r="F628" s="31"/>
      <c r="G628" s="31">
        <v>57723.24</v>
      </c>
      <c r="H628" s="380"/>
      <c r="I628" s="380"/>
    </row>
    <row r="629" spans="1:9" ht="31.5" x14ac:dyDescent="0.25">
      <c r="A629" s="16"/>
      <c r="B629" s="16" t="s">
        <v>949</v>
      </c>
      <c r="C629" s="380">
        <v>2010</v>
      </c>
      <c r="D629" s="380" t="s">
        <v>1002</v>
      </c>
      <c r="E629" s="380" t="s">
        <v>25</v>
      </c>
      <c r="F629" s="31"/>
      <c r="G629" s="31">
        <v>94463.19</v>
      </c>
      <c r="H629" s="380"/>
      <c r="I629" s="380"/>
    </row>
    <row r="630" spans="1:9" ht="31.5" x14ac:dyDescent="0.25">
      <c r="A630" s="16"/>
      <c r="B630" s="16" t="s">
        <v>949</v>
      </c>
      <c r="C630" s="380" t="s">
        <v>999</v>
      </c>
      <c r="D630" s="380" t="s">
        <v>1003</v>
      </c>
      <c r="E630" s="380" t="s">
        <v>1004</v>
      </c>
      <c r="F630" s="31"/>
      <c r="G630" s="31">
        <v>543780.53</v>
      </c>
      <c r="H630" s="380"/>
      <c r="I630" s="380"/>
    </row>
    <row r="631" spans="1:9" x14ac:dyDescent="0.25">
      <c r="A631" s="16"/>
      <c r="B631" s="16" t="s">
        <v>949</v>
      </c>
      <c r="C631" s="380" t="s">
        <v>1005</v>
      </c>
      <c r="D631" s="380" t="s">
        <v>1006</v>
      </c>
      <c r="E631" s="380" t="s">
        <v>20</v>
      </c>
      <c r="F631" s="31"/>
      <c r="G631" s="31">
        <v>27217.49</v>
      </c>
      <c r="H631" s="380"/>
      <c r="I631" s="380"/>
    </row>
    <row r="632" spans="1:9" ht="31.5" x14ac:dyDescent="0.25">
      <c r="A632" s="16"/>
      <c r="B632" s="16" t="s">
        <v>949</v>
      </c>
      <c r="C632" s="380" t="s">
        <v>988</v>
      </c>
      <c r="D632" s="380" t="s">
        <v>1007</v>
      </c>
      <c r="E632" s="380" t="s">
        <v>20</v>
      </c>
      <c r="F632" s="31"/>
      <c r="G632" s="31">
        <v>99500</v>
      </c>
      <c r="H632" s="380"/>
      <c r="I632" s="380"/>
    </row>
    <row r="633" spans="1:9" ht="31.5" x14ac:dyDescent="0.25">
      <c r="A633" s="16"/>
      <c r="B633" s="16" t="s">
        <v>949</v>
      </c>
      <c r="C633" s="380" t="s">
        <v>694</v>
      </c>
      <c r="D633" s="380" t="s">
        <v>1008</v>
      </c>
      <c r="E633" s="380" t="s">
        <v>30</v>
      </c>
      <c r="F633" s="31"/>
      <c r="G633" s="31">
        <v>11940761.82</v>
      </c>
      <c r="H633" s="380"/>
      <c r="I633" s="380"/>
    </row>
    <row r="634" spans="1:9" ht="47.25" x14ac:dyDescent="0.25">
      <c r="A634" s="16"/>
      <c r="B634" s="16" t="s">
        <v>949</v>
      </c>
      <c r="C634" s="380">
        <v>2012</v>
      </c>
      <c r="D634" s="380" t="s">
        <v>1009</v>
      </c>
      <c r="E634" s="380" t="s">
        <v>20</v>
      </c>
      <c r="F634" s="31"/>
      <c r="G634" s="31">
        <v>12553.24</v>
      </c>
      <c r="H634" s="380"/>
      <c r="I634" s="380"/>
    </row>
    <row r="635" spans="1:9" ht="47.25" x14ac:dyDescent="0.25">
      <c r="A635" s="16"/>
      <c r="B635" s="16" t="s">
        <v>949</v>
      </c>
      <c r="C635" s="380">
        <v>2012</v>
      </c>
      <c r="D635" s="380" t="s">
        <v>1010</v>
      </c>
      <c r="E635" s="380" t="s">
        <v>20</v>
      </c>
      <c r="F635" s="31"/>
      <c r="G635" s="31">
        <v>12994.78</v>
      </c>
      <c r="H635" s="380"/>
      <c r="I635" s="380"/>
    </row>
    <row r="636" spans="1:9" x14ac:dyDescent="0.25">
      <c r="A636" s="16"/>
      <c r="B636" s="16" t="s">
        <v>949</v>
      </c>
      <c r="C636" s="380" t="s">
        <v>1005</v>
      </c>
      <c r="D636" s="380" t="s">
        <v>1011</v>
      </c>
      <c r="E636" s="380" t="s">
        <v>25</v>
      </c>
      <c r="F636" s="31"/>
      <c r="G636" s="31">
        <v>5990712.6100000003</v>
      </c>
      <c r="H636" s="380"/>
      <c r="I636" s="380"/>
    </row>
    <row r="637" spans="1:9" x14ac:dyDescent="0.25">
      <c r="A637" s="16"/>
      <c r="B637" s="16" t="s">
        <v>949</v>
      </c>
      <c r="C637" s="380"/>
      <c r="D637" s="380" t="s">
        <v>1012</v>
      </c>
      <c r="E637" s="380" t="s">
        <v>30</v>
      </c>
      <c r="F637" s="31"/>
      <c r="G637" s="31">
        <v>17564769</v>
      </c>
      <c r="H637" s="380"/>
      <c r="I637" s="380"/>
    </row>
    <row r="638" spans="1:9" ht="31.5" x14ac:dyDescent="0.25">
      <c r="A638" s="16"/>
      <c r="B638" s="16" t="s">
        <v>949</v>
      </c>
      <c r="C638" s="380" t="s">
        <v>694</v>
      </c>
      <c r="D638" s="380" t="s">
        <v>1013</v>
      </c>
      <c r="E638" s="380" t="s">
        <v>25</v>
      </c>
      <c r="F638" s="31"/>
      <c r="G638" s="31">
        <v>431820.53</v>
      </c>
      <c r="H638" s="380"/>
      <c r="I638" s="380"/>
    </row>
    <row r="639" spans="1:9" x14ac:dyDescent="0.25">
      <c r="A639" s="16"/>
      <c r="B639" s="16" t="s">
        <v>949</v>
      </c>
      <c r="C639" s="380" t="s">
        <v>632</v>
      </c>
      <c r="D639" s="380" t="s">
        <v>1014</v>
      </c>
      <c r="E639" s="380" t="s">
        <v>30</v>
      </c>
      <c r="F639" s="31"/>
      <c r="G639" s="31">
        <v>2224931.16</v>
      </c>
      <c r="H639" s="380"/>
      <c r="I639" s="380"/>
    </row>
    <row r="640" spans="1:9" ht="31.5" x14ac:dyDescent="0.25">
      <c r="A640" s="16"/>
      <c r="B640" s="16" t="s">
        <v>949</v>
      </c>
      <c r="C640" s="380" t="s">
        <v>694</v>
      </c>
      <c r="D640" s="380" t="s">
        <v>1015</v>
      </c>
      <c r="E640" s="380" t="s">
        <v>25</v>
      </c>
      <c r="F640" s="31"/>
      <c r="G640" s="31">
        <v>7028039.8600000003</v>
      </c>
      <c r="H640" s="380"/>
      <c r="I640" s="380"/>
    </row>
    <row r="641" spans="1:9" ht="31.5" x14ac:dyDescent="0.25">
      <c r="A641" s="16"/>
      <c r="B641" s="16" t="s">
        <v>949</v>
      </c>
      <c r="C641" s="380" t="s">
        <v>694</v>
      </c>
      <c r="D641" s="380" t="s">
        <v>1016</v>
      </c>
      <c r="E641" s="380" t="s">
        <v>25</v>
      </c>
      <c r="F641" s="31"/>
      <c r="G641" s="31">
        <v>9120926.6600000001</v>
      </c>
      <c r="H641" s="380"/>
      <c r="I641" s="380"/>
    </row>
    <row r="642" spans="1:9" ht="31.5" x14ac:dyDescent="0.25">
      <c r="A642" s="16"/>
      <c r="B642" s="16" t="s">
        <v>949</v>
      </c>
      <c r="C642" s="380" t="s">
        <v>694</v>
      </c>
      <c r="D642" s="380" t="s">
        <v>1017</v>
      </c>
      <c r="E642" s="380" t="s">
        <v>1018</v>
      </c>
      <c r="F642" s="31"/>
      <c r="G642" s="31">
        <v>31380.2</v>
      </c>
      <c r="H642" s="380"/>
      <c r="I642" s="380"/>
    </row>
    <row r="643" spans="1:9" ht="47.25" x14ac:dyDescent="0.25">
      <c r="A643" s="16"/>
      <c r="B643" s="16" t="s">
        <v>949</v>
      </c>
      <c r="C643" s="380" t="s">
        <v>694</v>
      </c>
      <c r="D643" s="380" t="s">
        <v>1019</v>
      </c>
      <c r="E643" s="380" t="s">
        <v>25</v>
      </c>
      <c r="F643" s="31"/>
      <c r="G643" s="31">
        <v>8357792.7699999996</v>
      </c>
      <c r="H643" s="380"/>
      <c r="I643" s="380"/>
    </row>
    <row r="644" spans="1:9" x14ac:dyDescent="0.25">
      <c r="A644" s="16"/>
      <c r="B644" s="16" t="s">
        <v>949</v>
      </c>
      <c r="C644" s="380" t="s">
        <v>632</v>
      </c>
      <c r="D644" s="380" t="s">
        <v>1020</v>
      </c>
      <c r="E644" s="380" t="s">
        <v>25</v>
      </c>
      <c r="F644" s="31"/>
      <c r="G644" s="31">
        <v>1191175.3500000001</v>
      </c>
      <c r="H644" s="380"/>
      <c r="I644" s="380"/>
    </row>
    <row r="645" spans="1:9" ht="31.5" x14ac:dyDescent="0.25">
      <c r="A645" s="16"/>
      <c r="B645" s="16" t="s">
        <v>949</v>
      </c>
      <c r="C645" s="380" t="s">
        <v>694</v>
      </c>
      <c r="D645" s="380" t="s">
        <v>1021</v>
      </c>
      <c r="E645" s="380" t="s">
        <v>30</v>
      </c>
      <c r="F645" s="31"/>
      <c r="G645" s="31">
        <v>2700000</v>
      </c>
      <c r="H645" s="380"/>
      <c r="I645" s="380"/>
    </row>
    <row r="646" spans="1:9" ht="31.5" x14ac:dyDescent="0.25">
      <c r="A646" s="16"/>
      <c r="B646" s="16" t="s">
        <v>949</v>
      </c>
      <c r="C646" s="380" t="s">
        <v>632</v>
      </c>
      <c r="D646" s="380" t="s">
        <v>1022</v>
      </c>
      <c r="E646" s="380" t="s">
        <v>25</v>
      </c>
      <c r="F646" s="31"/>
      <c r="G646" s="31">
        <v>37644.379999999997</v>
      </c>
      <c r="H646" s="380"/>
      <c r="I646" s="380"/>
    </row>
    <row r="647" spans="1:9" x14ac:dyDescent="0.25">
      <c r="A647" s="16"/>
      <c r="B647" s="16" t="s">
        <v>949</v>
      </c>
      <c r="C647" s="380" t="s">
        <v>632</v>
      </c>
      <c r="D647" s="380" t="s">
        <v>1023</v>
      </c>
      <c r="E647" s="380" t="s">
        <v>20</v>
      </c>
      <c r="F647" s="31"/>
      <c r="G647" s="31">
        <v>715479.04000000004</v>
      </c>
      <c r="H647" s="380"/>
      <c r="I647" s="380"/>
    </row>
    <row r="648" spans="1:9" ht="31.5" x14ac:dyDescent="0.25">
      <c r="A648" s="16"/>
      <c r="B648" s="16" t="s">
        <v>949</v>
      </c>
      <c r="C648" s="380" t="s">
        <v>694</v>
      </c>
      <c r="D648" s="380" t="s">
        <v>237</v>
      </c>
      <c r="E648" s="380" t="s">
        <v>20</v>
      </c>
      <c r="F648" s="31"/>
      <c r="G648" s="31">
        <v>86390</v>
      </c>
      <c r="H648" s="380"/>
      <c r="I648" s="380"/>
    </row>
    <row r="649" spans="1:9" x14ac:dyDescent="0.25">
      <c r="A649" s="16"/>
      <c r="B649" s="16" t="s">
        <v>949</v>
      </c>
      <c r="C649" s="380" t="s">
        <v>632</v>
      </c>
      <c r="D649" s="380" t="s">
        <v>1024</v>
      </c>
      <c r="E649" s="380" t="s">
        <v>995</v>
      </c>
      <c r="F649" s="31"/>
      <c r="G649" s="31">
        <v>79052.929999999993</v>
      </c>
      <c r="H649" s="380"/>
      <c r="I649" s="380"/>
    </row>
    <row r="650" spans="1:9" x14ac:dyDescent="0.25">
      <c r="A650" s="16"/>
      <c r="B650" s="16" t="s">
        <v>949</v>
      </c>
      <c r="C650" s="380" t="s">
        <v>632</v>
      </c>
      <c r="D650" s="380" t="s">
        <v>1025</v>
      </c>
      <c r="E650" s="380" t="s">
        <v>995</v>
      </c>
      <c r="F650" s="31"/>
      <c r="G650" s="31">
        <v>9435.86</v>
      </c>
      <c r="H650" s="380"/>
      <c r="I650" s="380"/>
    </row>
    <row r="651" spans="1:9" ht="47.25" x14ac:dyDescent="0.25">
      <c r="A651" s="16"/>
      <c r="B651" s="16" t="s">
        <v>949</v>
      </c>
      <c r="C651" s="380" t="s">
        <v>632</v>
      </c>
      <c r="D651" s="380" t="s">
        <v>1026</v>
      </c>
      <c r="E651" s="380" t="s">
        <v>25</v>
      </c>
      <c r="F651" s="31"/>
      <c r="G651" s="31">
        <v>216398.8</v>
      </c>
      <c r="H651" s="380"/>
      <c r="I651" s="380"/>
    </row>
    <row r="652" spans="1:9" ht="31.5" x14ac:dyDescent="0.25">
      <c r="A652" s="16"/>
      <c r="B652" s="16" t="s">
        <v>949</v>
      </c>
      <c r="C652" s="380" t="s">
        <v>632</v>
      </c>
      <c r="D652" s="380" t="s">
        <v>1027</v>
      </c>
      <c r="E652" s="380" t="s">
        <v>995</v>
      </c>
      <c r="F652" s="31"/>
      <c r="G652" s="31">
        <v>74790</v>
      </c>
      <c r="H652" s="380"/>
      <c r="I652" s="380"/>
    </row>
    <row r="653" spans="1:9" ht="31.5" x14ac:dyDescent="0.25">
      <c r="A653" s="16"/>
      <c r="B653" s="16" t="s">
        <v>949</v>
      </c>
      <c r="C653" s="380">
        <v>2013</v>
      </c>
      <c r="D653" s="380" t="s">
        <v>1028</v>
      </c>
      <c r="E653" s="380" t="s">
        <v>25</v>
      </c>
      <c r="F653" s="31"/>
      <c r="G653" s="31">
        <v>2523495.0499999998</v>
      </c>
      <c r="H653" s="380"/>
      <c r="I653" s="380"/>
    </row>
    <row r="654" spans="1:9" x14ac:dyDescent="0.25">
      <c r="A654" s="16"/>
      <c r="B654" s="16" t="s">
        <v>949</v>
      </c>
      <c r="C654" s="380">
        <v>2013</v>
      </c>
      <c r="D654" s="380" t="s">
        <v>1029</v>
      </c>
      <c r="E654" s="380" t="s">
        <v>995</v>
      </c>
      <c r="F654" s="31"/>
      <c r="G654" s="31">
        <v>61378.5</v>
      </c>
      <c r="H654" s="380"/>
      <c r="I654" s="380"/>
    </row>
    <row r="655" spans="1:9" x14ac:dyDescent="0.25">
      <c r="A655" s="16"/>
      <c r="B655" s="16" t="s">
        <v>949</v>
      </c>
      <c r="C655" s="380">
        <v>2013</v>
      </c>
      <c r="D655" s="380" t="s">
        <v>1030</v>
      </c>
      <c r="E655" s="380" t="s">
        <v>25</v>
      </c>
      <c r="F655" s="31"/>
      <c r="G655" s="31">
        <v>672526.17</v>
      </c>
      <c r="H655" s="380"/>
      <c r="I655" s="380"/>
    </row>
    <row r="656" spans="1:9" x14ac:dyDescent="0.25">
      <c r="A656" s="463"/>
      <c r="B656" s="464"/>
      <c r="C656" s="464"/>
      <c r="D656" s="464"/>
      <c r="E656" s="465"/>
      <c r="F656" s="32">
        <f>SUM(F585:F655)</f>
        <v>68513451.969999999</v>
      </c>
      <c r="G656" s="32">
        <f>SUM(G585:G655)</f>
        <v>139246143.44</v>
      </c>
      <c r="H656" s="462"/>
      <c r="I656" s="462"/>
    </row>
    <row r="657" spans="1:9" x14ac:dyDescent="0.25">
      <c r="A657" s="16">
        <v>7</v>
      </c>
      <c r="B657" s="16" t="s">
        <v>1065</v>
      </c>
      <c r="C657" s="380">
        <v>2002</v>
      </c>
      <c r="D657" s="380" t="s">
        <v>1066</v>
      </c>
      <c r="E657" s="380" t="s">
        <v>624</v>
      </c>
      <c r="F657" s="31">
        <v>9814189.0500000007</v>
      </c>
      <c r="G657" s="31">
        <v>6835541.9800000004</v>
      </c>
      <c r="H657" s="380"/>
      <c r="I657" s="380"/>
    </row>
    <row r="658" spans="1:9" ht="31.5" x14ac:dyDescent="0.25">
      <c r="A658" s="16"/>
      <c r="B658" s="16" t="s">
        <v>1065</v>
      </c>
      <c r="C658" s="380" t="s">
        <v>18</v>
      </c>
      <c r="D658" s="380" t="s">
        <v>1067</v>
      </c>
      <c r="E658" s="380" t="s">
        <v>25</v>
      </c>
      <c r="F658" s="31">
        <v>28913</v>
      </c>
      <c r="G658" s="31">
        <v>28913</v>
      </c>
      <c r="H658" s="380"/>
      <c r="I658" s="380"/>
    </row>
    <row r="659" spans="1:9" ht="31.5" x14ac:dyDescent="0.25">
      <c r="A659" s="16"/>
      <c r="B659" s="16" t="s">
        <v>1065</v>
      </c>
      <c r="C659" s="380" t="s">
        <v>18</v>
      </c>
      <c r="D659" s="380" t="s">
        <v>1068</v>
      </c>
      <c r="E659" s="380" t="s">
        <v>20</v>
      </c>
      <c r="F659" s="31">
        <v>630992</v>
      </c>
      <c r="G659" s="31">
        <v>630992</v>
      </c>
      <c r="H659" s="380"/>
      <c r="I659" s="380"/>
    </row>
    <row r="660" spans="1:9" ht="31.5" x14ac:dyDescent="0.25">
      <c r="A660" s="16"/>
      <c r="B660" s="16" t="s">
        <v>1065</v>
      </c>
      <c r="C660" s="380">
        <v>2007</v>
      </c>
      <c r="D660" s="380" t="s">
        <v>1069</v>
      </c>
      <c r="E660" s="380" t="s">
        <v>25</v>
      </c>
      <c r="F660" s="31">
        <v>117405</v>
      </c>
      <c r="G660" s="31">
        <v>117405</v>
      </c>
      <c r="H660" s="380"/>
      <c r="I660" s="380"/>
    </row>
    <row r="661" spans="1:9" ht="31.5" x14ac:dyDescent="0.25">
      <c r="A661" s="16"/>
      <c r="B661" s="16" t="s">
        <v>1065</v>
      </c>
      <c r="C661" s="380" t="s">
        <v>33</v>
      </c>
      <c r="D661" s="380" t="s">
        <v>1070</v>
      </c>
      <c r="E661" s="380" t="s">
        <v>30</v>
      </c>
      <c r="F661" s="31">
        <v>309260.65000000002</v>
      </c>
      <c r="G661" s="31">
        <v>309260.65000000002</v>
      </c>
      <c r="H661" s="380"/>
      <c r="I661" s="380"/>
    </row>
    <row r="662" spans="1:9" ht="31.5" x14ac:dyDescent="0.25">
      <c r="A662" s="16"/>
      <c r="B662" s="16" t="s">
        <v>1065</v>
      </c>
      <c r="C662" s="380" t="s">
        <v>33</v>
      </c>
      <c r="D662" s="380" t="s">
        <v>1071</v>
      </c>
      <c r="E662" s="380" t="s">
        <v>30</v>
      </c>
      <c r="F662" s="31">
        <v>528210.91</v>
      </c>
      <c r="G662" s="31">
        <v>528211</v>
      </c>
      <c r="H662" s="380"/>
      <c r="I662" s="380"/>
    </row>
    <row r="663" spans="1:9" ht="47.25" x14ac:dyDescent="0.25">
      <c r="A663" s="16"/>
      <c r="B663" s="16" t="s">
        <v>1065</v>
      </c>
      <c r="C663" s="380">
        <v>2009</v>
      </c>
      <c r="D663" s="380" t="s">
        <v>1072</v>
      </c>
      <c r="E663" s="380" t="s">
        <v>25</v>
      </c>
      <c r="F663" s="31">
        <v>770092.16</v>
      </c>
      <c r="G663" s="31">
        <v>706351</v>
      </c>
      <c r="H663" s="380"/>
      <c r="I663" s="380"/>
    </row>
    <row r="664" spans="1:9" x14ac:dyDescent="0.25">
      <c r="A664" s="16"/>
      <c r="B664" s="16" t="s">
        <v>1065</v>
      </c>
      <c r="C664" s="380">
        <v>2009</v>
      </c>
      <c r="D664" s="380" t="s">
        <v>1073</v>
      </c>
      <c r="E664" s="380" t="s">
        <v>25</v>
      </c>
      <c r="F664" s="31">
        <v>702069.61</v>
      </c>
      <c r="G664" s="31">
        <v>644610</v>
      </c>
      <c r="H664" s="380"/>
      <c r="I664" s="380"/>
    </row>
    <row r="665" spans="1:9" x14ac:dyDescent="0.25">
      <c r="A665" s="16"/>
      <c r="B665" s="16" t="s">
        <v>1065</v>
      </c>
      <c r="C665" s="380">
        <v>2009</v>
      </c>
      <c r="D665" s="380" t="s">
        <v>1074</v>
      </c>
      <c r="E665" s="380" t="s">
        <v>25</v>
      </c>
      <c r="F665" s="31">
        <v>9680976.8100000005</v>
      </c>
      <c r="G665" s="31">
        <v>5981214.3300000001</v>
      </c>
      <c r="H665" s="380"/>
      <c r="I665" s="380"/>
    </row>
    <row r="666" spans="1:9" x14ac:dyDescent="0.25">
      <c r="A666" s="16"/>
      <c r="B666" s="16" t="s">
        <v>1065</v>
      </c>
      <c r="C666" s="380">
        <v>2009</v>
      </c>
      <c r="D666" s="380" t="s">
        <v>1075</v>
      </c>
      <c r="E666" s="380" t="s">
        <v>25</v>
      </c>
      <c r="F666" s="31">
        <v>2744381</v>
      </c>
      <c r="G666" s="31">
        <v>1806421</v>
      </c>
      <c r="H666" s="380"/>
      <c r="I666" s="380"/>
    </row>
    <row r="667" spans="1:9" ht="47.25" x14ac:dyDescent="0.25">
      <c r="A667" s="16"/>
      <c r="B667" s="16" t="s">
        <v>1065</v>
      </c>
      <c r="C667" s="380">
        <v>2009</v>
      </c>
      <c r="D667" s="380" t="s">
        <v>1076</v>
      </c>
      <c r="E667" s="380" t="s">
        <v>25</v>
      </c>
      <c r="F667" s="31">
        <v>6160845</v>
      </c>
      <c r="G667" s="31">
        <v>5536822</v>
      </c>
      <c r="H667" s="380"/>
      <c r="I667" s="380"/>
    </row>
    <row r="668" spans="1:9" ht="47.25" x14ac:dyDescent="0.25">
      <c r="A668" s="16"/>
      <c r="B668" s="16" t="s">
        <v>1065</v>
      </c>
      <c r="C668" s="380">
        <v>2009</v>
      </c>
      <c r="D668" s="380" t="s">
        <v>1077</v>
      </c>
      <c r="E668" s="380" t="s">
        <v>25</v>
      </c>
      <c r="F668" s="31">
        <v>1646529</v>
      </c>
      <c r="G668" s="31">
        <v>1498342</v>
      </c>
      <c r="H668" s="380"/>
      <c r="I668" s="380"/>
    </row>
    <row r="669" spans="1:9" ht="31.5" x14ac:dyDescent="0.25">
      <c r="A669" s="16"/>
      <c r="B669" s="16" t="s">
        <v>1065</v>
      </c>
      <c r="C669" s="380">
        <v>2010</v>
      </c>
      <c r="D669" s="380" t="s">
        <v>1078</v>
      </c>
      <c r="E669" s="380" t="s">
        <v>48</v>
      </c>
      <c r="F669" s="31">
        <v>1951380.63</v>
      </c>
      <c r="G669" s="31">
        <v>750000</v>
      </c>
      <c r="H669" s="380"/>
      <c r="I669" s="380"/>
    </row>
    <row r="670" spans="1:9" ht="31.5" x14ac:dyDescent="0.25">
      <c r="A670" s="16"/>
      <c r="B670" s="16" t="s">
        <v>1065</v>
      </c>
      <c r="C670" s="380">
        <v>2010</v>
      </c>
      <c r="D670" s="380" t="s">
        <v>1079</v>
      </c>
      <c r="E670" s="380" t="s">
        <v>20</v>
      </c>
      <c r="F670" s="31">
        <v>27994.7</v>
      </c>
      <c r="G670" s="31">
        <v>27994.7</v>
      </c>
      <c r="H670" s="380"/>
      <c r="I670" s="380"/>
    </row>
    <row r="671" spans="1:9" ht="31.5" x14ac:dyDescent="0.25">
      <c r="A671" s="16"/>
      <c r="B671" s="16" t="s">
        <v>1065</v>
      </c>
      <c r="C671" s="380">
        <v>2010</v>
      </c>
      <c r="D671" s="380" t="s">
        <v>1080</v>
      </c>
      <c r="E671" s="380" t="s">
        <v>25</v>
      </c>
      <c r="F671" s="31">
        <v>966668.1</v>
      </c>
      <c r="G671" s="31">
        <v>966668.1</v>
      </c>
      <c r="H671" s="380"/>
      <c r="I671" s="380"/>
    </row>
    <row r="672" spans="1:9" ht="31.5" x14ac:dyDescent="0.25">
      <c r="A672" s="16"/>
      <c r="B672" s="16" t="s">
        <v>1065</v>
      </c>
      <c r="C672" s="380">
        <v>2010</v>
      </c>
      <c r="D672" s="380" t="s">
        <v>1081</v>
      </c>
      <c r="E672" s="380" t="s">
        <v>25</v>
      </c>
      <c r="F672" s="31">
        <v>4451125</v>
      </c>
      <c r="G672" s="31">
        <v>3950373</v>
      </c>
      <c r="H672" s="380"/>
      <c r="I672" s="380"/>
    </row>
    <row r="673" spans="1:9" x14ac:dyDescent="0.25">
      <c r="A673" s="16"/>
      <c r="B673" s="16" t="s">
        <v>1065</v>
      </c>
      <c r="C673" s="380">
        <v>2010</v>
      </c>
      <c r="D673" s="380" t="s">
        <v>1082</v>
      </c>
      <c r="E673" s="380" t="s">
        <v>25</v>
      </c>
      <c r="F673" s="31">
        <v>4380798.45</v>
      </c>
      <c r="G673" s="31">
        <v>3089832.55</v>
      </c>
      <c r="H673" s="380"/>
      <c r="I673" s="380"/>
    </row>
    <row r="674" spans="1:9" ht="31.5" x14ac:dyDescent="0.25">
      <c r="A674" s="16"/>
      <c r="B674" s="16" t="s">
        <v>1065</v>
      </c>
      <c r="C674" s="380">
        <v>2011</v>
      </c>
      <c r="D674" s="380" t="s">
        <v>1083</v>
      </c>
      <c r="E674" s="380" t="s">
        <v>25</v>
      </c>
      <c r="F674" s="31">
        <v>19783.490000000002</v>
      </c>
      <c r="G674" s="31">
        <v>18327</v>
      </c>
      <c r="H674" s="380"/>
      <c r="I674" s="380"/>
    </row>
    <row r="675" spans="1:9" ht="63" x14ac:dyDescent="0.25">
      <c r="A675" s="16"/>
      <c r="B675" s="16" t="s">
        <v>1065</v>
      </c>
      <c r="C675" s="380">
        <v>2011</v>
      </c>
      <c r="D675" s="380" t="s">
        <v>1084</v>
      </c>
      <c r="E675" s="380" t="s">
        <v>429</v>
      </c>
      <c r="F675" s="31">
        <v>123446.82</v>
      </c>
      <c r="G675" s="31">
        <v>105855.63</v>
      </c>
      <c r="H675" s="380"/>
      <c r="I675" s="380"/>
    </row>
    <row r="676" spans="1:9" ht="31.5" x14ac:dyDescent="0.25">
      <c r="A676" s="16"/>
      <c r="B676" s="16" t="s">
        <v>1065</v>
      </c>
      <c r="C676" s="380">
        <v>2012</v>
      </c>
      <c r="D676" s="380" t="s">
        <v>1085</v>
      </c>
      <c r="E676" s="380"/>
      <c r="F676" s="31">
        <v>23602</v>
      </c>
      <c r="G676" s="31">
        <v>23602</v>
      </c>
      <c r="H676" s="380"/>
      <c r="I676" s="380" t="s">
        <v>8232</v>
      </c>
    </row>
    <row r="677" spans="1:9" ht="47.25" x14ac:dyDescent="0.25">
      <c r="A677" s="16"/>
      <c r="B677" s="16" t="s">
        <v>1065</v>
      </c>
      <c r="C677" s="380">
        <v>2012</v>
      </c>
      <c r="D677" s="380" t="s">
        <v>1086</v>
      </c>
      <c r="E677" s="380" t="s">
        <v>1087</v>
      </c>
      <c r="F677" s="31">
        <v>215779.1</v>
      </c>
      <c r="G677" s="31">
        <v>204990.15</v>
      </c>
      <c r="H677" s="380"/>
      <c r="I677" s="380"/>
    </row>
    <row r="678" spans="1:9" ht="31.5" x14ac:dyDescent="0.25">
      <c r="A678" s="16"/>
      <c r="B678" s="16" t="s">
        <v>1065</v>
      </c>
      <c r="C678" s="380">
        <v>2012</v>
      </c>
      <c r="D678" s="380" t="s">
        <v>1088</v>
      </c>
      <c r="E678" s="380" t="s">
        <v>25</v>
      </c>
      <c r="F678" s="31">
        <v>2033889.79</v>
      </c>
      <c r="G678" s="31">
        <v>1119573.6200000001</v>
      </c>
      <c r="H678" s="380"/>
      <c r="I678" s="380"/>
    </row>
    <row r="679" spans="1:9" x14ac:dyDescent="0.25">
      <c r="A679" s="16"/>
      <c r="B679" s="16" t="s">
        <v>1065</v>
      </c>
      <c r="C679" s="380">
        <v>2012</v>
      </c>
      <c r="D679" s="380" t="s">
        <v>1089</v>
      </c>
      <c r="E679" s="380" t="s">
        <v>48</v>
      </c>
      <c r="F679" s="31">
        <v>177693.76</v>
      </c>
      <c r="G679" s="31">
        <v>97963.64</v>
      </c>
      <c r="H679" s="380"/>
      <c r="I679" s="380"/>
    </row>
    <row r="680" spans="1:9" ht="47.25" x14ac:dyDescent="0.25">
      <c r="A680" s="16"/>
      <c r="B680" s="16" t="s">
        <v>1065</v>
      </c>
      <c r="C680" s="380">
        <v>2012</v>
      </c>
      <c r="D680" s="380" t="s">
        <v>1090</v>
      </c>
      <c r="E680" s="380" t="s">
        <v>1087</v>
      </c>
      <c r="F680" s="31">
        <v>1318853.3999999999</v>
      </c>
      <c r="G680" s="31">
        <v>44779.46</v>
      </c>
      <c r="H680" s="380"/>
      <c r="I680" s="380"/>
    </row>
    <row r="681" spans="1:9" ht="31.5" x14ac:dyDescent="0.25">
      <c r="A681" s="16"/>
      <c r="B681" s="16" t="s">
        <v>1065</v>
      </c>
      <c r="C681" s="380">
        <v>2012</v>
      </c>
      <c r="D681" s="380" t="s">
        <v>1091</v>
      </c>
      <c r="E681" s="380" t="s">
        <v>1087</v>
      </c>
      <c r="F681" s="31">
        <v>955725.6</v>
      </c>
      <c r="G681" s="31">
        <v>955725.6</v>
      </c>
      <c r="H681" s="380"/>
      <c r="I681" s="380"/>
    </row>
    <row r="682" spans="1:9" ht="47.25" x14ac:dyDescent="0.25">
      <c r="A682" s="16"/>
      <c r="B682" s="16" t="s">
        <v>1065</v>
      </c>
      <c r="C682" s="380">
        <v>2011</v>
      </c>
      <c r="D682" s="380" t="s">
        <v>1092</v>
      </c>
      <c r="E682" s="380" t="s">
        <v>25</v>
      </c>
      <c r="F682" s="31"/>
      <c r="G682" s="31">
        <v>4920881</v>
      </c>
      <c r="H682" s="380"/>
      <c r="I682" s="380"/>
    </row>
    <row r="683" spans="1:9" ht="47.25" x14ac:dyDescent="0.25">
      <c r="A683" s="16"/>
      <c r="B683" s="16" t="s">
        <v>1065</v>
      </c>
      <c r="C683" s="380">
        <v>2012</v>
      </c>
      <c r="D683" s="380" t="s">
        <v>1093</v>
      </c>
      <c r="E683" s="380" t="s">
        <v>25</v>
      </c>
      <c r="F683" s="31"/>
      <c r="G683" s="31">
        <v>2585034</v>
      </c>
      <c r="H683" s="380"/>
      <c r="I683" s="380"/>
    </row>
    <row r="684" spans="1:9" ht="94.5" x14ac:dyDescent="0.25">
      <c r="A684" s="16"/>
      <c r="B684" s="16" t="s">
        <v>1065</v>
      </c>
      <c r="C684" s="380">
        <v>2010</v>
      </c>
      <c r="D684" s="380" t="s">
        <v>1094</v>
      </c>
      <c r="E684" s="380" t="s">
        <v>1095</v>
      </c>
      <c r="F684" s="31"/>
      <c r="G684" s="31">
        <v>2266.1999999999998</v>
      </c>
      <c r="H684" s="380"/>
      <c r="I684" s="380" t="s">
        <v>8231</v>
      </c>
    </row>
    <row r="685" spans="1:9" ht="31.5" x14ac:dyDescent="0.25">
      <c r="A685" s="16"/>
      <c r="B685" s="16" t="s">
        <v>1065</v>
      </c>
      <c r="C685" s="380">
        <v>2013</v>
      </c>
      <c r="D685" s="380" t="s">
        <v>1096</v>
      </c>
      <c r="E685" s="380" t="s">
        <v>25</v>
      </c>
      <c r="F685" s="31"/>
      <c r="G685" s="31">
        <v>195250</v>
      </c>
      <c r="H685" s="380"/>
      <c r="I685" s="380"/>
    </row>
    <row r="686" spans="1:9" ht="31.5" x14ac:dyDescent="0.25">
      <c r="A686" s="16"/>
      <c r="B686" s="16" t="s">
        <v>1065</v>
      </c>
      <c r="C686" s="380">
        <v>2009</v>
      </c>
      <c r="D686" s="380" t="s">
        <v>1097</v>
      </c>
      <c r="E686" s="380" t="s">
        <v>25</v>
      </c>
      <c r="F686" s="31"/>
      <c r="G686" s="31">
        <v>83633</v>
      </c>
      <c r="H686" s="380"/>
      <c r="I686" s="380"/>
    </row>
    <row r="687" spans="1:9" x14ac:dyDescent="0.25">
      <c r="A687" s="16"/>
      <c r="B687" s="16" t="s">
        <v>1065</v>
      </c>
      <c r="C687" s="380">
        <v>2013</v>
      </c>
      <c r="D687" s="380" t="s">
        <v>1098</v>
      </c>
      <c r="E687" s="380" t="s">
        <v>1087</v>
      </c>
      <c r="F687" s="31"/>
      <c r="G687" s="31">
        <v>82518</v>
      </c>
      <c r="H687" s="380"/>
      <c r="I687" s="380"/>
    </row>
    <row r="688" spans="1:9" x14ac:dyDescent="0.25">
      <c r="A688" s="463"/>
      <c r="B688" s="464"/>
      <c r="C688" s="464"/>
      <c r="D688" s="464"/>
      <c r="E688" s="465"/>
      <c r="F688" s="32">
        <f>SUM(F657:F687)</f>
        <v>49780605.030000009</v>
      </c>
      <c r="G688" s="32">
        <f>SUM(G657:G687)</f>
        <v>43849351.609999999</v>
      </c>
      <c r="H688" s="462"/>
      <c r="I688" s="462"/>
    </row>
    <row r="689" spans="1:10" ht="30" x14ac:dyDescent="0.25">
      <c r="A689" s="325">
        <v>8</v>
      </c>
      <c r="B689" s="393" t="s">
        <v>1134</v>
      </c>
      <c r="C689" s="386">
        <v>2005</v>
      </c>
      <c r="D689" s="439" t="s">
        <v>1135</v>
      </c>
      <c r="E689" s="386" t="s">
        <v>1136</v>
      </c>
      <c r="F689" s="387">
        <v>13017214.27</v>
      </c>
      <c r="G689" s="387">
        <v>15414855.66</v>
      </c>
      <c r="H689" s="324"/>
      <c r="I689" s="223"/>
    </row>
    <row r="690" spans="1:10" ht="30" x14ac:dyDescent="0.25">
      <c r="A690" s="223"/>
      <c r="B690" s="393" t="s">
        <v>1134</v>
      </c>
      <c r="C690" s="386" t="s">
        <v>18</v>
      </c>
      <c r="D690" s="439" t="s">
        <v>1137</v>
      </c>
      <c r="E690" s="386" t="s">
        <v>25</v>
      </c>
      <c r="F690" s="387">
        <v>475473</v>
      </c>
      <c r="G690" s="388">
        <v>475473</v>
      </c>
      <c r="H690" s="324"/>
      <c r="I690" s="223"/>
    </row>
    <row r="691" spans="1:10" s="177" customFormat="1" ht="237" customHeight="1" x14ac:dyDescent="0.25">
      <c r="A691" s="324"/>
      <c r="B691" s="393" t="s">
        <v>1134</v>
      </c>
      <c r="C691" s="386" t="s">
        <v>18</v>
      </c>
      <c r="D691" s="439" t="s">
        <v>8246</v>
      </c>
      <c r="E691" s="386" t="s">
        <v>25</v>
      </c>
      <c r="F691" s="387">
        <v>1720295</v>
      </c>
      <c r="G691" s="388">
        <v>0</v>
      </c>
      <c r="H691" s="326" t="s">
        <v>8247</v>
      </c>
      <c r="I691" s="324"/>
    </row>
    <row r="692" spans="1:10" x14ac:dyDescent="0.25">
      <c r="A692" s="223"/>
      <c r="B692" s="393" t="s">
        <v>1134</v>
      </c>
      <c r="C692" s="386" t="s">
        <v>18</v>
      </c>
      <c r="D692" s="439" t="s">
        <v>1138</v>
      </c>
      <c r="E692" s="386" t="s">
        <v>25</v>
      </c>
      <c r="F692" s="387">
        <v>204246</v>
      </c>
      <c r="G692" s="388">
        <v>211276.61</v>
      </c>
      <c r="H692" s="324"/>
      <c r="I692" s="223"/>
    </row>
    <row r="693" spans="1:10" ht="135" customHeight="1" x14ac:dyDescent="0.25">
      <c r="A693" s="223"/>
      <c r="B693" s="393" t="s">
        <v>1134</v>
      </c>
      <c r="C693" s="386" t="s">
        <v>33</v>
      </c>
      <c r="D693" s="439" t="s">
        <v>8248</v>
      </c>
      <c r="E693" s="386" t="s">
        <v>30</v>
      </c>
      <c r="F693" s="387">
        <v>163233.79</v>
      </c>
      <c r="G693" s="388">
        <v>0</v>
      </c>
      <c r="H693" s="326" t="s">
        <v>8249</v>
      </c>
      <c r="I693" s="223"/>
    </row>
    <row r="694" spans="1:10" ht="30" x14ac:dyDescent="0.25">
      <c r="A694" s="223"/>
      <c r="B694" s="393" t="s">
        <v>1134</v>
      </c>
      <c r="C694" s="386" t="s">
        <v>680</v>
      </c>
      <c r="D694" s="439" t="s">
        <v>1139</v>
      </c>
      <c r="E694" s="386" t="s">
        <v>25</v>
      </c>
      <c r="F694" s="387">
        <v>82435.600000000006</v>
      </c>
      <c r="G694" s="387">
        <v>111852.92</v>
      </c>
      <c r="H694" s="324"/>
      <c r="I694" s="223"/>
    </row>
    <row r="695" spans="1:10" ht="30" x14ac:dyDescent="0.25">
      <c r="A695" s="223"/>
      <c r="B695" s="393" t="s">
        <v>1134</v>
      </c>
      <c r="C695" s="386" t="s">
        <v>46</v>
      </c>
      <c r="D695" s="439" t="s">
        <v>1140</v>
      </c>
      <c r="E695" s="386" t="s">
        <v>25</v>
      </c>
      <c r="F695" s="387">
        <v>1077571.27</v>
      </c>
      <c r="G695" s="387">
        <v>1077571.27</v>
      </c>
      <c r="H695" s="324"/>
      <c r="I695" s="223"/>
    </row>
    <row r="696" spans="1:10" x14ac:dyDescent="0.25">
      <c r="A696" s="223"/>
      <c r="B696" s="393" t="s">
        <v>1134</v>
      </c>
      <c r="C696" s="386">
        <v>2008</v>
      </c>
      <c r="D696" s="439" t="s">
        <v>1141</v>
      </c>
      <c r="E696" s="386" t="s">
        <v>25</v>
      </c>
      <c r="F696" s="387">
        <v>833211</v>
      </c>
      <c r="G696" s="388">
        <v>833211</v>
      </c>
      <c r="H696" s="324"/>
      <c r="I696" s="223"/>
      <c r="J696" s="177"/>
    </row>
    <row r="697" spans="1:10" x14ac:dyDescent="0.25">
      <c r="A697" s="223"/>
      <c r="B697" s="393" t="s">
        <v>1134</v>
      </c>
      <c r="C697" s="386">
        <v>2008</v>
      </c>
      <c r="D697" s="439" t="s">
        <v>1142</v>
      </c>
      <c r="E697" s="386" t="s">
        <v>25</v>
      </c>
      <c r="F697" s="387">
        <v>3824725.77</v>
      </c>
      <c r="G697" s="388">
        <v>3824725.77</v>
      </c>
      <c r="H697" s="324"/>
      <c r="I697" s="223"/>
      <c r="J697" s="177"/>
    </row>
    <row r="698" spans="1:10" ht="30" x14ac:dyDescent="0.25">
      <c r="A698" s="223"/>
      <c r="B698" s="393" t="s">
        <v>1134</v>
      </c>
      <c r="C698" s="386">
        <v>2009</v>
      </c>
      <c r="D698" s="439" t="s">
        <v>1143</v>
      </c>
      <c r="E698" s="386" t="s">
        <v>48</v>
      </c>
      <c r="F698" s="387">
        <v>1559034.59</v>
      </c>
      <c r="G698" s="388">
        <v>1235592.19</v>
      </c>
      <c r="H698" s="324"/>
      <c r="I698" s="223"/>
      <c r="J698" s="177"/>
    </row>
    <row r="699" spans="1:10" ht="30" x14ac:dyDescent="0.25">
      <c r="A699" s="223"/>
      <c r="B699" s="393" t="s">
        <v>1134</v>
      </c>
      <c r="C699" s="386">
        <v>2009</v>
      </c>
      <c r="D699" s="386" t="s">
        <v>1144</v>
      </c>
      <c r="E699" s="386" t="s">
        <v>25</v>
      </c>
      <c r="F699" s="389">
        <v>694900</v>
      </c>
      <c r="G699" s="388">
        <v>499661.32</v>
      </c>
      <c r="H699" s="324"/>
      <c r="I699" s="223"/>
      <c r="J699" s="177"/>
    </row>
    <row r="700" spans="1:10" ht="30" x14ac:dyDescent="0.25">
      <c r="A700" s="223"/>
      <c r="B700" s="393" t="s">
        <v>1134</v>
      </c>
      <c r="C700" s="386">
        <v>2009</v>
      </c>
      <c r="D700" s="386" t="s">
        <v>1145</v>
      </c>
      <c r="E700" s="386" t="s">
        <v>25</v>
      </c>
      <c r="F700" s="389">
        <v>1492579.62</v>
      </c>
      <c r="G700" s="389">
        <v>1492579.62</v>
      </c>
      <c r="H700" s="324"/>
      <c r="I700" s="223"/>
      <c r="J700" s="177"/>
    </row>
    <row r="701" spans="1:10" ht="30" x14ac:dyDescent="0.25">
      <c r="A701" s="223"/>
      <c r="B701" s="393" t="s">
        <v>1134</v>
      </c>
      <c r="C701" s="386">
        <v>2009</v>
      </c>
      <c r="D701" s="386" t="s">
        <v>1146</v>
      </c>
      <c r="E701" s="386" t="s">
        <v>25</v>
      </c>
      <c r="F701" s="389">
        <v>1075536.1599999999</v>
      </c>
      <c r="G701" s="388">
        <v>1075536.1599999999</v>
      </c>
      <c r="H701" s="324"/>
      <c r="I701" s="223"/>
      <c r="J701" s="177"/>
    </row>
    <row r="702" spans="1:10" ht="30" x14ac:dyDescent="0.25">
      <c r="A702" s="223"/>
      <c r="B702" s="393" t="s">
        <v>1134</v>
      </c>
      <c r="C702" s="386">
        <v>2009</v>
      </c>
      <c r="D702" s="386" t="s">
        <v>1147</v>
      </c>
      <c r="E702" s="386" t="s">
        <v>25</v>
      </c>
      <c r="F702" s="389">
        <v>36107.199999999997</v>
      </c>
      <c r="G702" s="389">
        <v>36107.199999999997</v>
      </c>
      <c r="H702" s="324"/>
      <c r="I702" s="223"/>
      <c r="J702" s="177"/>
    </row>
    <row r="703" spans="1:10" ht="30" x14ac:dyDescent="0.25">
      <c r="A703" s="223"/>
      <c r="B703" s="393" t="s">
        <v>1134</v>
      </c>
      <c r="C703" s="386">
        <v>2009</v>
      </c>
      <c r="D703" s="386" t="s">
        <v>1148</v>
      </c>
      <c r="E703" s="386" t="s">
        <v>25</v>
      </c>
      <c r="F703" s="389">
        <v>40259.35</v>
      </c>
      <c r="G703" s="389">
        <v>40259.35</v>
      </c>
      <c r="H703" s="324"/>
      <c r="I703" s="223"/>
    </row>
    <row r="704" spans="1:10" ht="30" x14ac:dyDescent="0.25">
      <c r="A704" s="223"/>
      <c r="B704" s="393" t="s">
        <v>1134</v>
      </c>
      <c r="C704" s="386">
        <v>2010</v>
      </c>
      <c r="D704" s="386" t="s">
        <v>1149</v>
      </c>
      <c r="E704" s="386" t="s">
        <v>20</v>
      </c>
      <c r="F704" s="389">
        <v>17088.22</v>
      </c>
      <c r="G704" s="389">
        <v>17088.22</v>
      </c>
      <c r="H704" s="324"/>
      <c r="I704" s="223"/>
    </row>
    <row r="705" spans="1:9" x14ac:dyDescent="0.25">
      <c r="A705" s="223"/>
      <c r="B705" s="393" t="s">
        <v>1134</v>
      </c>
      <c r="C705" s="386">
        <v>2010</v>
      </c>
      <c r="D705" s="386" t="s">
        <v>1150</v>
      </c>
      <c r="E705" s="386" t="s">
        <v>25</v>
      </c>
      <c r="F705" s="389">
        <v>2781882.2</v>
      </c>
      <c r="G705" s="389">
        <v>2781882.2</v>
      </c>
      <c r="H705" s="324"/>
      <c r="I705" s="223"/>
    </row>
    <row r="706" spans="1:9" x14ac:dyDescent="0.25">
      <c r="A706" s="223"/>
      <c r="B706" s="393" t="s">
        <v>1134</v>
      </c>
      <c r="C706" s="386">
        <v>2010</v>
      </c>
      <c r="D706" s="386" t="s">
        <v>1151</v>
      </c>
      <c r="E706" s="386" t="s">
        <v>1152</v>
      </c>
      <c r="F706" s="389">
        <v>10935920.49</v>
      </c>
      <c r="G706" s="389">
        <v>10935920.49</v>
      </c>
      <c r="H706" s="324"/>
      <c r="I706" s="223"/>
    </row>
    <row r="707" spans="1:9" ht="30" x14ac:dyDescent="0.25">
      <c r="A707" s="223"/>
      <c r="B707" s="393" t="s">
        <v>1134</v>
      </c>
      <c r="C707" s="386">
        <v>2011</v>
      </c>
      <c r="D707" s="386" t="s">
        <v>1153</v>
      </c>
      <c r="E707" s="386" t="s">
        <v>25</v>
      </c>
      <c r="F707" s="389">
        <v>3227177.82</v>
      </c>
      <c r="G707" s="389">
        <v>3227177.82</v>
      </c>
      <c r="H707" s="324"/>
      <c r="I707" s="223"/>
    </row>
    <row r="708" spans="1:9" ht="30" x14ac:dyDescent="0.25">
      <c r="A708" s="223"/>
      <c r="B708" s="393" t="s">
        <v>1134</v>
      </c>
      <c r="C708" s="386">
        <v>2011</v>
      </c>
      <c r="D708" s="386" t="s">
        <v>1154</v>
      </c>
      <c r="E708" s="386" t="s">
        <v>25</v>
      </c>
      <c r="F708" s="389">
        <v>29974.7</v>
      </c>
      <c r="G708" s="389">
        <v>27756.11</v>
      </c>
      <c r="H708" s="324"/>
      <c r="I708" s="223"/>
    </row>
    <row r="709" spans="1:9" ht="30" x14ac:dyDescent="0.25">
      <c r="A709" s="223"/>
      <c r="B709" s="393" t="s">
        <v>1134</v>
      </c>
      <c r="C709" s="390" t="s">
        <v>31</v>
      </c>
      <c r="D709" s="439" t="s">
        <v>1155</v>
      </c>
      <c r="E709" s="391" t="s">
        <v>25</v>
      </c>
      <c r="F709" s="327"/>
      <c r="G709" s="392">
        <v>1834847.22</v>
      </c>
      <c r="H709" s="324"/>
      <c r="I709" s="223"/>
    </row>
    <row r="710" spans="1:9" ht="45" x14ac:dyDescent="0.25">
      <c r="A710" s="223"/>
      <c r="B710" s="393" t="s">
        <v>1134</v>
      </c>
      <c r="C710" s="390" t="s">
        <v>31</v>
      </c>
      <c r="D710" s="439" t="s">
        <v>1156</v>
      </c>
      <c r="E710" s="391" t="s">
        <v>25</v>
      </c>
      <c r="F710" s="327"/>
      <c r="G710" s="392">
        <v>1035844</v>
      </c>
      <c r="H710" s="324"/>
      <c r="I710" s="223"/>
    </row>
    <row r="711" spans="1:9" ht="45" x14ac:dyDescent="0.25">
      <c r="A711" s="223"/>
      <c r="B711" s="393" t="s">
        <v>1134</v>
      </c>
      <c r="C711" s="390" t="s">
        <v>698</v>
      </c>
      <c r="D711" s="439" t="s">
        <v>1157</v>
      </c>
      <c r="E711" s="391" t="s">
        <v>25</v>
      </c>
      <c r="F711" s="327"/>
      <c r="G711" s="392">
        <v>2205735</v>
      </c>
      <c r="H711" s="324"/>
      <c r="I711" s="223"/>
    </row>
    <row r="712" spans="1:9" ht="45" x14ac:dyDescent="0.25">
      <c r="A712" s="223"/>
      <c r="B712" s="393" t="s">
        <v>1134</v>
      </c>
      <c r="C712" s="390" t="s">
        <v>716</v>
      </c>
      <c r="D712" s="439" t="s">
        <v>1157</v>
      </c>
      <c r="E712" s="391" t="s">
        <v>25</v>
      </c>
      <c r="F712" s="327"/>
      <c r="G712" s="392">
        <v>1050549</v>
      </c>
      <c r="H712" s="324"/>
      <c r="I712" s="223"/>
    </row>
    <row r="713" spans="1:9" ht="30" x14ac:dyDescent="0.25">
      <c r="A713" s="223"/>
      <c r="B713" s="393" t="s">
        <v>1134</v>
      </c>
      <c r="C713" s="390" t="s">
        <v>716</v>
      </c>
      <c r="D713" s="439" t="s">
        <v>1158</v>
      </c>
      <c r="E713" s="391" t="s">
        <v>25</v>
      </c>
      <c r="F713" s="327"/>
      <c r="G713" s="392">
        <v>26010</v>
      </c>
      <c r="H713" s="324"/>
      <c r="I713" s="223"/>
    </row>
    <row r="714" spans="1:9" ht="45" x14ac:dyDescent="0.25">
      <c r="A714" s="223"/>
      <c r="B714" s="393" t="s">
        <v>1134</v>
      </c>
      <c r="C714" s="390">
        <v>2011</v>
      </c>
      <c r="D714" s="439" t="s">
        <v>1159</v>
      </c>
      <c r="E714" s="391" t="s">
        <v>25</v>
      </c>
      <c r="F714" s="327"/>
      <c r="G714" s="392">
        <v>398300</v>
      </c>
      <c r="H714" s="324"/>
      <c r="I714" s="223"/>
    </row>
    <row r="715" spans="1:9" ht="30" x14ac:dyDescent="0.25">
      <c r="A715" s="223"/>
      <c r="B715" s="393" t="s">
        <v>1134</v>
      </c>
      <c r="C715" s="386">
        <v>2011</v>
      </c>
      <c r="D715" s="386" t="s">
        <v>1160</v>
      </c>
      <c r="E715" s="386" t="s">
        <v>25</v>
      </c>
      <c r="F715" s="327"/>
      <c r="G715" s="389">
        <v>11335.18</v>
      </c>
      <c r="H715" s="324"/>
      <c r="I715" s="223"/>
    </row>
    <row r="716" spans="1:9" ht="30" x14ac:dyDescent="0.25">
      <c r="A716" s="223"/>
      <c r="B716" s="393" t="s">
        <v>1134</v>
      </c>
      <c r="C716" s="386">
        <v>2011</v>
      </c>
      <c r="D716" s="386" t="s">
        <v>1161</v>
      </c>
      <c r="E716" s="386" t="s">
        <v>25</v>
      </c>
      <c r="F716" s="327"/>
      <c r="G716" s="392">
        <v>39566.660000000003</v>
      </c>
      <c r="H716" s="324"/>
      <c r="I716" s="223"/>
    </row>
    <row r="717" spans="1:9" ht="30" x14ac:dyDescent="0.25">
      <c r="A717" s="223"/>
      <c r="B717" s="393" t="s">
        <v>1134</v>
      </c>
      <c r="C717" s="386">
        <v>2011</v>
      </c>
      <c r="D717" s="386" t="s">
        <v>1162</v>
      </c>
      <c r="E717" s="386" t="s">
        <v>25</v>
      </c>
      <c r="F717" s="327"/>
      <c r="G717" s="392">
        <v>56868.35</v>
      </c>
      <c r="H717" s="324"/>
      <c r="I717" s="223"/>
    </row>
    <row r="718" spans="1:9" x14ac:dyDescent="0.25">
      <c r="A718" s="223"/>
      <c r="B718" s="393" t="s">
        <v>1134</v>
      </c>
      <c r="C718" s="386" t="s">
        <v>988</v>
      </c>
      <c r="D718" s="386" t="s">
        <v>1163</v>
      </c>
      <c r="E718" s="386" t="s">
        <v>48</v>
      </c>
      <c r="F718" s="327"/>
      <c r="G718" s="392">
        <v>923037.73</v>
      </c>
      <c r="H718" s="324"/>
      <c r="I718" s="223"/>
    </row>
    <row r="719" spans="1:9" ht="31.5" x14ac:dyDescent="0.25">
      <c r="A719" s="223"/>
      <c r="B719" s="393" t="s">
        <v>1134</v>
      </c>
      <c r="C719" s="390" t="s">
        <v>988</v>
      </c>
      <c r="D719" s="118" t="s">
        <v>1164</v>
      </c>
      <c r="E719" s="391" t="s">
        <v>30</v>
      </c>
      <c r="F719" s="327"/>
      <c r="G719" s="392">
        <v>440124.18</v>
      </c>
      <c r="H719" s="324"/>
      <c r="I719" s="223"/>
    </row>
    <row r="720" spans="1:9" ht="30" x14ac:dyDescent="0.25">
      <c r="A720" s="223"/>
      <c r="B720" s="393" t="s">
        <v>1134</v>
      </c>
      <c r="C720" s="386">
        <v>2012</v>
      </c>
      <c r="D720" s="386" t="s">
        <v>1165</v>
      </c>
      <c r="E720" s="386" t="s">
        <v>25</v>
      </c>
      <c r="F720" s="327"/>
      <c r="G720" s="392">
        <v>56638.35</v>
      </c>
      <c r="H720" s="324"/>
      <c r="I720" s="223"/>
    </row>
    <row r="721" spans="1:9" ht="30" x14ac:dyDescent="0.25">
      <c r="A721" s="223"/>
      <c r="B721" s="393" t="s">
        <v>1134</v>
      </c>
      <c r="C721" s="386">
        <v>2012</v>
      </c>
      <c r="D721" s="386" t="s">
        <v>1166</v>
      </c>
      <c r="E721" s="386" t="s">
        <v>25</v>
      </c>
      <c r="F721" s="327"/>
      <c r="G721" s="392">
        <v>124651.16</v>
      </c>
      <c r="H721" s="324"/>
      <c r="I721" s="223"/>
    </row>
    <row r="722" spans="1:9" ht="30" x14ac:dyDescent="0.25">
      <c r="A722" s="223"/>
      <c r="B722" s="393" t="s">
        <v>1134</v>
      </c>
      <c r="C722" s="386">
        <v>2012</v>
      </c>
      <c r="D722" s="386" t="s">
        <v>1167</v>
      </c>
      <c r="E722" s="386" t="s">
        <v>25</v>
      </c>
      <c r="F722" s="327"/>
      <c r="G722" s="392">
        <v>82790.34</v>
      </c>
      <c r="H722" s="324"/>
      <c r="I722" s="223"/>
    </row>
    <row r="723" spans="1:9" ht="30" x14ac:dyDescent="0.25">
      <c r="A723" s="223"/>
      <c r="B723" s="393" t="s">
        <v>1134</v>
      </c>
      <c r="C723" s="386">
        <v>2012</v>
      </c>
      <c r="D723" s="386" t="s">
        <v>1168</v>
      </c>
      <c r="E723" s="386" t="s">
        <v>25</v>
      </c>
      <c r="F723" s="327"/>
      <c r="G723" s="392">
        <v>68784.37</v>
      </c>
      <c r="H723" s="324"/>
      <c r="I723" s="223"/>
    </row>
    <row r="724" spans="1:9" ht="30" x14ac:dyDescent="0.25">
      <c r="A724" s="223"/>
      <c r="B724" s="393" t="s">
        <v>1134</v>
      </c>
      <c r="C724" s="386">
        <v>2012</v>
      </c>
      <c r="D724" s="386" t="s">
        <v>1169</v>
      </c>
      <c r="E724" s="386" t="s">
        <v>25</v>
      </c>
      <c r="F724" s="327"/>
      <c r="G724" s="392">
        <v>120005.47</v>
      </c>
      <c r="H724" s="324"/>
      <c r="I724" s="223"/>
    </row>
    <row r="725" spans="1:9" ht="30" x14ac:dyDescent="0.25">
      <c r="A725" s="223"/>
      <c r="B725" s="393" t="s">
        <v>1134</v>
      </c>
      <c r="C725" s="386">
        <v>2012</v>
      </c>
      <c r="D725" s="386" t="s">
        <v>1170</v>
      </c>
      <c r="E725" s="386" t="s">
        <v>25</v>
      </c>
      <c r="F725" s="327"/>
      <c r="G725" s="392">
        <v>137568.95999999999</v>
      </c>
      <c r="H725" s="324"/>
      <c r="I725" s="223"/>
    </row>
    <row r="726" spans="1:9" ht="30" x14ac:dyDescent="0.25">
      <c r="A726" s="223"/>
      <c r="B726" s="393" t="s">
        <v>1134</v>
      </c>
      <c r="C726" s="386">
        <v>2012</v>
      </c>
      <c r="D726" s="386" t="s">
        <v>1171</v>
      </c>
      <c r="E726" s="386" t="s">
        <v>25</v>
      </c>
      <c r="F726" s="327"/>
      <c r="G726" s="392">
        <v>58348.31</v>
      </c>
      <c r="H726" s="324"/>
      <c r="I726" s="223"/>
    </row>
    <row r="727" spans="1:9" ht="30" x14ac:dyDescent="0.25">
      <c r="A727" s="223"/>
      <c r="B727" s="393" t="s">
        <v>1134</v>
      </c>
      <c r="C727" s="386">
        <v>2012</v>
      </c>
      <c r="D727" s="386" t="s">
        <v>1172</v>
      </c>
      <c r="E727" s="386" t="s">
        <v>25</v>
      </c>
      <c r="F727" s="327"/>
      <c r="G727" s="392">
        <v>148456.4</v>
      </c>
      <c r="H727" s="324"/>
      <c r="I727" s="223"/>
    </row>
    <row r="728" spans="1:9" ht="30" x14ac:dyDescent="0.25">
      <c r="A728" s="223"/>
      <c r="B728" s="393" t="s">
        <v>1134</v>
      </c>
      <c r="C728" s="386">
        <v>2012</v>
      </c>
      <c r="D728" s="386" t="s">
        <v>1173</v>
      </c>
      <c r="E728" s="386" t="s">
        <v>25</v>
      </c>
      <c r="F728" s="327"/>
      <c r="G728" s="392">
        <v>40465.74</v>
      </c>
      <c r="H728" s="324"/>
      <c r="I728" s="223"/>
    </row>
    <row r="729" spans="1:9" ht="30" x14ac:dyDescent="0.25">
      <c r="A729" s="223"/>
      <c r="B729" s="393" t="s">
        <v>1134</v>
      </c>
      <c r="C729" s="386">
        <v>2012</v>
      </c>
      <c r="D729" s="386" t="s">
        <v>1174</v>
      </c>
      <c r="E729" s="386" t="s">
        <v>25</v>
      </c>
      <c r="F729" s="327"/>
      <c r="G729" s="392">
        <v>23450</v>
      </c>
      <c r="H729" s="324"/>
      <c r="I729" s="223"/>
    </row>
    <row r="730" spans="1:9" x14ac:dyDescent="0.25">
      <c r="A730" s="223"/>
      <c r="B730" s="393" t="s">
        <v>1134</v>
      </c>
      <c r="C730" s="386">
        <v>2013</v>
      </c>
      <c r="D730" s="386" t="s">
        <v>1175</v>
      </c>
      <c r="E730" s="386" t="s">
        <v>25</v>
      </c>
      <c r="F730" s="327"/>
      <c r="G730" s="392">
        <v>1646540.97</v>
      </c>
      <c r="H730" s="324"/>
      <c r="I730" s="223"/>
    </row>
    <row r="731" spans="1:9" x14ac:dyDescent="0.25">
      <c r="A731" s="223"/>
      <c r="B731" s="393" t="s">
        <v>1134</v>
      </c>
      <c r="C731" s="386">
        <v>2013</v>
      </c>
      <c r="D731" s="386" t="s">
        <v>1176</v>
      </c>
      <c r="E731" s="386" t="s">
        <v>25</v>
      </c>
      <c r="F731" s="327"/>
      <c r="G731" s="392">
        <v>1085052</v>
      </c>
      <c r="H731" s="324"/>
      <c r="I731" s="223"/>
    </row>
    <row r="732" spans="1:9" ht="47.25" x14ac:dyDescent="0.25">
      <c r="A732" s="223"/>
      <c r="B732" s="393" t="s">
        <v>1134</v>
      </c>
      <c r="C732" s="390">
        <v>2013</v>
      </c>
      <c r="D732" s="118" t="s">
        <v>1177</v>
      </c>
      <c r="E732" s="390" t="s">
        <v>30</v>
      </c>
      <c r="F732" s="327"/>
      <c r="G732" s="392">
        <v>269299.09999999998</v>
      </c>
      <c r="H732" s="324"/>
      <c r="I732" s="223"/>
    </row>
    <row r="733" spans="1:9" ht="30" x14ac:dyDescent="0.25">
      <c r="A733" s="223"/>
      <c r="B733" s="393" t="s">
        <v>1134</v>
      </c>
      <c r="C733" s="386">
        <v>2013</v>
      </c>
      <c r="D733" s="386" t="s">
        <v>1178</v>
      </c>
      <c r="E733" s="386" t="s">
        <v>25</v>
      </c>
      <c r="F733" s="327"/>
      <c r="G733" s="392">
        <v>112009.8</v>
      </c>
      <c r="H733" s="324"/>
      <c r="I733" s="223"/>
    </row>
    <row r="734" spans="1:9" ht="30" x14ac:dyDescent="0.25">
      <c r="A734" s="223"/>
      <c r="B734" s="393" t="s">
        <v>1134</v>
      </c>
      <c r="C734" s="386">
        <v>2013</v>
      </c>
      <c r="D734" s="386" t="s">
        <v>1179</v>
      </c>
      <c r="E734" s="386" t="s">
        <v>25</v>
      </c>
      <c r="F734" s="327"/>
      <c r="G734" s="392">
        <v>34574.997000000003</v>
      </c>
      <c r="H734" s="324"/>
      <c r="I734" s="223"/>
    </row>
    <row r="735" spans="1:9" ht="30" x14ac:dyDescent="0.25">
      <c r="A735" s="223"/>
      <c r="B735" s="393" t="s">
        <v>1134</v>
      </c>
      <c r="C735" s="386">
        <v>2013</v>
      </c>
      <c r="D735" s="386" t="s">
        <v>1180</v>
      </c>
      <c r="E735" s="386" t="s">
        <v>25</v>
      </c>
      <c r="F735" s="327"/>
      <c r="G735" s="392">
        <v>100300</v>
      </c>
      <c r="H735" s="324"/>
      <c r="I735" s="223"/>
    </row>
    <row r="736" spans="1:9" ht="30" x14ac:dyDescent="0.25">
      <c r="A736" s="223"/>
      <c r="B736" s="393" t="s">
        <v>1134</v>
      </c>
      <c r="C736" s="386">
        <v>2013</v>
      </c>
      <c r="D736" s="386" t="s">
        <v>1181</v>
      </c>
      <c r="E736" s="386" t="s">
        <v>25</v>
      </c>
      <c r="F736" s="327"/>
      <c r="G736" s="392">
        <v>265050.69</v>
      </c>
      <c r="H736" s="324"/>
      <c r="I736" s="223"/>
    </row>
    <row r="737" spans="1:9" ht="30" x14ac:dyDescent="0.25">
      <c r="A737" s="223"/>
      <c r="B737" s="393" t="s">
        <v>1134</v>
      </c>
      <c r="C737" s="386">
        <v>2013</v>
      </c>
      <c r="D737" s="386" t="s">
        <v>1182</v>
      </c>
      <c r="E737" s="386" t="s">
        <v>25</v>
      </c>
      <c r="F737" s="327"/>
      <c r="G737" s="392">
        <v>38414.82</v>
      </c>
      <c r="H737" s="324"/>
      <c r="I737" s="223"/>
    </row>
    <row r="738" spans="1:9" ht="30" x14ac:dyDescent="0.25">
      <c r="A738" s="223"/>
      <c r="B738" s="393" t="s">
        <v>1134</v>
      </c>
      <c r="C738" s="386">
        <v>2013</v>
      </c>
      <c r="D738" s="386" t="s">
        <v>1183</v>
      </c>
      <c r="E738" s="386" t="s">
        <v>25</v>
      </c>
      <c r="F738" s="327"/>
      <c r="G738" s="392">
        <v>55870</v>
      </c>
      <c r="H738" s="324"/>
      <c r="I738" s="223"/>
    </row>
    <row r="739" spans="1:9" ht="30" x14ac:dyDescent="0.25">
      <c r="A739" s="223"/>
      <c r="B739" s="393" t="s">
        <v>1134</v>
      </c>
      <c r="C739" s="386">
        <v>2013</v>
      </c>
      <c r="D739" s="386" t="s">
        <v>1184</v>
      </c>
      <c r="E739" s="386" t="s">
        <v>25</v>
      </c>
      <c r="F739" s="327"/>
      <c r="G739" s="392">
        <v>56850</v>
      </c>
      <c r="H739" s="324"/>
      <c r="I739" s="223"/>
    </row>
    <row r="740" spans="1:9" ht="30" x14ac:dyDescent="0.25">
      <c r="A740" s="223"/>
      <c r="B740" s="393" t="s">
        <v>1134</v>
      </c>
      <c r="C740" s="386">
        <v>2013</v>
      </c>
      <c r="D740" s="386" t="s">
        <v>1185</v>
      </c>
      <c r="E740" s="386" t="s">
        <v>25</v>
      </c>
      <c r="F740" s="327"/>
      <c r="G740" s="392">
        <v>107825</v>
      </c>
      <c r="H740" s="324"/>
      <c r="I740" s="223"/>
    </row>
    <row r="741" spans="1:9" ht="30" x14ac:dyDescent="0.25">
      <c r="A741" s="223"/>
      <c r="B741" s="393" t="s">
        <v>1134</v>
      </c>
      <c r="C741" s="386">
        <v>2014</v>
      </c>
      <c r="D741" s="386" t="s">
        <v>1186</v>
      </c>
      <c r="E741" s="386" t="s">
        <v>25</v>
      </c>
      <c r="F741" s="327"/>
      <c r="G741" s="392">
        <v>56850</v>
      </c>
      <c r="H741" s="324"/>
      <c r="I741" s="223"/>
    </row>
    <row r="742" spans="1:9" ht="30" x14ac:dyDescent="0.25">
      <c r="A742" s="223"/>
      <c r="B742" s="393" t="s">
        <v>1134</v>
      </c>
      <c r="C742" s="386">
        <v>2014</v>
      </c>
      <c r="D742" s="386" t="s">
        <v>1187</v>
      </c>
      <c r="E742" s="386" t="s">
        <v>25</v>
      </c>
      <c r="F742" s="327"/>
      <c r="G742" s="392">
        <v>56850</v>
      </c>
      <c r="H742" s="324"/>
      <c r="I742" s="223"/>
    </row>
    <row r="743" spans="1:9" x14ac:dyDescent="0.25">
      <c r="A743" s="223"/>
      <c r="B743" s="393" t="s">
        <v>1134</v>
      </c>
      <c r="C743" s="386" t="s">
        <v>18</v>
      </c>
      <c r="D743" s="386" t="s">
        <v>1188</v>
      </c>
      <c r="E743" s="386" t="s">
        <v>128</v>
      </c>
      <c r="F743" s="389"/>
      <c r="G743" s="392">
        <v>18757.14</v>
      </c>
      <c r="H743" s="324"/>
      <c r="I743" s="223"/>
    </row>
    <row r="744" spans="1:9" x14ac:dyDescent="0.25">
      <c r="A744" s="223"/>
      <c r="B744" s="393" t="s">
        <v>1134</v>
      </c>
      <c r="C744" s="386" t="s">
        <v>1189</v>
      </c>
      <c r="D744" s="386" t="s">
        <v>1190</v>
      </c>
      <c r="E744" s="386" t="s">
        <v>1191</v>
      </c>
      <c r="F744" s="389"/>
      <c r="G744" s="392">
        <v>1475.89</v>
      </c>
      <c r="H744" s="324"/>
      <c r="I744" s="223"/>
    </row>
    <row r="745" spans="1:9" x14ac:dyDescent="0.25">
      <c r="A745" s="223"/>
      <c r="B745" s="393" t="s">
        <v>1134</v>
      </c>
      <c r="C745" s="386" t="s">
        <v>1192</v>
      </c>
      <c r="D745" s="386" t="s">
        <v>1193</v>
      </c>
      <c r="E745" s="386" t="s">
        <v>1191</v>
      </c>
      <c r="F745" s="389"/>
      <c r="G745" s="392">
        <v>10120.379999999999</v>
      </c>
      <c r="H745" s="324"/>
      <c r="I745" s="223"/>
    </row>
    <row r="746" spans="1:9" x14ac:dyDescent="0.25">
      <c r="A746" s="223"/>
      <c r="B746" s="393" t="s">
        <v>1134</v>
      </c>
      <c r="C746" s="386" t="s">
        <v>1194</v>
      </c>
      <c r="D746" s="386" t="s">
        <v>1195</v>
      </c>
      <c r="E746" s="386" t="s">
        <v>128</v>
      </c>
      <c r="F746" s="389"/>
      <c r="G746" s="392">
        <v>2709.31</v>
      </c>
      <c r="H746" s="324"/>
      <c r="I746" s="223"/>
    </row>
    <row r="747" spans="1:9" x14ac:dyDescent="0.25">
      <c r="A747" s="223"/>
      <c r="B747" s="393" t="s">
        <v>1134</v>
      </c>
      <c r="C747" s="386" t="s">
        <v>1194</v>
      </c>
      <c r="D747" s="386" t="s">
        <v>1196</v>
      </c>
      <c r="E747" s="386" t="s">
        <v>128</v>
      </c>
      <c r="F747" s="389"/>
      <c r="G747" s="392">
        <v>3396.65</v>
      </c>
      <c r="H747" s="324"/>
      <c r="I747" s="223"/>
    </row>
    <row r="748" spans="1:9" x14ac:dyDescent="0.25">
      <c r="A748" s="223"/>
      <c r="B748" s="393" t="s">
        <v>1134</v>
      </c>
      <c r="C748" s="386">
        <v>2006</v>
      </c>
      <c r="D748" s="386" t="s">
        <v>1188</v>
      </c>
      <c r="E748" s="386" t="s">
        <v>128</v>
      </c>
      <c r="F748" s="389"/>
      <c r="G748" s="392">
        <v>23676.76</v>
      </c>
      <c r="H748" s="324"/>
      <c r="I748" s="223"/>
    </row>
    <row r="749" spans="1:9" x14ac:dyDescent="0.25">
      <c r="A749" s="223"/>
      <c r="B749" s="393" t="s">
        <v>1134</v>
      </c>
      <c r="C749" s="386" t="s">
        <v>662</v>
      </c>
      <c r="D749" s="386" t="s">
        <v>1195</v>
      </c>
      <c r="E749" s="386" t="s">
        <v>128</v>
      </c>
      <c r="F749" s="389"/>
      <c r="G749" s="392">
        <v>4216.82</v>
      </c>
      <c r="H749" s="324"/>
      <c r="I749" s="223"/>
    </row>
    <row r="750" spans="1:9" x14ac:dyDescent="0.25">
      <c r="A750" s="223"/>
      <c r="B750" s="393" t="s">
        <v>1134</v>
      </c>
      <c r="C750" s="386" t="s">
        <v>662</v>
      </c>
      <c r="D750" s="386" t="s">
        <v>1196</v>
      </c>
      <c r="E750" s="386" t="s">
        <v>128</v>
      </c>
      <c r="F750" s="389"/>
      <c r="G750" s="392">
        <v>5622.43</v>
      </c>
      <c r="H750" s="324"/>
      <c r="I750" s="223"/>
    </row>
    <row r="751" spans="1:9" x14ac:dyDescent="0.25">
      <c r="A751" s="223"/>
      <c r="B751" s="393" t="s">
        <v>1134</v>
      </c>
      <c r="C751" s="386" t="s">
        <v>662</v>
      </c>
      <c r="D751" s="386" t="s">
        <v>1197</v>
      </c>
      <c r="E751" s="386"/>
      <c r="F751" s="389"/>
      <c r="G751" s="392">
        <v>9477.7000000000007</v>
      </c>
      <c r="H751" s="324"/>
      <c r="I751" s="223" t="s">
        <v>8250</v>
      </c>
    </row>
    <row r="752" spans="1:9" ht="30" x14ac:dyDescent="0.25">
      <c r="A752" s="223"/>
      <c r="B752" s="393" t="s">
        <v>1134</v>
      </c>
      <c r="C752" s="386">
        <v>2007</v>
      </c>
      <c r="D752" s="386" t="s">
        <v>1198</v>
      </c>
      <c r="E752" s="386" t="s">
        <v>1191</v>
      </c>
      <c r="F752" s="389"/>
      <c r="G752" s="392">
        <v>11341.15</v>
      </c>
      <c r="H752" s="324"/>
      <c r="I752" s="223"/>
    </row>
    <row r="753" spans="1:9" ht="30" x14ac:dyDescent="0.25">
      <c r="A753" s="223"/>
      <c r="B753" s="393" t="s">
        <v>1134</v>
      </c>
      <c r="C753" s="386" t="s">
        <v>31</v>
      </c>
      <c r="D753" s="386" t="s">
        <v>1199</v>
      </c>
      <c r="E753" s="386" t="s">
        <v>1191</v>
      </c>
      <c r="F753" s="389"/>
      <c r="G753" s="392">
        <v>6079.25</v>
      </c>
      <c r="H753" s="324"/>
      <c r="I753" s="223"/>
    </row>
    <row r="754" spans="1:9" x14ac:dyDescent="0.25">
      <c r="A754" s="223"/>
      <c r="B754" s="393" t="s">
        <v>1134</v>
      </c>
      <c r="C754" s="386" t="s">
        <v>962</v>
      </c>
      <c r="D754" s="386" t="s">
        <v>1200</v>
      </c>
      <c r="E754" s="386" t="s">
        <v>128</v>
      </c>
      <c r="F754" s="389"/>
      <c r="G754" s="392">
        <v>7028.04</v>
      </c>
      <c r="H754" s="324"/>
      <c r="I754" s="223"/>
    </row>
    <row r="755" spans="1:9" x14ac:dyDescent="0.25">
      <c r="A755" s="223"/>
      <c r="B755" s="393" t="s">
        <v>1134</v>
      </c>
      <c r="C755" s="386" t="s">
        <v>31</v>
      </c>
      <c r="D755" s="386" t="s">
        <v>1195</v>
      </c>
      <c r="E755" s="386" t="s">
        <v>128</v>
      </c>
      <c r="F755" s="389"/>
      <c r="G755" s="392">
        <v>3514.02</v>
      </c>
      <c r="H755" s="324"/>
      <c r="I755" s="223"/>
    </row>
    <row r="756" spans="1:9" x14ac:dyDescent="0.25">
      <c r="A756" s="223"/>
      <c r="B756" s="393" t="s">
        <v>1134</v>
      </c>
      <c r="C756" s="386" t="s">
        <v>31</v>
      </c>
      <c r="D756" s="386" t="s">
        <v>1196</v>
      </c>
      <c r="E756" s="386" t="s">
        <v>128</v>
      </c>
      <c r="F756" s="389"/>
      <c r="G756" s="392">
        <v>3514.02</v>
      </c>
      <c r="H756" s="324"/>
      <c r="I756" s="223"/>
    </row>
    <row r="757" spans="1:9" x14ac:dyDescent="0.25">
      <c r="A757" s="223"/>
      <c r="B757" s="393" t="s">
        <v>1134</v>
      </c>
      <c r="C757" s="386" t="s">
        <v>962</v>
      </c>
      <c r="D757" s="386" t="s">
        <v>1201</v>
      </c>
      <c r="E757" s="386" t="s">
        <v>128</v>
      </c>
      <c r="F757" s="389"/>
      <c r="G757" s="392">
        <v>7028.04</v>
      </c>
      <c r="H757" s="324"/>
      <c r="I757" s="223"/>
    </row>
    <row r="758" spans="1:9" ht="30" x14ac:dyDescent="0.25">
      <c r="A758" s="223"/>
      <c r="B758" s="393" t="s">
        <v>1134</v>
      </c>
      <c r="C758" s="386" t="s">
        <v>962</v>
      </c>
      <c r="D758" s="386" t="s">
        <v>1202</v>
      </c>
      <c r="E758" s="386" t="s">
        <v>128</v>
      </c>
      <c r="F758" s="389"/>
      <c r="G758" s="392">
        <v>7028.04</v>
      </c>
      <c r="H758" s="324"/>
      <c r="I758" s="223"/>
    </row>
    <row r="759" spans="1:9" ht="30" x14ac:dyDescent="0.25">
      <c r="A759" s="223"/>
      <c r="B759" s="393" t="s">
        <v>1134</v>
      </c>
      <c r="C759" s="386" t="s">
        <v>31</v>
      </c>
      <c r="D759" s="386" t="s">
        <v>1203</v>
      </c>
      <c r="E759" s="386" t="s">
        <v>20</v>
      </c>
      <c r="F759" s="389"/>
      <c r="G759" s="392">
        <v>36205</v>
      </c>
      <c r="H759" s="324"/>
      <c r="I759" s="223"/>
    </row>
    <row r="760" spans="1:9" ht="30" x14ac:dyDescent="0.25">
      <c r="A760" s="223"/>
      <c r="B760" s="393" t="s">
        <v>1134</v>
      </c>
      <c r="C760" s="386">
        <v>2007</v>
      </c>
      <c r="D760" s="386" t="s">
        <v>1204</v>
      </c>
      <c r="E760" s="386" t="s">
        <v>20</v>
      </c>
      <c r="F760" s="389"/>
      <c r="G760" s="392">
        <v>4000</v>
      </c>
      <c r="H760" s="324"/>
      <c r="I760" s="223"/>
    </row>
    <row r="761" spans="1:9" ht="30" x14ac:dyDescent="0.25">
      <c r="A761" s="223"/>
      <c r="B761" s="393" t="s">
        <v>1134</v>
      </c>
      <c r="C761" s="386" t="s">
        <v>31</v>
      </c>
      <c r="D761" s="386" t="s">
        <v>1205</v>
      </c>
      <c r="E761" s="386" t="s">
        <v>20</v>
      </c>
      <c r="F761" s="389"/>
      <c r="G761" s="392">
        <v>32227.38</v>
      </c>
      <c r="H761" s="324"/>
      <c r="I761" s="223"/>
    </row>
    <row r="762" spans="1:9" x14ac:dyDescent="0.25">
      <c r="A762" s="223"/>
      <c r="B762" s="393" t="s">
        <v>1134</v>
      </c>
      <c r="C762" s="386" t="s">
        <v>680</v>
      </c>
      <c r="D762" s="386" t="s">
        <v>1206</v>
      </c>
      <c r="E762" s="386" t="s">
        <v>128</v>
      </c>
      <c r="F762" s="389"/>
      <c r="G762" s="392">
        <v>14758.88</v>
      </c>
      <c r="H762" s="324"/>
      <c r="I762" s="223"/>
    </row>
    <row r="763" spans="1:9" x14ac:dyDescent="0.25">
      <c r="A763" s="223"/>
      <c r="B763" s="393" t="s">
        <v>1134</v>
      </c>
      <c r="C763" s="386">
        <v>2009</v>
      </c>
      <c r="D763" s="386" t="s">
        <v>1207</v>
      </c>
      <c r="E763" s="386" t="s">
        <v>124</v>
      </c>
      <c r="F763" s="389"/>
      <c r="G763" s="392">
        <v>9057.74</v>
      </c>
      <c r="H763" s="324"/>
      <c r="I763" s="223"/>
    </row>
    <row r="764" spans="1:9" ht="30" x14ac:dyDescent="0.25">
      <c r="A764" s="223"/>
      <c r="B764" s="393" t="s">
        <v>1134</v>
      </c>
      <c r="C764" s="386" t="s">
        <v>636</v>
      </c>
      <c r="D764" s="386" t="s">
        <v>1208</v>
      </c>
      <c r="E764" s="386" t="s">
        <v>124</v>
      </c>
      <c r="F764" s="389"/>
      <c r="G764" s="392">
        <v>13957.13</v>
      </c>
      <c r="H764" s="324"/>
      <c r="I764" s="223"/>
    </row>
    <row r="765" spans="1:9" ht="30" x14ac:dyDescent="0.25">
      <c r="A765" s="223"/>
      <c r="B765" s="393" t="s">
        <v>1134</v>
      </c>
      <c r="C765" s="386" t="s">
        <v>636</v>
      </c>
      <c r="D765" s="386" t="s">
        <v>1209</v>
      </c>
      <c r="E765" s="386" t="s">
        <v>128</v>
      </c>
      <c r="F765" s="389"/>
      <c r="G765" s="392">
        <v>15988.79</v>
      </c>
      <c r="H765" s="324"/>
      <c r="I765" s="223"/>
    </row>
    <row r="766" spans="1:9" ht="30" x14ac:dyDescent="0.25">
      <c r="A766" s="223"/>
      <c r="B766" s="393" t="s">
        <v>1134</v>
      </c>
      <c r="C766" s="386" t="s">
        <v>46</v>
      </c>
      <c r="D766" s="386" t="s">
        <v>1210</v>
      </c>
      <c r="E766" s="386" t="s">
        <v>25</v>
      </c>
      <c r="F766" s="389"/>
      <c r="G766" s="392">
        <v>98392</v>
      </c>
      <c r="H766" s="324"/>
      <c r="I766" s="223"/>
    </row>
    <row r="767" spans="1:9" x14ac:dyDescent="0.25">
      <c r="A767" s="223"/>
      <c r="B767" s="393" t="s">
        <v>1134</v>
      </c>
      <c r="C767" s="386" t="s">
        <v>698</v>
      </c>
      <c r="D767" s="386" t="s">
        <v>699</v>
      </c>
      <c r="E767" s="386" t="s">
        <v>20</v>
      </c>
      <c r="F767" s="389"/>
      <c r="G767" s="392">
        <v>60676</v>
      </c>
      <c r="H767" s="324"/>
      <c r="I767" s="223"/>
    </row>
    <row r="768" spans="1:9" x14ac:dyDescent="0.25">
      <c r="A768" s="223"/>
      <c r="B768" s="393" t="s">
        <v>1134</v>
      </c>
      <c r="C768" s="386" t="s">
        <v>46</v>
      </c>
      <c r="D768" s="386" t="s">
        <v>1211</v>
      </c>
      <c r="E768" s="386" t="s">
        <v>25</v>
      </c>
      <c r="F768" s="389"/>
      <c r="G768" s="392">
        <v>376812.14</v>
      </c>
      <c r="H768" s="324"/>
      <c r="I768" s="223"/>
    </row>
    <row r="769" spans="1:9" ht="45" x14ac:dyDescent="0.25">
      <c r="A769" s="223"/>
      <c r="B769" s="393" t="s">
        <v>1134</v>
      </c>
      <c r="C769" s="386">
        <v>2010</v>
      </c>
      <c r="D769" s="386" t="s">
        <v>1212</v>
      </c>
      <c r="E769" s="386" t="s">
        <v>25</v>
      </c>
      <c r="F769" s="389"/>
      <c r="G769" s="392">
        <v>98348</v>
      </c>
      <c r="H769" s="324"/>
      <c r="I769" s="223"/>
    </row>
    <row r="770" spans="1:9" x14ac:dyDescent="0.25">
      <c r="A770" s="223"/>
      <c r="B770" s="393" t="s">
        <v>1134</v>
      </c>
      <c r="C770" s="386">
        <v>2010</v>
      </c>
      <c r="D770" s="386" t="s">
        <v>1213</v>
      </c>
      <c r="E770" s="386" t="s">
        <v>20</v>
      </c>
      <c r="F770" s="389"/>
      <c r="G770" s="392">
        <v>42500</v>
      </c>
      <c r="H770" s="324"/>
      <c r="I770" s="223"/>
    </row>
    <row r="771" spans="1:9" x14ac:dyDescent="0.25">
      <c r="A771" s="223"/>
      <c r="B771" s="393" t="s">
        <v>1134</v>
      </c>
      <c r="C771" s="386" t="s">
        <v>999</v>
      </c>
      <c r="D771" s="386" t="s">
        <v>1214</v>
      </c>
      <c r="E771" s="386" t="s">
        <v>25</v>
      </c>
      <c r="F771" s="389"/>
      <c r="G771" s="392">
        <v>213886.55</v>
      </c>
      <c r="H771" s="324"/>
      <c r="I771" s="223"/>
    </row>
    <row r="772" spans="1:9" x14ac:dyDescent="0.25">
      <c r="A772" s="223"/>
      <c r="B772" s="393" t="s">
        <v>1134</v>
      </c>
      <c r="C772" s="386" t="s">
        <v>999</v>
      </c>
      <c r="D772" s="386" t="s">
        <v>1215</v>
      </c>
      <c r="E772" s="386" t="s">
        <v>25</v>
      </c>
      <c r="F772" s="389"/>
      <c r="G772" s="392">
        <v>122058</v>
      </c>
      <c r="H772" s="324"/>
      <c r="I772" s="223"/>
    </row>
    <row r="773" spans="1:9" x14ac:dyDescent="0.25">
      <c r="A773" s="223"/>
      <c r="B773" s="393" t="s">
        <v>1134</v>
      </c>
      <c r="C773" s="386" t="s">
        <v>999</v>
      </c>
      <c r="D773" s="386" t="s">
        <v>1216</v>
      </c>
      <c r="E773" s="386" t="s">
        <v>25</v>
      </c>
      <c r="F773" s="389"/>
      <c r="G773" s="392">
        <v>194400.37</v>
      </c>
      <c r="H773" s="324"/>
      <c r="I773" s="223"/>
    </row>
    <row r="774" spans="1:9" x14ac:dyDescent="0.25">
      <c r="A774" s="223"/>
      <c r="B774" s="393" t="s">
        <v>1134</v>
      </c>
      <c r="C774" s="386" t="s">
        <v>689</v>
      </c>
      <c r="D774" s="386" t="s">
        <v>1217</v>
      </c>
      <c r="E774" s="386" t="s">
        <v>128</v>
      </c>
      <c r="F774" s="389"/>
      <c r="G774" s="392">
        <v>14758.88</v>
      </c>
      <c r="H774" s="324"/>
      <c r="I774" s="223"/>
    </row>
    <row r="775" spans="1:9" x14ac:dyDescent="0.25">
      <c r="A775" s="223"/>
      <c r="B775" s="393" t="s">
        <v>1134</v>
      </c>
      <c r="C775" s="386" t="s">
        <v>689</v>
      </c>
      <c r="D775" s="386" t="s">
        <v>1218</v>
      </c>
      <c r="E775" s="386" t="s">
        <v>128</v>
      </c>
      <c r="F775" s="389"/>
      <c r="G775" s="392">
        <v>9839.26</v>
      </c>
      <c r="H775" s="324"/>
      <c r="I775" s="223"/>
    </row>
    <row r="776" spans="1:9" x14ac:dyDescent="0.25">
      <c r="A776" s="223"/>
      <c r="B776" s="393" t="s">
        <v>1134</v>
      </c>
      <c r="C776" s="386">
        <v>2012</v>
      </c>
      <c r="D776" s="386" t="s">
        <v>1219</v>
      </c>
      <c r="E776" s="386" t="s">
        <v>124</v>
      </c>
      <c r="F776" s="389"/>
      <c r="G776" s="392">
        <v>17525.12</v>
      </c>
      <c r="H776" s="324"/>
      <c r="I776" s="223"/>
    </row>
    <row r="777" spans="1:9" x14ac:dyDescent="0.25">
      <c r="A777" s="223"/>
      <c r="B777" s="393" t="s">
        <v>1134</v>
      </c>
      <c r="C777" s="386" t="s">
        <v>694</v>
      </c>
      <c r="D777" s="386" t="s">
        <v>1220</v>
      </c>
      <c r="E777" s="386" t="s">
        <v>128</v>
      </c>
      <c r="F777" s="389"/>
      <c r="G777" s="392">
        <v>9839.26</v>
      </c>
      <c r="H777" s="324"/>
      <c r="I777" s="223"/>
    </row>
    <row r="778" spans="1:9" x14ac:dyDescent="0.25">
      <c r="A778" s="223"/>
      <c r="B778" s="393" t="s">
        <v>1134</v>
      </c>
      <c r="C778" s="386" t="s">
        <v>694</v>
      </c>
      <c r="D778" s="386" t="s">
        <v>1221</v>
      </c>
      <c r="E778" s="386" t="s">
        <v>128</v>
      </c>
      <c r="F778" s="389"/>
      <c r="G778" s="392">
        <v>14758.88</v>
      </c>
      <c r="H778" s="324"/>
      <c r="I778" s="223"/>
    </row>
    <row r="779" spans="1:9" x14ac:dyDescent="0.25">
      <c r="A779" s="223"/>
      <c r="B779" s="393" t="s">
        <v>1134</v>
      </c>
      <c r="C779" s="386" t="s">
        <v>694</v>
      </c>
      <c r="D779" s="386" t="s">
        <v>237</v>
      </c>
      <c r="E779" s="386"/>
      <c r="F779" s="389"/>
      <c r="G779" s="392">
        <v>86390</v>
      </c>
      <c r="H779" s="324"/>
      <c r="I779" s="223" t="s">
        <v>8250</v>
      </c>
    </row>
    <row r="780" spans="1:9" x14ac:dyDescent="0.25">
      <c r="A780" s="223"/>
      <c r="B780" s="393" t="s">
        <v>1134</v>
      </c>
      <c r="C780" s="386" t="s">
        <v>723</v>
      </c>
      <c r="D780" s="386" t="s">
        <v>1222</v>
      </c>
      <c r="E780" s="386" t="s">
        <v>128</v>
      </c>
      <c r="F780" s="389"/>
      <c r="G780" s="392">
        <v>14758.88</v>
      </c>
      <c r="H780" s="324"/>
      <c r="I780" s="223"/>
    </row>
    <row r="781" spans="1:9" x14ac:dyDescent="0.25">
      <c r="A781" s="223"/>
      <c r="B781" s="393" t="s">
        <v>1134</v>
      </c>
      <c r="C781" s="386" t="s">
        <v>421</v>
      </c>
      <c r="D781" s="386" t="s">
        <v>1223</v>
      </c>
      <c r="E781" s="386" t="s">
        <v>128</v>
      </c>
      <c r="F781" s="389"/>
      <c r="G781" s="392">
        <v>2246.16</v>
      </c>
      <c r="H781" s="324"/>
      <c r="I781" s="223"/>
    </row>
    <row r="782" spans="1:9" ht="30" x14ac:dyDescent="0.25">
      <c r="A782" s="223"/>
      <c r="B782" s="393" t="s">
        <v>1134</v>
      </c>
      <c r="C782" s="386">
        <v>2014</v>
      </c>
      <c r="D782" s="386" t="s">
        <v>1224</v>
      </c>
      <c r="E782" s="386" t="s">
        <v>280</v>
      </c>
      <c r="F782" s="389"/>
      <c r="G782" s="392">
        <v>11525.99</v>
      </c>
      <c r="H782" s="324"/>
      <c r="I782" s="223"/>
    </row>
    <row r="783" spans="1:9" x14ac:dyDescent="0.25">
      <c r="A783" s="223"/>
      <c r="B783" s="393" t="s">
        <v>1134</v>
      </c>
      <c r="C783" s="386" t="s">
        <v>1225</v>
      </c>
      <c r="D783" s="386" t="s">
        <v>1226</v>
      </c>
      <c r="E783" s="386" t="s">
        <v>128</v>
      </c>
      <c r="F783" s="389"/>
      <c r="G783" s="392">
        <v>14758.88</v>
      </c>
      <c r="H783" s="324"/>
      <c r="I783" s="223"/>
    </row>
    <row r="784" spans="1:9" x14ac:dyDescent="0.25">
      <c r="A784" s="223"/>
      <c r="B784" s="393" t="s">
        <v>1134</v>
      </c>
      <c r="C784" s="386" t="s">
        <v>421</v>
      </c>
      <c r="D784" s="386" t="s">
        <v>1227</v>
      </c>
      <c r="E784" s="386" t="s">
        <v>1228</v>
      </c>
      <c r="F784" s="389"/>
      <c r="G784" s="392">
        <v>31626.18</v>
      </c>
      <c r="H784" s="324"/>
      <c r="I784" s="223"/>
    </row>
    <row r="785" spans="1:9" x14ac:dyDescent="0.25">
      <c r="A785" s="463"/>
      <c r="B785" s="464"/>
      <c r="C785" s="464"/>
      <c r="D785" s="464"/>
      <c r="E785" s="465"/>
      <c r="F785" s="32">
        <f>SUM(F689:F784)</f>
        <v>43288866.050000004</v>
      </c>
      <c r="G785" s="32">
        <f>SUM(G689:G784)</f>
        <v>57773671.817000009</v>
      </c>
      <c r="H785" s="462"/>
      <c r="I785" s="462"/>
    </row>
    <row r="786" spans="1:9" ht="31.5" x14ac:dyDescent="0.25">
      <c r="A786" s="16">
        <v>9</v>
      </c>
      <c r="B786" s="114" t="s">
        <v>1269</v>
      </c>
      <c r="C786" s="25">
        <v>2001</v>
      </c>
      <c r="D786" s="25" t="s">
        <v>1270</v>
      </c>
      <c r="E786" s="25" t="s">
        <v>624</v>
      </c>
      <c r="F786" s="38">
        <v>4269281.37</v>
      </c>
      <c r="G786" s="38">
        <v>4269281.37</v>
      </c>
      <c r="H786" s="380"/>
      <c r="I786" s="203" t="s">
        <v>1303</v>
      </c>
    </row>
    <row r="787" spans="1:9" ht="31.5" x14ac:dyDescent="0.25">
      <c r="A787" s="16"/>
      <c r="B787" s="114" t="s">
        <v>1269</v>
      </c>
      <c r="C787" s="25">
        <v>2001</v>
      </c>
      <c r="D787" s="25" t="s">
        <v>1271</v>
      </c>
      <c r="E787" s="25" t="s">
        <v>624</v>
      </c>
      <c r="F787" s="38">
        <v>13631864.949999999</v>
      </c>
      <c r="G787" s="38">
        <v>13631864.949999999</v>
      </c>
      <c r="H787" s="380"/>
      <c r="I787" s="203" t="s">
        <v>1303</v>
      </c>
    </row>
    <row r="788" spans="1:9" ht="31.5" x14ac:dyDescent="0.25">
      <c r="A788" s="16"/>
      <c r="B788" s="114" t="s">
        <v>1269</v>
      </c>
      <c r="C788" s="25">
        <v>2004</v>
      </c>
      <c r="D788" s="25" t="s">
        <v>1272</v>
      </c>
      <c r="E788" s="25" t="s">
        <v>20</v>
      </c>
      <c r="F788" s="38">
        <v>9987</v>
      </c>
      <c r="G788" s="38">
        <v>9987</v>
      </c>
      <c r="H788" s="380"/>
      <c r="I788" s="203" t="s">
        <v>1303</v>
      </c>
    </row>
    <row r="789" spans="1:9" ht="31.5" x14ac:dyDescent="0.25">
      <c r="A789" s="16"/>
      <c r="B789" s="114" t="s">
        <v>1269</v>
      </c>
      <c r="C789" s="25" t="s">
        <v>18</v>
      </c>
      <c r="D789" s="25" t="s">
        <v>1273</v>
      </c>
      <c r="E789" s="25" t="s">
        <v>25</v>
      </c>
      <c r="F789" s="38">
        <v>888494</v>
      </c>
      <c r="G789" s="38">
        <v>888494</v>
      </c>
      <c r="H789" s="380"/>
      <c r="I789" s="203" t="s">
        <v>1303</v>
      </c>
    </row>
    <row r="790" spans="1:9" ht="31.5" x14ac:dyDescent="0.25">
      <c r="A790" s="16"/>
      <c r="B790" s="114" t="s">
        <v>1269</v>
      </c>
      <c r="C790" s="25" t="s">
        <v>18</v>
      </c>
      <c r="D790" s="25" t="s">
        <v>1274</v>
      </c>
      <c r="E790" s="25" t="s">
        <v>25</v>
      </c>
      <c r="F790" s="38">
        <v>2889338</v>
      </c>
      <c r="G790" s="38">
        <v>2889338</v>
      </c>
      <c r="H790" s="380"/>
      <c r="I790" s="203" t="s">
        <v>1303</v>
      </c>
    </row>
    <row r="791" spans="1:9" ht="31.5" x14ac:dyDescent="0.25">
      <c r="A791" s="16"/>
      <c r="B791" s="114" t="s">
        <v>1269</v>
      </c>
      <c r="C791" s="25" t="s">
        <v>18</v>
      </c>
      <c r="D791" s="25" t="s">
        <v>1275</v>
      </c>
      <c r="E791" s="25" t="s">
        <v>25</v>
      </c>
      <c r="F791" s="38">
        <v>101169</v>
      </c>
      <c r="G791" s="38">
        <v>101169</v>
      </c>
      <c r="H791" s="380"/>
      <c r="I791" s="203" t="s">
        <v>1303</v>
      </c>
    </row>
    <row r="792" spans="1:9" ht="31.5" x14ac:dyDescent="0.25">
      <c r="A792" s="16"/>
      <c r="B792" s="114" t="s">
        <v>1269</v>
      </c>
      <c r="C792" s="25">
        <v>2004</v>
      </c>
      <c r="D792" s="25" t="s">
        <v>1276</v>
      </c>
      <c r="E792" s="25" t="s">
        <v>30</v>
      </c>
      <c r="F792" s="38">
        <v>25300848.09</v>
      </c>
      <c r="G792" s="38">
        <v>25300848.09</v>
      </c>
      <c r="H792" s="380"/>
      <c r="I792" s="203" t="s">
        <v>1303</v>
      </c>
    </row>
    <row r="793" spans="1:9" ht="47.25" x14ac:dyDescent="0.25">
      <c r="A793" s="16"/>
      <c r="B793" s="114" t="s">
        <v>1269</v>
      </c>
      <c r="C793" s="25">
        <v>2005</v>
      </c>
      <c r="D793" s="25" t="s">
        <v>1277</v>
      </c>
      <c r="E793" s="25" t="s">
        <v>1278</v>
      </c>
      <c r="F793" s="38">
        <v>31439.9</v>
      </c>
      <c r="G793" s="38">
        <v>31439.9</v>
      </c>
      <c r="H793" s="380"/>
      <c r="I793" s="203" t="s">
        <v>1303</v>
      </c>
    </row>
    <row r="794" spans="1:9" ht="47.25" x14ac:dyDescent="0.25">
      <c r="A794" s="16"/>
      <c r="B794" s="114" t="s">
        <v>1269</v>
      </c>
      <c r="C794" s="25">
        <v>2005</v>
      </c>
      <c r="D794" s="25" t="s">
        <v>1279</v>
      </c>
      <c r="E794" s="25" t="s">
        <v>1278</v>
      </c>
      <c r="F794" s="38">
        <v>965927.32</v>
      </c>
      <c r="G794" s="38">
        <v>965927.32</v>
      </c>
      <c r="H794" s="380"/>
      <c r="I794" s="203" t="s">
        <v>1303</v>
      </c>
    </row>
    <row r="795" spans="1:9" ht="31.5" x14ac:dyDescent="0.25">
      <c r="A795" s="16"/>
      <c r="B795" s="114" t="s">
        <v>1269</v>
      </c>
      <c r="C795" s="25" t="s">
        <v>1280</v>
      </c>
      <c r="D795" s="25" t="s">
        <v>1281</v>
      </c>
      <c r="E795" s="25" t="s">
        <v>30</v>
      </c>
      <c r="F795" s="38">
        <v>33700908</v>
      </c>
      <c r="G795" s="38">
        <v>33700908</v>
      </c>
      <c r="H795" s="380"/>
      <c r="I795" s="203" t="s">
        <v>1303</v>
      </c>
    </row>
    <row r="796" spans="1:9" ht="47.25" x14ac:dyDescent="0.25">
      <c r="A796" s="16"/>
      <c r="B796" s="114" t="s">
        <v>1269</v>
      </c>
      <c r="C796" s="25" t="s">
        <v>33</v>
      </c>
      <c r="D796" s="25" t="s">
        <v>1282</v>
      </c>
      <c r="E796" s="25" t="s">
        <v>30</v>
      </c>
      <c r="F796" s="38">
        <v>5999999.9900000002</v>
      </c>
      <c r="G796" s="38">
        <v>5999999.9900000002</v>
      </c>
      <c r="H796" s="380"/>
      <c r="I796" s="203" t="s">
        <v>1303</v>
      </c>
    </row>
    <row r="797" spans="1:9" ht="31.5" x14ac:dyDescent="0.25">
      <c r="A797" s="16"/>
      <c r="B797" s="114" t="s">
        <v>1269</v>
      </c>
      <c r="C797" s="25" t="s">
        <v>33</v>
      </c>
      <c r="D797" s="25" t="s">
        <v>1283</v>
      </c>
      <c r="E797" s="25" t="s">
        <v>30</v>
      </c>
      <c r="F797" s="38">
        <v>1105678</v>
      </c>
      <c r="G797" s="38">
        <v>1105678</v>
      </c>
      <c r="H797" s="380"/>
      <c r="I797" s="203" t="s">
        <v>1303</v>
      </c>
    </row>
    <row r="798" spans="1:9" ht="31.5" x14ac:dyDescent="0.25">
      <c r="A798" s="16"/>
      <c r="B798" s="114" t="s">
        <v>1269</v>
      </c>
      <c r="C798" s="25">
        <v>2008</v>
      </c>
      <c r="D798" s="25" t="s">
        <v>1284</v>
      </c>
      <c r="E798" s="25" t="s">
        <v>25</v>
      </c>
      <c r="F798" s="38">
        <v>1591312</v>
      </c>
      <c r="G798" s="38">
        <v>1591312</v>
      </c>
      <c r="H798" s="380"/>
      <c r="I798" s="203" t="s">
        <v>1303</v>
      </c>
    </row>
    <row r="799" spans="1:9" ht="31.5" x14ac:dyDescent="0.25">
      <c r="A799" s="16"/>
      <c r="B799" s="114" t="s">
        <v>1269</v>
      </c>
      <c r="C799" s="25">
        <v>2008</v>
      </c>
      <c r="D799" s="25" t="s">
        <v>1285</v>
      </c>
      <c r="E799" s="25" t="s">
        <v>25</v>
      </c>
      <c r="F799" s="38">
        <v>2895679.84</v>
      </c>
      <c r="G799" s="38">
        <v>2895679.84</v>
      </c>
      <c r="H799" s="380"/>
      <c r="I799" s="203" t="s">
        <v>1303</v>
      </c>
    </row>
    <row r="800" spans="1:9" ht="31.5" x14ac:dyDescent="0.25">
      <c r="A800" s="16"/>
      <c r="B800" s="114" t="s">
        <v>1269</v>
      </c>
      <c r="C800" s="25">
        <v>2009</v>
      </c>
      <c r="D800" s="25" t="s">
        <v>1286</v>
      </c>
      <c r="E800" s="25" t="s">
        <v>25</v>
      </c>
      <c r="F800" s="115">
        <v>33151.120000000003</v>
      </c>
      <c r="G800" s="115">
        <v>33151.120000000003</v>
      </c>
      <c r="H800" s="380"/>
      <c r="I800" s="203" t="s">
        <v>1303</v>
      </c>
    </row>
    <row r="801" spans="1:9" ht="47.25" x14ac:dyDescent="0.25">
      <c r="A801" s="16"/>
      <c r="B801" s="114" t="s">
        <v>1269</v>
      </c>
      <c r="C801" s="25">
        <v>2009</v>
      </c>
      <c r="D801" s="25" t="s">
        <v>1287</v>
      </c>
      <c r="E801" s="25" t="s">
        <v>25</v>
      </c>
      <c r="F801" s="115">
        <v>1680683.76</v>
      </c>
      <c r="G801" s="115">
        <v>1680683.76</v>
      </c>
      <c r="H801" s="380"/>
      <c r="I801" s="203" t="s">
        <v>1303</v>
      </c>
    </row>
    <row r="802" spans="1:9" ht="31.5" x14ac:dyDescent="0.25">
      <c r="A802" s="16"/>
      <c r="B802" s="114" t="s">
        <v>1269</v>
      </c>
      <c r="C802" s="25">
        <v>2009</v>
      </c>
      <c r="D802" s="25" t="s">
        <v>1288</v>
      </c>
      <c r="E802" s="25" t="s">
        <v>48</v>
      </c>
      <c r="F802" s="115">
        <v>862179.43</v>
      </c>
      <c r="G802" s="115">
        <v>862179.43</v>
      </c>
      <c r="H802" s="380"/>
      <c r="I802" s="203" t="s">
        <v>1303</v>
      </c>
    </row>
    <row r="803" spans="1:9" ht="31.5" x14ac:dyDescent="0.25">
      <c r="A803" s="16"/>
      <c r="B803" s="114" t="s">
        <v>1269</v>
      </c>
      <c r="C803" s="25">
        <v>2009</v>
      </c>
      <c r="D803" s="25" t="s">
        <v>1289</v>
      </c>
      <c r="E803" s="25" t="s">
        <v>25</v>
      </c>
      <c r="F803" s="115">
        <v>21226.79</v>
      </c>
      <c r="G803" s="115">
        <v>21226.79</v>
      </c>
      <c r="H803" s="380"/>
      <c r="I803" s="203" t="s">
        <v>1303</v>
      </c>
    </row>
    <row r="804" spans="1:9" ht="31.5" x14ac:dyDescent="0.25">
      <c r="A804" s="16"/>
      <c r="B804" s="114" t="s">
        <v>1269</v>
      </c>
      <c r="C804" s="25">
        <v>2009</v>
      </c>
      <c r="D804" s="25" t="s">
        <v>1290</v>
      </c>
      <c r="E804" s="25" t="s">
        <v>25</v>
      </c>
      <c r="F804" s="115">
        <v>726967.18</v>
      </c>
      <c r="G804" s="115">
        <v>726967.18</v>
      </c>
      <c r="H804" s="380"/>
      <c r="I804" s="203" t="s">
        <v>1303</v>
      </c>
    </row>
    <row r="805" spans="1:9" ht="31.5" x14ac:dyDescent="0.25">
      <c r="A805" s="16"/>
      <c r="B805" s="114" t="s">
        <v>1269</v>
      </c>
      <c r="C805" s="25">
        <v>2009</v>
      </c>
      <c r="D805" s="25" t="s">
        <v>1291</v>
      </c>
      <c r="E805" s="25" t="s">
        <v>25</v>
      </c>
      <c r="F805" s="115">
        <v>1444249.87</v>
      </c>
      <c r="G805" s="115">
        <v>1444249.87</v>
      </c>
      <c r="H805" s="380"/>
      <c r="I805" s="203" t="s">
        <v>1303</v>
      </c>
    </row>
    <row r="806" spans="1:9" ht="31.5" x14ac:dyDescent="0.25">
      <c r="A806" s="16"/>
      <c r="B806" s="114" t="s">
        <v>1269</v>
      </c>
      <c r="C806" s="25">
        <v>2009</v>
      </c>
      <c r="D806" s="25" t="s">
        <v>1292</v>
      </c>
      <c r="E806" s="25" t="s">
        <v>25</v>
      </c>
      <c r="F806" s="115">
        <v>44281.48</v>
      </c>
      <c r="G806" s="115">
        <v>44281.48</v>
      </c>
      <c r="H806" s="380"/>
      <c r="I806" s="203" t="s">
        <v>1303</v>
      </c>
    </row>
    <row r="807" spans="1:9" ht="31.5" x14ac:dyDescent="0.25">
      <c r="A807" s="16"/>
      <c r="B807" s="114" t="s">
        <v>1269</v>
      </c>
      <c r="C807" s="25">
        <v>2009</v>
      </c>
      <c r="D807" s="25" t="s">
        <v>1293</v>
      </c>
      <c r="E807" s="25" t="s">
        <v>1294</v>
      </c>
      <c r="F807" s="115">
        <v>439882.65</v>
      </c>
      <c r="G807" s="115">
        <v>439882.65</v>
      </c>
      <c r="H807" s="380"/>
      <c r="I807" s="203" t="s">
        <v>1303</v>
      </c>
    </row>
    <row r="808" spans="1:9" ht="31.5" x14ac:dyDescent="0.25">
      <c r="A808" s="16"/>
      <c r="B808" s="114" t="s">
        <v>1269</v>
      </c>
      <c r="C808" s="25">
        <v>2009</v>
      </c>
      <c r="D808" s="25" t="s">
        <v>1295</v>
      </c>
      <c r="E808" s="25" t="s">
        <v>25</v>
      </c>
      <c r="F808" s="115">
        <v>39625.760000000002</v>
      </c>
      <c r="G808" s="115">
        <v>39625.760000000002</v>
      </c>
      <c r="H808" s="380"/>
      <c r="I808" s="203" t="s">
        <v>1303</v>
      </c>
    </row>
    <row r="809" spans="1:9" ht="31.5" x14ac:dyDescent="0.25">
      <c r="A809" s="16"/>
      <c r="B809" s="114" t="s">
        <v>1269</v>
      </c>
      <c r="C809" s="25">
        <v>2009</v>
      </c>
      <c r="D809" s="25" t="s">
        <v>1296</v>
      </c>
      <c r="E809" s="25" t="s">
        <v>25</v>
      </c>
      <c r="F809" s="38">
        <v>26713.94</v>
      </c>
      <c r="G809" s="38">
        <v>26713.94</v>
      </c>
      <c r="H809" s="380"/>
      <c r="I809" s="203" t="s">
        <v>1303</v>
      </c>
    </row>
    <row r="810" spans="1:9" ht="31.5" x14ac:dyDescent="0.25">
      <c r="A810" s="16"/>
      <c r="B810" s="114" t="s">
        <v>1269</v>
      </c>
      <c r="C810" s="25">
        <v>2010</v>
      </c>
      <c r="D810" s="25" t="s">
        <v>1297</v>
      </c>
      <c r="E810" s="25" t="s">
        <v>25</v>
      </c>
      <c r="F810" s="38">
        <v>10358881.91</v>
      </c>
      <c r="G810" s="38">
        <v>10358881.91</v>
      </c>
      <c r="H810" s="380"/>
      <c r="I810" s="203" t="s">
        <v>1303</v>
      </c>
    </row>
    <row r="811" spans="1:9" ht="31.5" x14ac:dyDescent="0.25">
      <c r="A811" s="16"/>
      <c r="B811" s="114" t="s">
        <v>1269</v>
      </c>
      <c r="C811" s="25">
        <v>2010</v>
      </c>
      <c r="D811" s="25" t="s">
        <v>1298</v>
      </c>
      <c r="E811" s="25" t="s">
        <v>25</v>
      </c>
      <c r="F811" s="38">
        <v>40393</v>
      </c>
      <c r="G811" s="38">
        <v>40393</v>
      </c>
      <c r="H811" s="380"/>
      <c r="I811" s="203" t="s">
        <v>1303</v>
      </c>
    </row>
    <row r="812" spans="1:9" ht="31.5" x14ac:dyDescent="0.25">
      <c r="A812" s="16"/>
      <c r="B812" s="114" t="s">
        <v>1269</v>
      </c>
      <c r="C812" s="25">
        <v>2010</v>
      </c>
      <c r="D812" s="25" t="s">
        <v>1299</v>
      </c>
      <c r="E812" s="25" t="s">
        <v>20</v>
      </c>
      <c r="F812" s="38">
        <v>27489.66</v>
      </c>
      <c r="G812" s="38">
        <v>27489.66</v>
      </c>
      <c r="H812" s="380"/>
      <c r="I812" s="203" t="s">
        <v>1303</v>
      </c>
    </row>
    <row r="813" spans="1:9" ht="31.5" x14ac:dyDescent="0.25">
      <c r="A813" s="16"/>
      <c r="B813" s="114" t="s">
        <v>1269</v>
      </c>
      <c r="C813" s="25">
        <v>2011</v>
      </c>
      <c r="D813" s="25" t="s">
        <v>1300</v>
      </c>
      <c r="E813" s="25" t="s">
        <v>48</v>
      </c>
      <c r="F813" s="38">
        <v>82158.37</v>
      </c>
      <c r="G813" s="38">
        <v>82158.37</v>
      </c>
      <c r="H813" s="380"/>
      <c r="I813" s="203" t="s">
        <v>1303</v>
      </c>
    </row>
    <row r="814" spans="1:9" ht="31.5" x14ac:dyDescent="0.25">
      <c r="A814" s="16"/>
      <c r="B814" s="114" t="s">
        <v>1269</v>
      </c>
      <c r="C814" s="25">
        <v>2011</v>
      </c>
      <c r="D814" s="25" t="s">
        <v>1301</v>
      </c>
      <c r="E814" s="25" t="s">
        <v>48</v>
      </c>
      <c r="F814" s="38">
        <v>40371.370000000003</v>
      </c>
      <c r="G814" s="38">
        <v>40371.370000000003</v>
      </c>
      <c r="H814" s="380"/>
      <c r="I814" s="203" t="s">
        <v>1303</v>
      </c>
    </row>
    <row r="815" spans="1:9" ht="31.5" x14ac:dyDescent="0.25">
      <c r="A815" s="16"/>
      <c r="B815" s="114" t="s">
        <v>1269</v>
      </c>
      <c r="C815" s="25">
        <v>2011</v>
      </c>
      <c r="D815" s="25" t="s">
        <v>1302</v>
      </c>
      <c r="E815" s="25" t="s">
        <v>25</v>
      </c>
      <c r="F815" s="38">
        <v>19352.439999999999</v>
      </c>
      <c r="G815" s="38">
        <v>19352.439999999999</v>
      </c>
      <c r="H815" s="380"/>
      <c r="I815" s="203" t="s">
        <v>1303</v>
      </c>
    </row>
    <row r="816" spans="1:9" x14ac:dyDescent="0.25">
      <c r="A816" s="463"/>
      <c r="B816" s="464"/>
      <c r="C816" s="464"/>
      <c r="D816" s="464"/>
      <c r="E816" s="465"/>
      <c r="F816" s="32">
        <f>SUM(F786:F815)</f>
        <v>109269536.19000004</v>
      </c>
      <c r="G816" s="32">
        <f>SUM(G786:G815)</f>
        <v>109269536.19000004</v>
      </c>
      <c r="H816" s="470"/>
      <c r="I816" s="471"/>
    </row>
    <row r="817" spans="1:9" x14ac:dyDescent="0.25">
      <c r="A817" s="412"/>
      <c r="B817" s="208"/>
      <c r="C817" s="209"/>
      <c r="D817" s="209"/>
      <c r="E817" s="209"/>
    </row>
    <row r="818" spans="1:9" ht="56.25" x14ac:dyDescent="0.25">
      <c r="A818" s="218" t="s">
        <v>0</v>
      </c>
      <c r="B818" s="218" t="s">
        <v>1304</v>
      </c>
      <c r="C818" s="218" t="s">
        <v>10</v>
      </c>
      <c r="D818" s="218" t="s">
        <v>11</v>
      </c>
      <c r="E818" s="218" t="s">
        <v>12</v>
      </c>
      <c r="F818" s="220" t="s">
        <v>13</v>
      </c>
      <c r="G818" s="300" t="s">
        <v>14</v>
      </c>
      <c r="H818" s="218" t="s">
        <v>412</v>
      </c>
      <c r="I818" s="218" t="s">
        <v>413</v>
      </c>
    </row>
    <row r="819" spans="1:9" ht="31.5" x14ac:dyDescent="0.25">
      <c r="A819" s="16">
        <v>1</v>
      </c>
      <c r="B819" s="114" t="s">
        <v>1305</v>
      </c>
      <c r="C819" s="25" t="s">
        <v>1194</v>
      </c>
      <c r="D819" s="25" t="s">
        <v>1307</v>
      </c>
      <c r="E819" s="25" t="s">
        <v>25</v>
      </c>
      <c r="F819" s="115">
        <v>225000</v>
      </c>
      <c r="G819" s="301">
        <v>225000</v>
      </c>
      <c r="H819" s="380"/>
      <c r="I819" s="203" t="s">
        <v>1303</v>
      </c>
    </row>
    <row r="820" spans="1:9" ht="31.5" x14ac:dyDescent="0.25">
      <c r="A820" s="16"/>
      <c r="B820" s="114"/>
      <c r="C820" s="25">
        <v>2008</v>
      </c>
      <c r="D820" s="25" t="s">
        <v>1308</v>
      </c>
      <c r="E820" s="25" t="s">
        <v>25</v>
      </c>
      <c r="F820" s="115">
        <v>4577759.8499999996</v>
      </c>
      <c r="G820" s="301">
        <v>4577759.8499999996</v>
      </c>
      <c r="H820" s="380"/>
      <c r="I820" s="203" t="s">
        <v>1303</v>
      </c>
    </row>
    <row r="821" spans="1:9" ht="31.5" x14ac:dyDescent="0.25">
      <c r="A821" s="16"/>
      <c r="B821" s="114"/>
      <c r="C821" s="25">
        <v>2010</v>
      </c>
      <c r="D821" s="25" t="s">
        <v>1309</v>
      </c>
      <c r="E821" s="25" t="s">
        <v>1310</v>
      </c>
      <c r="F821" s="115">
        <v>3480.34</v>
      </c>
      <c r="G821" s="301">
        <v>3480.34</v>
      </c>
      <c r="H821" s="380"/>
      <c r="I821" s="203" t="s">
        <v>1303</v>
      </c>
    </row>
    <row r="822" spans="1:9" ht="31.5" x14ac:dyDescent="0.25">
      <c r="A822" s="16"/>
      <c r="B822" s="114"/>
      <c r="C822" s="25">
        <v>2010</v>
      </c>
      <c r="D822" s="25" t="s">
        <v>1309</v>
      </c>
      <c r="E822" s="25" t="s">
        <v>1310</v>
      </c>
      <c r="F822" s="115">
        <v>1460.25</v>
      </c>
      <c r="G822" s="301">
        <v>1460.25</v>
      </c>
      <c r="H822" s="380"/>
      <c r="I822" s="203" t="s">
        <v>1303</v>
      </c>
    </row>
    <row r="823" spans="1:9" ht="31.5" x14ac:dyDescent="0.25">
      <c r="A823" s="16"/>
      <c r="B823" s="114"/>
      <c r="C823" s="25">
        <v>2010</v>
      </c>
      <c r="D823" s="25" t="s">
        <v>1311</v>
      </c>
      <c r="E823" s="25" t="s">
        <v>20</v>
      </c>
      <c r="F823" s="115">
        <v>17646</v>
      </c>
      <c r="G823" s="301">
        <v>17646</v>
      </c>
      <c r="H823" s="380"/>
      <c r="I823" s="203" t="s">
        <v>1303</v>
      </c>
    </row>
    <row r="824" spans="1:9" ht="31.5" x14ac:dyDescent="0.25">
      <c r="A824" s="16"/>
      <c r="B824" s="114"/>
      <c r="C824" s="25">
        <v>2010</v>
      </c>
      <c r="D824" s="25" t="s">
        <v>1309</v>
      </c>
      <c r="E824" s="25" t="s">
        <v>1310</v>
      </c>
      <c r="F824" s="115">
        <v>3554.59</v>
      </c>
      <c r="G824" s="301">
        <v>3554.59</v>
      </c>
      <c r="H824" s="380"/>
      <c r="I824" s="203" t="s">
        <v>1303</v>
      </c>
    </row>
    <row r="825" spans="1:9" ht="31.5" x14ac:dyDescent="0.25">
      <c r="A825" s="16"/>
      <c r="B825" s="114"/>
      <c r="C825" s="25">
        <v>2010</v>
      </c>
      <c r="D825" s="25" t="s">
        <v>1309</v>
      </c>
      <c r="E825" s="25" t="s">
        <v>1310</v>
      </c>
      <c r="F825" s="115">
        <v>3160.78</v>
      </c>
      <c r="G825" s="301">
        <v>3160.78</v>
      </c>
      <c r="H825" s="380"/>
      <c r="I825" s="203" t="s">
        <v>1303</v>
      </c>
    </row>
    <row r="826" spans="1:9" ht="31.5" x14ac:dyDescent="0.25">
      <c r="A826" s="16"/>
      <c r="B826" s="114"/>
      <c r="C826" s="25">
        <v>2011</v>
      </c>
      <c r="D826" s="25" t="s">
        <v>1312</v>
      </c>
      <c r="E826" s="25" t="s">
        <v>25</v>
      </c>
      <c r="F826" s="38">
        <v>153537.73000000001</v>
      </c>
      <c r="G826" s="302">
        <v>153537.73000000001</v>
      </c>
      <c r="H826" s="380"/>
      <c r="I826" s="203" t="s">
        <v>1303</v>
      </c>
    </row>
    <row r="827" spans="1:9" ht="31.5" x14ac:dyDescent="0.25">
      <c r="A827" s="16"/>
      <c r="B827" s="114"/>
      <c r="C827" s="25">
        <v>2012</v>
      </c>
      <c r="D827" s="25" t="s">
        <v>1313</v>
      </c>
      <c r="E827" s="25" t="s">
        <v>25</v>
      </c>
      <c r="F827" s="38">
        <v>2427736.52</v>
      </c>
      <c r="G827" s="302">
        <v>2427736.52</v>
      </c>
      <c r="H827" s="380"/>
      <c r="I827" s="203" t="s">
        <v>1303</v>
      </c>
    </row>
    <row r="828" spans="1:9" ht="31.5" x14ac:dyDescent="0.25">
      <c r="A828" s="16"/>
      <c r="B828" s="114"/>
      <c r="C828" s="25">
        <v>2012</v>
      </c>
      <c r="D828" s="25" t="s">
        <v>1309</v>
      </c>
      <c r="E828" s="25" t="s">
        <v>1310</v>
      </c>
      <c r="F828" s="38">
        <v>2343.6</v>
      </c>
      <c r="G828" s="302">
        <v>2343.6</v>
      </c>
      <c r="H828" s="380"/>
      <c r="I828" s="203" t="s">
        <v>1303</v>
      </c>
    </row>
    <row r="829" spans="1:9" x14ac:dyDescent="0.25">
      <c r="A829" s="463"/>
      <c r="B829" s="464"/>
      <c r="C829" s="464"/>
      <c r="D829" s="464"/>
      <c r="E829" s="465"/>
      <c r="F829" s="32">
        <f>SUM(F819:F828)</f>
        <v>7415679.6600000001</v>
      </c>
      <c r="G829" s="303">
        <f>SUM(G819:G828)</f>
        <v>7415679.6600000001</v>
      </c>
      <c r="H829" s="462"/>
      <c r="I829" s="462"/>
    </row>
    <row r="830" spans="1:9" ht="63" x14ac:dyDescent="0.25">
      <c r="A830" s="16">
        <v>2</v>
      </c>
      <c r="B830" s="16" t="s">
        <v>1321</v>
      </c>
      <c r="C830" s="380">
        <v>2009</v>
      </c>
      <c r="D830" s="380" t="s">
        <v>1322</v>
      </c>
      <c r="E830" s="380" t="s">
        <v>48</v>
      </c>
      <c r="F830" s="31">
        <v>115672.43</v>
      </c>
      <c r="G830" s="304">
        <v>115672.43</v>
      </c>
      <c r="H830" s="380" t="s">
        <v>1323</v>
      </c>
      <c r="I830" s="380"/>
    </row>
    <row r="831" spans="1:9" ht="47.25" x14ac:dyDescent="0.25">
      <c r="A831" s="16"/>
      <c r="B831" s="380"/>
      <c r="C831" s="380">
        <v>2010</v>
      </c>
      <c r="D831" s="380" t="s">
        <v>1324</v>
      </c>
      <c r="E831" s="380" t="s">
        <v>25</v>
      </c>
      <c r="F831" s="31">
        <v>153537.73000000001</v>
      </c>
      <c r="G831" s="304">
        <v>91330.96</v>
      </c>
      <c r="H831" s="380" t="s">
        <v>1325</v>
      </c>
      <c r="I831" s="380"/>
    </row>
    <row r="832" spans="1:9" ht="31.5" x14ac:dyDescent="0.25">
      <c r="A832" s="16"/>
      <c r="B832" s="380" t="s">
        <v>1326</v>
      </c>
      <c r="C832" s="380" t="s">
        <v>18</v>
      </c>
      <c r="D832" s="380" t="s">
        <v>1327</v>
      </c>
      <c r="E832" s="380" t="s">
        <v>25</v>
      </c>
      <c r="F832" s="31">
        <v>30458</v>
      </c>
      <c r="G832" s="304">
        <v>30458</v>
      </c>
      <c r="H832" s="381" t="s">
        <v>1328</v>
      </c>
      <c r="I832" s="380"/>
    </row>
    <row r="833" spans="1:9" x14ac:dyDescent="0.25">
      <c r="A833" s="16"/>
      <c r="B833" s="380"/>
      <c r="C833" s="380">
        <v>2008</v>
      </c>
      <c r="D833" s="380" t="s">
        <v>1329</v>
      </c>
      <c r="E833" s="380" t="s">
        <v>961</v>
      </c>
      <c r="F833" s="31">
        <v>29062.61</v>
      </c>
      <c r="G833" s="304">
        <v>29062.61</v>
      </c>
      <c r="H833" s="380"/>
      <c r="I833" s="380"/>
    </row>
    <row r="834" spans="1:9" ht="31.5" x14ac:dyDescent="0.25">
      <c r="A834" s="16"/>
      <c r="B834" s="380"/>
      <c r="C834" s="380">
        <v>2009</v>
      </c>
      <c r="D834" s="380" t="s">
        <v>1309</v>
      </c>
      <c r="E834" s="380" t="s">
        <v>1310</v>
      </c>
      <c r="F834" s="31">
        <v>1238.8</v>
      </c>
      <c r="G834" s="304">
        <v>1238.8</v>
      </c>
      <c r="H834" s="380"/>
      <c r="I834" s="380"/>
    </row>
    <row r="835" spans="1:9" ht="63" x14ac:dyDescent="0.25">
      <c r="A835" s="16"/>
      <c r="B835" s="380"/>
      <c r="C835" s="380">
        <v>2009</v>
      </c>
      <c r="D835" s="380" t="s">
        <v>1330</v>
      </c>
      <c r="E835" s="380" t="s">
        <v>25</v>
      </c>
      <c r="F835" s="31">
        <v>210639.69</v>
      </c>
      <c r="G835" s="304">
        <v>206311.21</v>
      </c>
      <c r="H835" s="380" t="s">
        <v>1331</v>
      </c>
      <c r="I835" s="380"/>
    </row>
    <row r="836" spans="1:9" ht="31.5" x14ac:dyDescent="0.25">
      <c r="A836" s="16"/>
      <c r="B836" s="380"/>
      <c r="C836" s="380">
        <v>2009</v>
      </c>
      <c r="D836" s="380" t="s">
        <v>1309</v>
      </c>
      <c r="E836" s="380" t="s">
        <v>1310</v>
      </c>
      <c r="F836" s="31">
        <v>3712.34</v>
      </c>
      <c r="G836" s="304">
        <v>3712.34</v>
      </c>
      <c r="H836" s="380"/>
      <c r="I836" s="380"/>
    </row>
    <row r="837" spans="1:9" ht="78.75" x14ac:dyDescent="0.25">
      <c r="A837" s="16"/>
      <c r="B837" s="380"/>
      <c r="C837" s="380">
        <v>2009</v>
      </c>
      <c r="D837" s="380" t="s">
        <v>1332</v>
      </c>
      <c r="E837" s="380" t="s">
        <v>25</v>
      </c>
      <c r="F837" s="31">
        <v>486978.45</v>
      </c>
      <c r="G837" s="304">
        <v>333831.89</v>
      </c>
      <c r="H837" s="380" t="s">
        <v>1333</v>
      </c>
      <c r="I837" s="380"/>
    </row>
    <row r="838" spans="1:9" x14ac:dyDescent="0.25">
      <c r="A838" s="16"/>
      <c r="B838" s="380"/>
      <c r="C838" s="380">
        <v>2011</v>
      </c>
      <c r="D838" s="380" t="s">
        <v>1329</v>
      </c>
      <c r="E838" s="380" t="s">
        <v>961</v>
      </c>
      <c r="F838" s="31">
        <v>6426.06</v>
      </c>
      <c r="G838" s="304">
        <v>6426.06</v>
      </c>
      <c r="H838" s="380"/>
      <c r="I838" s="380"/>
    </row>
    <row r="839" spans="1:9" ht="31.5" x14ac:dyDescent="0.25">
      <c r="A839" s="16"/>
      <c r="B839" s="380"/>
      <c r="C839" s="380">
        <v>2011</v>
      </c>
      <c r="D839" s="380" t="s">
        <v>1309</v>
      </c>
      <c r="E839" s="380" t="s">
        <v>1310</v>
      </c>
      <c r="F839" s="31">
        <v>2172.17</v>
      </c>
      <c r="G839" s="304">
        <v>2172.17</v>
      </c>
      <c r="H839" s="380"/>
      <c r="I839" s="380"/>
    </row>
    <row r="840" spans="1:9" ht="31.5" x14ac:dyDescent="0.25">
      <c r="A840" s="16"/>
      <c r="B840" s="380"/>
      <c r="C840" s="380">
        <v>2011</v>
      </c>
      <c r="D840" s="380" t="s">
        <v>1309</v>
      </c>
      <c r="E840" s="380" t="s">
        <v>1310</v>
      </c>
      <c r="F840" s="31">
        <v>3489.24</v>
      </c>
      <c r="G840" s="304">
        <v>3489.24</v>
      </c>
      <c r="H840" s="380"/>
      <c r="I840" s="380"/>
    </row>
    <row r="841" spans="1:9" x14ac:dyDescent="0.25">
      <c r="A841" s="16"/>
      <c r="B841" s="380"/>
      <c r="C841" s="380">
        <v>2011</v>
      </c>
      <c r="D841" s="380" t="s">
        <v>1329</v>
      </c>
      <c r="E841" s="380" t="s">
        <v>961</v>
      </c>
      <c r="F841" s="31">
        <v>46306.85</v>
      </c>
      <c r="G841" s="304">
        <v>46306.85</v>
      </c>
      <c r="H841" s="380"/>
      <c r="I841" s="380"/>
    </row>
    <row r="842" spans="1:9" x14ac:dyDescent="0.25">
      <c r="A842" s="16"/>
      <c r="B842" s="380"/>
      <c r="C842" s="380">
        <v>2011</v>
      </c>
      <c r="D842" s="380" t="s">
        <v>1329</v>
      </c>
      <c r="E842" s="380" t="s">
        <v>961</v>
      </c>
      <c r="F842" s="31">
        <v>23480.639999999999</v>
      </c>
      <c r="G842" s="304">
        <v>23480.639999999999</v>
      </c>
      <c r="H842" s="380"/>
      <c r="I842" s="380"/>
    </row>
    <row r="843" spans="1:9" x14ac:dyDescent="0.25">
      <c r="A843" s="16"/>
      <c r="B843" s="380"/>
      <c r="C843" s="380">
        <v>2011</v>
      </c>
      <c r="D843" s="380" t="s">
        <v>1329</v>
      </c>
      <c r="E843" s="380" t="s">
        <v>961</v>
      </c>
      <c r="F843" s="31">
        <v>88057.1</v>
      </c>
      <c r="G843" s="304">
        <v>88057.1</v>
      </c>
      <c r="H843" s="380"/>
      <c r="I843" s="380"/>
    </row>
    <row r="844" spans="1:9" ht="47.25" x14ac:dyDescent="0.25">
      <c r="A844" s="16"/>
      <c r="B844" s="380" t="s">
        <v>1334</v>
      </c>
      <c r="C844" s="380">
        <v>2011</v>
      </c>
      <c r="D844" s="380" t="s">
        <v>1335</v>
      </c>
      <c r="E844" s="380" t="s">
        <v>25</v>
      </c>
      <c r="F844" s="31">
        <v>213908.38</v>
      </c>
      <c r="G844" s="304">
        <v>142238.42000000001</v>
      </c>
      <c r="H844" s="380" t="s">
        <v>1336</v>
      </c>
      <c r="I844" s="380"/>
    </row>
    <row r="845" spans="1:9" ht="31.5" x14ac:dyDescent="0.25">
      <c r="A845" s="16"/>
      <c r="B845" s="380"/>
      <c r="C845" s="380">
        <v>2012</v>
      </c>
      <c r="D845" s="380" t="s">
        <v>1309</v>
      </c>
      <c r="E845" s="380" t="s">
        <v>1310</v>
      </c>
      <c r="F845" s="31">
        <v>1971.61</v>
      </c>
      <c r="G845" s="304">
        <v>1971.61</v>
      </c>
      <c r="H845" s="380"/>
      <c r="I845" s="380"/>
    </row>
    <row r="846" spans="1:9" ht="47.25" x14ac:dyDescent="0.25">
      <c r="A846" s="16"/>
      <c r="B846" s="380" t="s">
        <v>1337</v>
      </c>
      <c r="C846" s="380">
        <v>2009</v>
      </c>
      <c r="D846" s="380" t="s">
        <v>1338</v>
      </c>
      <c r="E846" s="380" t="s">
        <v>25</v>
      </c>
      <c r="F846" s="31">
        <v>393214.15</v>
      </c>
      <c r="G846" s="304">
        <v>274489.53000000003</v>
      </c>
      <c r="H846" s="380" t="s">
        <v>1339</v>
      </c>
      <c r="I846" s="380"/>
    </row>
    <row r="847" spans="1:9" ht="47.25" x14ac:dyDescent="0.25">
      <c r="A847" s="16"/>
      <c r="B847" s="380" t="s">
        <v>1340</v>
      </c>
      <c r="C847" s="380">
        <v>2009</v>
      </c>
      <c r="D847" s="380" t="s">
        <v>1341</v>
      </c>
      <c r="E847" s="380" t="s">
        <v>25</v>
      </c>
      <c r="F847" s="31">
        <v>390829.44</v>
      </c>
      <c r="G847" s="304">
        <v>270735.42</v>
      </c>
      <c r="H847" s="380" t="s">
        <v>1342</v>
      </c>
      <c r="I847" s="380"/>
    </row>
    <row r="848" spans="1:9" ht="31.5" x14ac:dyDescent="0.25">
      <c r="A848" s="16"/>
      <c r="B848" s="380"/>
      <c r="C848" s="380">
        <v>2011</v>
      </c>
      <c r="D848" s="380" t="s">
        <v>1309</v>
      </c>
      <c r="E848" s="380" t="s">
        <v>1310</v>
      </c>
      <c r="F848" s="31">
        <v>6627.03</v>
      </c>
      <c r="G848" s="304">
        <v>6627.03</v>
      </c>
      <c r="H848" s="380"/>
      <c r="I848" s="380"/>
    </row>
    <row r="849" spans="1:9" x14ac:dyDescent="0.25">
      <c r="A849" s="463"/>
      <c r="B849" s="464"/>
      <c r="C849" s="464"/>
      <c r="D849" s="464"/>
      <c r="E849" s="465"/>
      <c r="F849" s="32">
        <f>SUM(F830:F848)</f>
        <v>2207782.7200000002</v>
      </c>
      <c r="G849" s="303">
        <f>SUM(G830:G848)</f>
        <v>1677612.31</v>
      </c>
      <c r="H849" s="462"/>
      <c r="I849" s="462"/>
    </row>
    <row r="850" spans="1:9" ht="31.5" x14ac:dyDescent="0.25">
      <c r="A850" s="16">
        <v>3</v>
      </c>
      <c r="B850" s="16" t="s">
        <v>1365</v>
      </c>
      <c r="C850" s="380">
        <v>2009</v>
      </c>
      <c r="D850" s="380" t="s">
        <v>1367</v>
      </c>
      <c r="E850" s="380" t="s">
        <v>25</v>
      </c>
      <c r="F850" s="31">
        <v>563924.71</v>
      </c>
      <c r="G850" s="304">
        <v>496254</v>
      </c>
      <c r="H850" s="380"/>
      <c r="I850" s="380"/>
    </row>
    <row r="851" spans="1:9" ht="31.5" x14ac:dyDescent="0.25">
      <c r="A851" s="16"/>
      <c r="B851" s="380" t="s">
        <v>1368</v>
      </c>
      <c r="C851" s="380" t="s">
        <v>31</v>
      </c>
      <c r="D851" s="380" t="s">
        <v>1369</v>
      </c>
      <c r="E851" s="380" t="s">
        <v>25</v>
      </c>
      <c r="F851" s="31">
        <v>202902</v>
      </c>
      <c r="G851" s="304">
        <v>162321.82</v>
      </c>
      <c r="H851" s="380"/>
      <c r="I851" s="380"/>
    </row>
    <row r="852" spans="1:9" x14ac:dyDescent="0.25">
      <c r="A852" s="16"/>
      <c r="B852" s="380"/>
      <c r="C852" s="380" t="s">
        <v>636</v>
      </c>
      <c r="D852" s="380" t="s">
        <v>1370</v>
      </c>
      <c r="E852" s="380" t="s">
        <v>25</v>
      </c>
      <c r="F852" s="31">
        <v>2432743.19</v>
      </c>
      <c r="G852" s="304">
        <v>1530704</v>
      </c>
      <c r="H852" s="380"/>
      <c r="I852" s="380"/>
    </row>
    <row r="853" spans="1:9" ht="31.5" x14ac:dyDescent="0.25">
      <c r="A853" s="16"/>
      <c r="B853" s="380"/>
      <c r="C853" s="380">
        <v>2009</v>
      </c>
      <c r="D853" s="380" t="s">
        <v>1371</v>
      </c>
      <c r="E853" s="380" t="s">
        <v>25</v>
      </c>
      <c r="F853" s="31">
        <v>3284784</v>
      </c>
      <c r="G853" s="304">
        <v>2074663</v>
      </c>
      <c r="H853" s="380"/>
      <c r="I853" s="380"/>
    </row>
    <row r="854" spans="1:9" ht="31.5" x14ac:dyDescent="0.25">
      <c r="A854" s="16"/>
      <c r="B854" s="380"/>
      <c r="C854" s="380">
        <v>2009</v>
      </c>
      <c r="D854" s="380" t="s">
        <v>1372</v>
      </c>
      <c r="E854" s="380" t="s">
        <v>25</v>
      </c>
      <c r="F854" s="31">
        <v>49766.239999999998</v>
      </c>
      <c r="G854" s="304">
        <v>49766.239999999998</v>
      </c>
      <c r="H854" s="380"/>
      <c r="I854" s="380"/>
    </row>
    <row r="855" spans="1:9" ht="31.5" x14ac:dyDescent="0.25">
      <c r="A855" s="16"/>
      <c r="B855" s="380"/>
      <c r="C855" s="380">
        <v>2010</v>
      </c>
      <c r="D855" s="380" t="s">
        <v>1373</v>
      </c>
      <c r="E855" s="380" t="s">
        <v>25</v>
      </c>
      <c r="F855" s="31">
        <v>47113.78</v>
      </c>
      <c r="G855" s="304">
        <v>47113.78</v>
      </c>
      <c r="H855" s="380"/>
      <c r="I855" s="380"/>
    </row>
    <row r="856" spans="1:9" ht="63" x14ac:dyDescent="0.25">
      <c r="A856" s="16"/>
      <c r="B856" s="380"/>
      <c r="C856" s="380">
        <v>2011</v>
      </c>
      <c r="D856" s="380" t="s">
        <v>1374</v>
      </c>
      <c r="E856" s="380" t="s">
        <v>25</v>
      </c>
      <c r="F856" s="31">
        <v>32172.639999999999</v>
      </c>
      <c r="G856" s="304">
        <v>32172.639999999999</v>
      </c>
      <c r="H856" s="380"/>
      <c r="I856" s="380"/>
    </row>
    <row r="857" spans="1:9" ht="31.5" x14ac:dyDescent="0.25">
      <c r="A857" s="16"/>
      <c r="B857" s="380" t="s">
        <v>1375</v>
      </c>
      <c r="C857" s="380">
        <v>2008</v>
      </c>
      <c r="D857" s="380" t="s">
        <v>1329</v>
      </c>
      <c r="E857" s="380" t="s">
        <v>961</v>
      </c>
      <c r="F857" s="31">
        <v>17355.37</v>
      </c>
      <c r="G857" s="304">
        <v>0</v>
      </c>
      <c r="H857" s="380" t="s">
        <v>1376</v>
      </c>
      <c r="I857" s="380"/>
    </row>
    <row r="858" spans="1:9" x14ac:dyDescent="0.25">
      <c r="A858" s="16"/>
      <c r="B858" s="380"/>
      <c r="C858" s="380">
        <v>2011</v>
      </c>
      <c r="D858" s="380" t="s">
        <v>1329</v>
      </c>
      <c r="E858" s="380" t="s">
        <v>961</v>
      </c>
      <c r="F858" s="31">
        <v>7220.21</v>
      </c>
      <c r="G858" s="304">
        <v>36101.26</v>
      </c>
      <c r="H858" s="380"/>
      <c r="I858" s="380"/>
    </row>
    <row r="859" spans="1:9" ht="31.5" x14ac:dyDescent="0.25">
      <c r="A859" s="16"/>
      <c r="B859" s="380" t="s">
        <v>1368</v>
      </c>
      <c r="C859" s="380" t="s">
        <v>636</v>
      </c>
      <c r="D859" s="380" t="s">
        <v>1371</v>
      </c>
      <c r="E859" s="380" t="s">
        <v>25</v>
      </c>
      <c r="F859" s="31"/>
      <c r="G859" s="304">
        <v>2054896.92</v>
      </c>
      <c r="H859" s="380"/>
      <c r="I859" s="380"/>
    </row>
    <row r="860" spans="1:9" ht="47.25" x14ac:dyDescent="0.25">
      <c r="A860" s="16"/>
      <c r="B860" s="380" t="s">
        <v>1368</v>
      </c>
      <c r="C860" s="380" t="s">
        <v>700</v>
      </c>
      <c r="D860" s="380" t="s">
        <v>1378</v>
      </c>
      <c r="E860" s="380" t="s">
        <v>25</v>
      </c>
      <c r="F860" s="31"/>
      <c r="G860" s="304">
        <v>1015036</v>
      </c>
      <c r="H860" s="380"/>
      <c r="I860" s="380"/>
    </row>
    <row r="861" spans="1:9" ht="31.5" x14ac:dyDescent="0.25">
      <c r="A861" s="16"/>
      <c r="B861" s="380" t="s">
        <v>1368</v>
      </c>
      <c r="C861" s="380" t="s">
        <v>650</v>
      </c>
      <c r="D861" s="380" t="s">
        <v>1380</v>
      </c>
      <c r="E861" s="380" t="s">
        <v>25</v>
      </c>
      <c r="F861" s="31"/>
      <c r="G861" s="304">
        <v>2853817</v>
      </c>
      <c r="H861" s="380"/>
      <c r="I861" s="380"/>
    </row>
    <row r="862" spans="1:9" x14ac:dyDescent="0.25">
      <c r="A862" s="16"/>
      <c r="B862" s="380" t="s">
        <v>1368</v>
      </c>
      <c r="C862" s="380" t="s">
        <v>625</v>
      </c>
      <c r="D862" s="380" t="s">
        <v>1381</v>
      </c>
      <c r="E862" s="380" t="s">
        <v>1382</v>
      </c>
      <c r="F862" s="31"/>
      <c r="G862" s="304">
        <v>1769000</v>
      </c>
      <c r="H862" s="380"/>
      <c r="I862" s="380"/>
    </row>
    <row r="863" spans="1:9" ht="47.25" x14ac:dyDescent="0.25">
      <c r="A863" s="16"/>
      <c r="B863" s="380" t="s">
        <v>1375</v>
      </c>
      <c r="C863" s="380" t="s">
        <v>636</v>
      </c>
      <c r="D863" s="380" t="s">
        <v>1383</v>
      </c>
      <c r="E863" s="380" t="s">
        <v>1384</v>
      </c>
      <c r="F863" s="31"/>
      <c r="G863" s="304">
        <v>20522.740000000002</v>
      </c>
      <c r="H863" s="380"/>
      <c r="I863" s="380"/>
    </row>
    <row r="864" spans="1:9" ht="31.5" x14ac:dyDescent="0.25">
      <c r="A864" s="16"/>
      <c r="B864" s="380" t="s">
        <v>1368</v>
      </c>
      <c r="C864" s="380">
        <v>2010</v>
      </c>
      <c r="D864" s="380" t="s">
        <v>1386</v>
      </c>
      <c r="E864" s="380" t="s">
        <v>1384</v>
      </c>
      <c r="F864" s="31"/>
      <c r="G864" s="304">
        <v>14358.21</v>
      </c>
      <c r="H864" s="380"/>
      <c r="I864" s="380"/>
    </row>
    <row r="865" spans="1:9" x14ac:dyDescent="0.25">
      <c r="A865" s="16"/>
      <c r="B865" s="380" t="s">
        <v>1368</v>
      </c>
      <c r="C865" s="380" t="s">
        <v>46</v>
      </c>
      <c r="D865" s="380" t="s">
        <v>1388</v>
      </c>
      <c r="E865" s="380" t="s">
        <v>25</v>
      </c>
      <c r="F865" s="31"/>
      <c r="G865" s="304">
        <v>79393.52</v>
      </c>
      <c r="H865" s="380"/>
      <c r="I865" s="380"/>
    </row>
    <row r="866" spans="1:9" ht="31.5" x14ac:dyDescent="0.25">
      <c r="A866" s="16"/>
      <c r="B866" s="380" t="s">
        <v>1368</v>
      </c>
      <c r="C866" s="380" t="s">
        <v>31</v>
      </c>
      <c r="D866" s="380" t="s">
        <v>1390</v>
      </c>
      <c r="E866" s="380" t="s">
        <v>25</v>
      </c>
      <c r="F866" s="31"/>
      <c r="G866" s="304">
        <v>136647.76999999999</v>
      </c>
      <c r="H866" s="380"/>
      <c r="I866" s="380"/>
    </row>
    <row r="867" spans="1:9" ht="31.5" x14ac:dyDescent="0.25">
      <c r="A867" s="16"/>
      <c r="B867" s="380" t="s">
        <v>1368</v>
      </c>
      <c r="C867" s="380" t="s">
        <v>31</v>
      </c>
      <c r="D867" s="380" t="s">
        <v>1391</v>
      </c>
      <c r="E867" s="380" t="s">
        <v>25</v>
      </c>
      <c r="F867" s="31"/>
      <c r="G867" s="304">
        <v>255444.44</v>
      </c>
      <c r="H867" s="380"/>
      <c r="I867" s="380"/>
    </row>
    <row r="868" spans="1:9" ht="31.5" x14ac:dyDescent="0.25">
      <c r="A868" s="16"/>
      <c r="B868" s="380" t="s">
        <v>1368</v>
      </c>
      <c r="C868" s="380" t="s">
        <v>31</v>
      </c>
      <c r="D868" s="380" t="s">
        <v>1392</v>
      </c>
      <c r="E868" s="380" t="s">
        <v>25</v>
      </c>
      <c r="F868" s="31"/>
      <c r="G868" s="304">
        <v>212512.64000000001</v>
      </c>
      <c r="H868" s="380"/>
      <c r="I868" s="380"/>
    </row>
    <row r="869" spans="1:9" x14ac:dyDescent="0.25">
      <c r="A869" s="16"/>
      <c r="B869" s="380" t="s">
        <v>1368</v>
      </c>
      <c r="C869" s="380" t="s">
        <v>962</v>
      </c>
      <c r="D869" s="380" t="s">
        <v>1393</v>
      </c>
      <c r="E869" s="380" t="s">
        <v>1394</v>
      </c>
      <c r="F869" s="31"/>
      <c r="G869" s="304">
        <v>800000</v>
      </c>
      <c r="H869" s="380"/>
      <c r="I869" s="380"/>
    </row>
    <row r="870" spans="1:9" x14ac:dyDescent="0.25">
      <c r="A870" s="16"/>
      <c r="B870" s="380" t="s">
        <v>1368</v>
      </c>
      <c r="C870" s="380" t="s">
        <v>689</v>
      </c>
      <c r="D870" s="380" t="s">
        <v>1395</v>
      </c>
      <c r="E870" s="380" t="s">
        <v>25</v>
      </c>
      <c r="F870" s="31"/>
      <c r="G870" s="304">
        <v>41895.800000000003</v>
      </c>
      <c r="H870" s="380"/>
      <c r="I870" s="380"/>
    </row>
    <row r="871" spans="1:9" ht="47.25" x14ac:dyDescent="0.25">
      <c r="A871" s="16"/>
      <c r="B871" s="380" t="s">
        <v>1368</v>
      </c>
      <c r="C871" s="380" t="s">
        <v>636</v>
      </c>
      <c r="D871" s="380" t="s">
        <v>1396</v>
      </c>
      <c r="E871" s="380" t="s">
        <v>25</v>
      </c>
      <c r="F871" s="31"/>
      <c r="G871" s="304">
        <v>155206</v>
      </c>
      <c r="H871" s="380"/>
      <c r="I871" s="380"/>
    </row>
    <row r="872" spans="1:9" ht="31.5" x14ac:dyDescent="0.25">
      <c r="A872" s="16"/>
      <c r="B872" s="380" t="s">
        <v>1375</v>
      </c>
      <c r="C872" s="380" t="s">
        <v>636</v>
      </c>
      <c r="D872" s="380" t="s">
        <v>1397</v>
      </c>
      <c r="E872" s="380" t="s">
        <v>1398</v>
      </c>
      <c r="F872" s="31"/>
      <c r="G872" s="304">
        <v>11824.64</v>
      </c>
      <c r="H872" s="380"/>
      <c r="I872" s="380"/>
    </row>
    <row r="873" spans="1:9" ht="31.5" x14ac:dyDescent="0.25">
      <c r="A873" s="16"/>
      <c r="B873" s="380" t="s">
        <v>1368</v>
      </c>
      <c r="C873" s="380">
        <v>2008</v>
      </c>
      <c r="D873" s="380" t="s">
        <v>1399</v>
      </c>
      <c r="E873" s="380" t="s">
        <v>1394</v>
      </c>
      <c r="F873" s="31"/>
      <c r="G873" s="304">
        <v>60000</v>
      </c>
      <c r="H873" s="380"/>
      <c r="I873" s="380"/>
    </row>
    <row r="874" spans="1:9" x14ac:dyDescent="0.25">
      <c r="A874" s="16"/>
      <c r="B874" s="380" t="s">
        <v>1368</v>
      </c>
      <c r="C874" s="380">
        <v>2008</v>
      </c>
      <c r="D874" s="380" t="s">
        <v>1400</v>
      </c>
      <c r="E874" s="380" t="s">
        <v>1401</v>
      </c>
      <c r="F874" s="31"/>
      <c r="G874" s="304">
        <v>200000</v>
      </c>
      <c r="H874" s="380"/>
      <c r="I874" s="380"/>
    </row>
    <row r="875" spans="1:9" x14ac:dyDescent="0.25">
      <c r="A875" s="16"/>
      <c r="B875" s="380" t="s">
        <v>1368</v>
      </c>
      <c r="C875" s="380">
        <v>2012</v>
      </c>
      <c r="D875" s="380" t="s">
        <v>1402</v>
      </c>
      <c r="E875" s="380" t="s">
        <v>961</v>
      </c>
      <c r="F875" s="31"/>
      <c r="G875" s="304">
        <v>7226.22</v>
      </c>
      <c r="H875" s="380"/>
      <c r="I875" s="380"/>
    </row>
    <row r="876" spans="1:9" ht="31.5" x14ac:dyDescent="0.25">
      <c r="A876" s="16"/>
      <c r="B876" s="380" t="s">
        <v>1368</v>
      </c>
      <c r="C876" s="380" t="s">
        <v>632</v>
      </c>
      <c r="D876" s="380" t="s">
        <v>1403</v>
      </c>
      <c r="E876" s="380" t="s">
        <v>25</v>
      </c>
      <c r="F876" s="31"/>
      <c r="G876" s="304">
        <v>66358.25</v>
      </c>
      <c r="H876" s="380" t="s">
        <v>1404</v>
      </c>
      <c r="I876" s="380"/>
    </row>
    <row r="877" spans="1:9" ht="31.5" x14ac:dyDescent="0.25">
      <c r="A877" s="16"/>
      <c r="B877" s="380" t="s">
        <v>1368</v>
      </c>
      <c r="C877" s="380" t="s">
        <v>632</v>
      </c>
      <c r="D877" s="380" t="s">
        <v>1405</v>
      </c>
      <c r="E877" s="380" t="s">
        <v>25</v>
      </c>
      <c r="F877" s="31"/>
      <c r="G877" s="304">
        <v>90826.08</v>
      </c>
      <c r="H877" s="380" t="s">
        <v>1404</v>
      </c>
      <c r="I877" s="380"/>
    </row>
    <row r="878" spans="1:9" ht="31.5" x14ac:dyDescent="0.25">
      <c r="A878" s="16"/>
      <c r="B878" s="380" t="s">
        <v>1368</v>
      </c>
      <c r="C878" s="380" t="s">
        <v>632</v>
      </c>
      <c r="D878" s="380" t="s">
        <v>1406</v>
      </c>
      <c r="E878" s="380" t="s">
        <v>25</v>
      </c>
      <c r="F878" s="31"/>
      <c r="G878" s="304">
        <v>78210.759999999995</v>
      </c>
      <c r="H878" s="380" t="s">
        <v>1404</v>
      </c>
      <c r="I878" s="380"/>
    </row>
    <row r="879" spans="1:9" ht="31.5" x14ac:dyDescent="0.25">
      <c r="A879" s="16"/>
      <c r="B879" s="380" t="s">
        <v>1368</v>
      </c>
      <c r="C879" s="380" t="s">
        <v>421</v>
      </c>
      <c r="D879" s="380" t="s">
        <v>1407</v>
      </c>
      <c r="E879" s="380" t="s">
        <v>25</v>
      </c>
      <c r="F879" s="31"/>
      <c r="G879" s="304">
        <v>691749.21</v>
      </c>
      <c r="H879" s="380" t="s">
        <v>1408</v>
      </c>
      <c r="I879" s="380"/>
    </row>
    <row r="880" spans="1:9" x14ac:dyDescent="0.25">
      <c r="A880" s="16"/>
      <c r="B880" s="380" t="s">
        <v>1375</v>
      </c>
      <c r="C880" s="380">
        <v>2004</v>
      </c>
      <c r="D880" s="380" t="s">
        <v>1410</v>
      </c>
      <c r="E880" s="380" t="s">
        <v>1366</v>
      </c>
      <c r="F880" s="31"/>
      <c r="G880" s="304">
        <v>97429.48</v>
      </c>
      <c r="H880" s="380"/>
      <c r="I880" s="380"/>
    </row>
    <row r="881" spans="1:10" x14ac:dyDescent="0.25">
      <c r="A881" s="16"/>
      <c r="B881" s="380" t="s">
        <v>1368</v>
      </c>
      <c r="C881" s="380" t="s">
        <v>1194</v>
      </c>
      <c r="D881" s="380" t="s">
        <v>1412</v>
      </c>
      <c r="E881" s="380" t="s">
        <v>25</v>
      </c>
      <c r="F881" s="31"/>
      <c r="G881" s="304">
        <v>58700</v>
      </c>
      <c r="H881" s="380"/>
      <c r="I881" s="380"/>
    </row>
    <row r="882" spans="1:10" ht="31.5" x14ac:dyDescent="0.25">
      <c r="A882" s="16"/>
      <c r="B882" s="380" t="s">
        <v>1375</v>
      </c>
      <c r="C882" s="380" t="s">
        <v>694</v>
      </c>
      <c r="D882" s="380" t="s">
        <v>1413</v>
      </c>
      <c r="E882" s="380" t="s">
        <v>1414</v>
      </c>
      <c r="F882" s="31"/>
      <c r="G882" s="304">
        <v>19382.7</v>
      </c>
      <c r="H882" s="380"/>
      <c r="I882" s="380"/>
    </row>
    <row r="883" spans="1:10" x14ac:dyDescent="0.25">
      <c r="A883" s="16"/>
      <c r="B883" s="380" t="s">
        <v>1368</v>
      </c>
      <c r="C883" s="380" t="s">
        <v>8251</v>
      </c>
      <c r="D883" s="380" t="s">
        <v>1415</v>
      </c>
      <c r="E883" s="380" t="s">
        <v>1416</v>
      </c>
      <c r="F883" s="31"/>
      <c r="G883" s="304">
        <v>916305</v>
      </c>
      <c r="H883" s="381" t="s">
        <v>1417</v>
      </c>
      <c r="I883" s="380"/>
    </row>
    <row r="884" spans="1:10" x14ac:dyDescent="0.25">
      <c r="A884" s="16"/>
      <c r="B884" s="380" t="s">
        <v>1368</v>
      </c>
      <c r="C884" s="380">
        <v>2004</v>
      </c>
      <c r="D884" s="380" t="s">
        <v>1418</v>
      </c>
      <c r="E884" s="380" t="s">
        <v>1394</v>
      </c>
      <c r="F884" s="31"/>
      <c r="G884" s="304">
        <v>22465</v>
      </c>
      <c r="H884" s="380"/>
      <c r="I884" s="380"/>
    </row>
    <row r="885" spans="1:10" ht="31.5" x14ac:dyDescent="0.25">
      <c r="A885" s="9"/>
      <c r="B885" s="21" t="s">
        <v>1368</v>
      </c>
      <c r="C885" s="380" t="s">
        <v>1377</v>
      </c>
      <c r="D885" s="380" t="s">
        <v>1371</v>
      </c>
      <c r="E885" s="380" t="s">
        <v>25</v>
      </c>
      <c r="F885" s="178"/>
      <c r="G885" s="383">
        <v>70053.740000000005</v>
      </c>
      <c r="H885" s="380"/>
      <c r="I885" s="21"/>
      <c r="J885" s="19"/>
    </row>
    <row r="886" spans="1:10" ht="47.25" x14ac:dyDescent="0.25">
      <c r="A886" s="9"/>
      <c r="B886" s="21" t="s">
        <v>1368</v>
      </c>
      <c r="C886" s="380" t="s">
        <v>1377</v>
      </c>
      <c r="D886" s="380" t="s">
        <v>1378</v>
      </c>
      <c r="E886" s="380" t="s">
        <v>25</v>
      </c>
      <c r="F886" s="178"/>
      <c r="G886" s="383">
        <v>34604</v>
      </c>
      <c r="H886" s="380"/>
      <c r="I886" s="21"/>
      <c r="J886" s="19"/>
    </row>
    <row r="887" spans="1:10" ht="31.5" x14ac:dyDescent="0.25">
      <c r="A887" s="9"/>
      <c r="B887" s="21" t="s">
        <v>1368</v>
      </c>
      <c r="C887" s="380" t="s">
        <v>1379</v>
      </c>
      <c r="D887" s="380" t="s">
        <v>1380</v>
      </c>
      <c r="E887" s="380" t="s">
        <v>25</v>
      </c>
      <c r="F887" s="178"/>
      <c r="G887" s="383">
        <v>73593</v>
      </c>
      <c r="H887" s="380"/>
      <c r="I887" s="21"/>
      <c r="J887" s="19"/>
    </row>
    <row r="888" spans="1:10" ht="47.25" x14ac:dyDescent="0.25">
      <c r="A888" s="9"/>
      <c r="B888" s="21" t="s">
        <v>1375</v>
      </c>
      <c r="C888" s="380" t="s">
        <v>1377</v>
      </c>
      <c r="D888" s="380" t="s">
        <v>1383</v>
      </c>
      <c r="E888" s="380" t="s">
        <v>1438</v>
      </c>
      <c r="F888" s="178"/>
      <c r="G888" s="383">
        <v>1140.1500000000001</v>
      </c>
      <c r="H888" s="380"/>
      <c r="I888" s="21"/>
      <c r="J888" s="19"/>
    </row>
    <row r="889" spans="1:10" ht="31.5" x14ac:dyDescent="0.25">
      <c r="A889" s="9"/>
      <c r="B889" s="21" t="s">
        <v>1375</v>
      </c>
      <c r="C889" s="380" t="s">
        <v>1385</v>
      </c>
      <c r="D889" s="380" t="s">
        <v>1386</v>
      </c>
      <c r="E889" s="380" t="s">
        <v>1438</v>
      </c>
      <c r="F889" s="178"/>
      <c r="G889" s="383">
        <v>797.68</v>
      </c>
      <c r="H889" s="380"/>
      <c r="I889" s="21"/>
      <c r="J889" s="19"/>
    </row>
    <row r="890" spans="1:10" x14ac:dyDescent="0.25">
      <c r="A890" s="9"/>
      <c r="B890" s="21" t="s">
        <v>1368</v>
      </c>
      <c r="C890" s="380" t="s">
        <v>1387</v>
      </c>
      <c r="D890" s="380" t="s">
        <v>1388</v>
      </c>
      <c r="E890" s="380" t="s">
        <v>25</v>
      </c>
      <c r="F890" s="178"/>
      <c r="G890" s="383">
        <v>3503.17</v>
      </c>
      <c r="H890" s="380"/>
      <c r="I890" s="21"/>
      <c r="J890" s="19"/>
    </row>
    <row r="891" spans="1:10" ht="31.5" x14ac:dyDescent="0.25">
      <c r="A891" s="9"/>
      <c r="B891" s="21" t="s">
        <v>1368</v>
      </c>
      <c r="C891" s="380" t="s">
        <v>1389</v>
      </c>
      <c r="D891" s="380" t="s">
        <v>1390</v>
      </c>
      <c r="E891" s="380" t="s">
        <v>25</v>
      </c>
      <c r="F891" s="178"/>
      <c r="G891" s="383">
        <v>37796.19</v>
      </c>
      <c r="H891" s="380"/>
      <c r="I891" s="21"/>
      <c r="J891" s="19"/>
    </row>
    <row r="892" spans="1:10" ht="31.5" x14ac:dyDescent="0.25">
      <c r="A892" s="9"/>
      <c r="B892" s="21" t="s">
        <v>1368</v>
      </c>
      <c r="C892" s="380" t="s">
        <v>1389</v>
      </c>
      <c r="D892" s="380" t="s">
        <v>1391</v>
      </c>
      <c r="E892" s="380" t="s">
        <v>25</v>
      </c>
      <c r="F892" s="178"/>
      <c r="G892" s="383">
        <v>16771.599999999999</v>
      </c>
      <c r="H892" s="380"/>
      <c r="I892" s="21"/>
      <c r="J892" s="19"/>
    </row>
    <row r="893" spans="1:10" ht="31.5" x14ac:dyDescent="0.25">
      <c r="A893" s="9"/>
      <c r="B893" s="21" t="s">
        <v>1368</v>
      </c>
      <c r="C893" s="380" t="s">
        <v>1389</v>
      </c>
      <c r="D893" s="380" t="s">
        <v>1392</v>
      </c>
      <c r="E893" s="380" t="s">
        <v>25</v>
      </c>
      <c r="F893" s="178"/>
      <c r="G893" s="383">
        <v>13952.85</v>
      </c>
      <c r="H893" s="380"/>
      <c r="I893" s="21"/>
      <c r="J893" s="19"/>
    </row>
    <row r="894" spans="1:10" ht="47.25" x14ac:dyDescent="0.25">
      <c r="A894" s="9"/>
      <c r="B894" s="21" t="s">
        <v>1368</v>
      </c>
      <c r="C894" s="380" t="s">
        <v>1377</v>
      </c>
      <c r="D894" s="380" t="s">
        <v>1396</v>
      </c>
      <c r="E894" s="380" t="s">
        <v>25</v>
      </c>
      <c r="F894" s="178"/>
      <c r="G894" s="383">
        <v>5291</v>
      </c>
      <c r="H894" s="380"/>
      <c r="I894" s="21"/>
      <c r="J894" s="19"/>
    </row>
    <row r="895" spans="1:10" x14ac:dyDescent="0.25">
      <c r="A895" s="9"/>
      <c r="B895" s="21" t="s">
        <v>1375</v>
      </c>
      <c r="C895" s="380" t="s">
        <v>1409</v>
      </c>
      <c r="D895" s="380" t="s">
        <v>1410</v>
      </c>
      <c r="E895" s="380" t="s">
        <v>1366</v>
      </c>
      <c r="F895" s="178"/>
      <c r="G895" s="383">
        <v>24357.37</v>
      </c>
      <c r="H895" s="380"/>
      <c r="I895" s="21"/>
      <c r="J895" s="19"/>
    </row>
    <row r="896" spans="1:10" x14ac:dyDescent="0.25">
      <c r="A896" s="9"/>
      <c r="B896" s="21" t="s">
        <v>1368</v>
      </c>
      <c r="C896" s="380" t="s">
        <v>1411</v>
      </c>
      <c r="D896" s="380" t="s">
        <v>1412</v>
      </c>
      <c r="E896" s="380" t="s">
        <v>25</v>
      </c>
      <c r="F896" s="178"/>
      <c r="G896" s="383">
        <v>3700</v>
      </c>
      <c r="H896" s="380"/>
      <c r="I896" s="21"/>
      <c r="J896" s="19"/>
    </row>
    <row r="897" spans="1:10" ht="31.5" x14ac:dyDescent="0.25">
      <c r="A897" s="9"/>
      <c r="B897" s="21" t="s">
        <v>1368</v>
      </c>
      <c r="C897" s="380" t="s">
        <v>1439</v>
      </c>
      <c r="D897" s="380" t="s">
        <v>1367</v>
      </c>
      <c r="E897" s="380" t="s">
        <v>25</v>
      </c>
      <c r="F897" s="178"/>
      <c r="G897" s="383">
        <v>16917.740000000002</v>
      </c>
      <c r="H897" s="380"/>
      <c r="I897" s="21"/>
      <c r="J897" s="19"/>
    </row>
    <row r="898" spans="1:10" x14ac:dyDescent="0.25">
      <c r="A898" s="9"/>
      <c r="B898" s="21" t="s">
        <v>1368</v>
      </c>
      <c r="C898" s="380" t="s">
        <v>1440</v>
      </c>
      <c r="D898" s="380" t="s">
        <v>1415</v>
      </c>
      <c r="E898" s="380" t="s">
        <v>25</v>
      </c>
      <c r="F898" s="178"/>
      <c r="G898" s="383">
        <v>707805</v>
      </c>
      <c r="H898" s="380"/>
      <c r="I898" s="21"/>
      <c r="J898" s="19"/>
    </row>
    <row r="899" spans="1:10" ht="31.5" x14ac:dyDescent="0.25">
      <c r="A899" s="9"/>
      <c r="B899" s="21" t="s">
        <v>1368</v>
      </c>
      <c r="C899" s="380" t="s">
        <v>1441</v>
      </c>
      <c r="D899" s="380" t="s">
        <v>1407</v>
      </c>
      <c r="E899" s="380" t="s">
        <v>25</v>
      </c>
      <c r="F899" s="178"/>
      <c r="G899" s="383">
        <v>17838.82</v>
      </c>
      <c r="H899" s="380" t="s">
        <v>1408</v>
      </c>
      <c r="I899" s="21"/>
      <c r="J899" s="19"/>
    </row>
    <row r="900" spans="1:10" x14ac:dyDescent="0.25">
      <c r="A900" s="463"/>
      <c r="B900" s="464"/>
      <c r="C900" s="464"/>
      <c r="D900" s="464"/>
      <c r="E900" s="465"/>
      <c r="F900" s="32">
        <f>SUM(F850:F884)</f>
        <v>6637982.1400000006</v>
      </c>
      <c r="G900" s="303">
        <f>SUM(G850:G884)</f>
        <v>16158305.120000001</v>
      </c>
      <c r="H900" s="462"/>
      <c r="I900" s="462"/>
    </row>
    <row r="901" spans="1:10" ht="31.5" x14ac:dyDescent="0.25">
      <c r="A901" s="16">
        <v>4</v>
      </c>
      <c r="B901" s="16" t="s">
        <v>1442</v>
      </c>
      <c r="C901" s="380">
        <v>2009</v>
      </c>
      <c r="D901" s="380" t="s">
        <v>1443</v>
      </c>
      <c r="E901" s="380" t="s">
        <v>48</v>
      </c>
      <c r="F901" s="31">
        <v>667000</v>
      </c>
      <c r="G901" s="304">
        <v>459474.05349999998</v>
      </c>
      <c r="H901" s="380"/>
      <c r="I901" s="380"/>
    </row>
    <row r="902" spans="1:10" x14ac:dyDescent="0.25">
      <c r="A902" s="16"/>
      <c r="B902" s="380"/>
      <c r="C902" s="380">
        <v>2010</v>
      </c>
      <c r="D902" s="380" t="s">
        <v>1444</v>
      </c>
      <c r="E902" s="380" t="s">
        <v>25</v>
      </c>
      <c r="F902" s="31">
        <v>102030.85</v>
      </c>
      <c r="G902" s="304">
        <v>102030.85</v>
      </c>
      <c r="H902" s="380"/>
      <c r="I902" s="380"/>
    </row>
    <row r="903" spans="1:10" x14ac:dyDescent="0.25">
      <c r="A903" s="16"/>
      <c r="B903" s="380"/>
      <c r="C903" s="380">
        <v>2010</v>
      </c>
      <c r="D903" s="380" t="s">
        <v>1445</v>
      </c>
      <c r="E903" s="380" t="s">
        <v>20</v>
      </c>
      <c r="F903" s="31">
        <v>14745.96</v>
      </c>
      <c r="G903" s="304">
        <v>14745.96</v>
      </c>
      <c r="H903" s="380"/>
      <c r="I903" s="380"/>
    </row>
    <row r="904" spans="1:10" ht="31.5" x14ac:dyDescent="0.25">
      <c r="A904" s="16"/>
      <c r="B904" s="380"/>
      <c r="C904" s="380">
        <v>2010</v>
      </c>
      <c r="D904" s="380" t="s">
        <v>1446</v>
      </c>
      <c r="E904" s="380" t="s">
        <v>20</v>
      </c>
      <c r="F904" s="31">
        <v>37439.869999999995</v>
      </c>
      <c r="G904" s="304">
        <v>37439.869999999995</v>
      </c>
      <c r="H904" s="380"/>
      <c r="I904" s="380"/>
    </row>
    <row r="905" spans="1:10" ht="47.25" x14ac:dyDescent="0.25">
      <c r="A905" s="16"/>
      <c r="B905" s="380" t="s">
        <v>1447</v>
      </c>
      <c r="C905" s="380">
        <v>2008</v>
      </c>
      <c r="D905" s="380" t="s">
        <v>1448</v>
      </c>
      <c r="E905" s="380" t="s">
        <v>961</v>
      </c>
      <c r="F905" s="31">
        <v>15770.54</v>
      </c>
      <c r="G905" s="304">
        <v>15770.54</v>
      </c>
      <c r="H905" s="380"/>
      <c r="I905" s="380"/>
    </row>
    <row r="906" spans="1:10" x14ac:dyDescent="0.25">
      <c r="A906" s="16"/>
      <c r="B906" s="380"/>
      <c r="C906" s="380">
        <v>2008</v>
      </c>
      <c r="D906" s="380" t="s">
        <v>1449</v>
      </c>
      <c r="E906" s="380" t="s">
        <v>25</v>
      </c>
      <c r="F906" s="31">
        <v>3462484.2</v>
      </c>
      <c r="G906" s="304">
        <v>3462484.2</v>
      </c>
      <c r="H906" s="380"/>
      <c r="I906" s="380"/>
    </row>
    <row r="907" spans="1:10" ht="31.5" x14ac:dyDescent="0.25">
      <c r="A907" s="16"/>
      <c r="B907" s="380"/>
      <c r="C907" s="380">
        <v>2008</v>
      </c>
      <c r="D907" s="380" t="s">
        <v>1450</v>
      </c>
      <c r="E907" s="380" t="s">
        <v>961</v>
      </c>
      <c r="F907" s="31">
        <v>32988.839999999997</v>
      </c>
      <c r="G907" s="304">
        <v>32988.839999999997</v>
      </c>
      <c r="H907" s="380"/>
      <c r="I907" s="380"/>
    </row>
    <row r="908" spans="1:10" ht="31.5" x14ac:dyDescent="0.25">
      <c r="A908" s="16"/>
      <c r="B908" s="380"/>
      <c r="C908" s="380">
        <v>2008</v>
      </c>
      <c r="D908" s="380" t="s">
        <v>1451</v>
      </c>
      <c r="E908" s="380" t="s">
        <v>25</v>
      </c>
      <c r="F908" s="31">
        <v>98282</v>
      </c>
      <c r="G908" s="304">
        <v>91796.93</v>
      </c>
      <c r="H908" s="380"/>
      <c r="I908" s="380"/>
    </row>
    <row r="909" spans="1:10" x14ac:dyDescent="0.25">
      <c r="A909" s="16"/>
      <c r="B909" s="380"/>
      <c r="C909" s="380">
        <v>2010</v>
      </c>
      <c r="D909" s="380" t="s">
        <v>1452</v>
      </c>
      <c r="E909" s="380" t="s">
        <v>25</v>
      </c>
      <c r="F909" s="31">
        <v>57379.5</v>
      </c>
      <c r="G909" s="304">
        <v>57379.5</v>
      </c>
      <c r="H909" s="380"/>
      <c r="I909" s="380"/>
    </row>
    <row r="910" spans="1:10" ht="47.25" x14ac:dyDescent="0.25">
      <c r="A910" s="16"/>
      <c r="B910" s="380"/>
      <c r="C910" s="380">
        <v>2010</v>
      </c>
      <c r="D910" s="380" t="s">
        <v>1453</v>
      </c>
      <c r="E910" s="380" t="s">
        <v>961</v>
      </c>
      <c r="F910" s="31">
        <v>69332.86</v>
      </c>
      <c r="G910" s="304">
        <v>69332.86</v>
      </c>
      <c r="H910" s="380"/>
      <c r="I910" s="380"/>
    </row>
    <row r="911" spans="1:10" ht="31.5" x14ac:dyDescent="0.25">
      <c r="A911" s="16"/>
      <c r="B911" s="380"/>
      <c r="C911" s="380">
        <v>2010</v>
      </c>
      <c r="D911" s="380" t="s">
        <v>1454</v>
      </c>
      <c r="E911" s="380" t="s">
        <v>961</v>
      </c>
      <c r="F911" s="31">
        <v>140909.62</v>
      </c>
      <c r="G911" s="304">
        <v>140909.62</v>
      </c>
      <c r="H911" s="380"/>
      <c r="I911" s="380"/>
    </row>
    <row r="912" spans="1:10" ht="31.5" x14ac:dyDescent="0.25">
      <c r="A912" s="16"/>
      <c r="B912" s="380"/>
      <c r="C912" s="380">
        <v>2010</v>
      </c>
      <c r="D912" s="380" t="s">
        <v>1455</v>
      </c>
      <c r="E912" s="380" t="s">
        <v>25</v>
      </c>
      <c r="F912" s="31">
        <v>24126.87</v>
      </c>
      <c r="G912" s="304">
        <v>24126.87</v>
      </c>
      <c r="H912" s="380"/>
      <c r="I912" s="380"/>
    </row>
    <row r="913" spans="1:9" ht="31.5" x14ac:dyDescent="0.25">
      <c r="A913" s="16"/>
      <c r="B913" s="380"/>
      <c r="C913" s="380">
        <v>2010</v>
      </c>
      <c r="D913" s="380" t="s">
        <v>1456</v>
      </c>
      <c r="E913" s="380" t="s">
        <v>25</v>
      </c>
      <c r="F913" s="31">
        <v>107071.47</v>
      </c>
      <c r="G913" s="304">
        <v>91354.8</v>
      </c>
      <c r="H913" s="380"/>
      <c r="I913" s="380"/>
    </row>
    <row r="914" spans="1:9" ht="47.25" x14ac:dyDescent="0.25">
      <c r="A914" s="16"/>
      <c r="B914" s="380"/>
      <c r="C914" s="380">
        <v>2011</v>
      </c>
      <c r="D914" s="380" t="s">
        <v>1457</v>
      </c>
      <c r="E914" s="380" t="s">
        <v>1310</v>
      </c>
      <c r="F914" s="31">
        <v>8955</v>
      </c>
      <c r="G914" s="304">
        <v>8956</v>
      </c>
      <c r="H914" s="380"/>
      <c r="I914" s="380"/>
    </row>
    <row r="915" spans="1:9" x14ac:dyDescent="0.25">
      <c r="A915" s="16"/>
      <c r="B915" s="380"/>
      <c r="C915" s="380">
        <v>2012</v>
      </c>
      <c r="D915" s="380" t="s">
        <v>1449</v>
      </c>
      <c r="E915" s="380" t="s">
        <v>30</v>
      </c>
      <c r="F915" s="31">
        <v>2690000</v>
      </c>
      <c r="G915" s="304">
        <v>2690000.01</v>
      </c>
      <c r="H915" s="380"/>
      <c r="I915" s="380"/>
    </row>
    <row r="916" spans="1:9" x14ac:dyDescent="0.25">
      <c r="A916" s="16"/>
      <c r="B916" s="380"/>
      <c r="C916" s="380">
        <v>2013</v>
      </c>
      <c r="D916" s="380" t="s">
        <v>1458</v>
      </c>
      <c r="E916" s="380" t="s">
        <v>25</v>
      </c>
      <c r="F916" s="31">
        <v>800779.91</v>
      </c>
      <c r="G916" s="304">
        <v>800779.91</v>
      </c>
      <c r="H916" s="380"/>
      <c r="I916" s="380"/>
    </row>
    <row r="917" spans="1:9" ht="63" x14ac:dyDescent="0.25">
      <c r="A917" s="16"/>
      <c r="B917" s="380"/>
      <c r="C917" s="380">
        <v>2013</v>
      </c>
      <c r="D917" s="380" t="s">
        <v>1459</v>
      </c>
      <c r="E917" s="380" t="s">
        <v>20</v>
      </c>
      <c r="F917" s="31">
        <v>127373.9</v>
      </c>
      <c r="G917" s="304">
        <v>127373.9</v>
      </c>
      <c r="H917" s="380"/>
      <c r="I917" s="380"/>
    </row>
    <row r="918" spans="1:9" ht="47.25" x14ac:dyDescent="0.25">
      <c r="A918" s="16"/>
      <c r="B918" s="380"/>
      <c r="C918" s="380">
        <v>2013</v>
      </c>
      <c r="D918" s="380" t="s">
        <v>1460</v>
      </c>
      <c r="E918" s="380" t="s">
        <v>1310</v>
      </c>
      <c r="F918" s="31">
        <v>6195.93</v>
      </c>
      <c r="G918" s="304">
        <v>6195.93</v>
      </c>
      <c r="H918" s="380"/>
      <c r="I918" s="380"/>
    </row>
    <row r="919" spans="1:9" ht="47.25" x14ac:dyDescent="0.25">
      <c r="A919" s="16"/>
      <c r="B919" s="380" t="s">
        <v>1461</v>
      </c>
      <c r="C919" s="380">
        <v>2008</v>
      </c>
      <c r="D919" s="380" t="s">
        <v>1462</v>
      </c>
      <c r="E919" s="380" t="s">
        <v>961</v>
      </c>
      <c r="F919" s="31">
        <v>85868.94</v>
      </c>
      <c r="G919" s="304">
        <v>85868.94</v>
      </c>
      <c r="H919" s="380"/>
      <c r="I919" s="380"/>
    </row>
    <row r="920" spans="1:9" ht="47.25" x14ac:dyDescent="0.25">
      <c r="A920" s="16"/>
      <c r="B920" s="380"/>
      <c r="C920" s="380">
        <v>2010</v>
      </c>
      <c r="D920" s="380" t="s">
        <v>1463</v>
      </c>
      <c r="E920" s="380" t="s">
        <v>961</v>
      </c>
      <c r="F920" s="31">
        <v>8343</v>
      </c>
      <c r="G920" s="304">
        <v>8343</v>
      </c>
      <c r="H920" s="380"/>
      <c r="I920" s="380"/>
    </row>
    <row r="921" spans="1:9" x14ac:dyDescent="0.25">
      <c r="A921" s="16"/>
      <c r="B921" s="380"/>
      <c r="C921" s="380">
        <v>2010</v>
      </c>
      <c r="D921" s="380" t="s">
        <v>1464</v>
      </c>
      <c r="E921" s="380" t="s">
        <v>25</v>
      </c>
      <c r="F921" s="31">
        <v>445611.78</v>
      </c>
      <c r="G921" s="304">
        <v>445611.78</v>
      </c>
      <c r="H921" s="380"/>
      <c r="I921" s="380"/>
    </row>
    <row r="922" spans="1:9" ht="47.25" x14ac:dyDescent="0.25">
      <c r="A922" s="16"/>
      <c r="B922" s="380"/>
      <c r="C922" s="380">
        <v>2011</v>
      </c>
      <c r="D922" s="380" t="s">
        <v>1465</v>
      </c>
      <c r="E922" s="380" t="s">
        <v>48</v>
      </c>
      <c r="F922" s="31">
        <v>757291.93</v>
      </c>
      <c r="G922" s="304">
        <v>757291.93</v>
      </c>
      <c r="H922" s="380"/>
      <c r="I922" s="380"/>
    </row>
    <row r="923" spans="1:9" ht="47.25" x14ac:dyDescent="0.25">
      <c r="A923" s="16"/>
      <c r="B923" s="380"/>
      <c r="C923" s="380">
        <v>2011</v>
      </c>
      <c r="D923" s="380" t="s">
        <v>1466</v>
      </c>
      <c r="E923" s="380" t="s">
        <v>1310</v>
      </c>
      <c r="F923" s="31">
        <v>6024.6</v>
      </c>
      <c r="G923" s="304">
        <v>6024.6</v>
      </c>
      <c r="H923" s="380"/>
      <c r="I923" s="380"/>
    </row>
    <row r="924" spans="1:9" ht="63" x14ac:dyDescent="0.25">
      <c r="A924" s="16"/>
      <c r="B924" s="380"/>
      <c r="C924" s="380">
        <v>2011</v>
      </c>
      <c r="D924" s="380" t="s">
        <v>1467</v>
      </c>
      <c r="E924" s="380" t="s">
        <v>1310</v>
      </c>
      <c r="F924" s="31">
        <v>10883.67</v>
      </c>
      <c r="G924" s="304">
        <v>10883.67</v>
      </c>
      <c r="H924" s="380"/>
      <c r="I924" s="380"/>
    </row>
    <row r="925" spans="1:9" ht="63" x14ac:dyDescent="0.25">
      <c r="A925" s="16"/>
      <c r="B925" s="380"/>
      <c r="C925" s="380">
        <v>2011</v>
      </c>
      <c r="D925" s="380" t="s">
        <v>1468</v>
      </c>
      <c r="E925" s="380" t="s">
        <v>1294</v>
      </c>
      <c r="F925" s="31">
        <v>6201.28</v>
      </c>
      <c r="G925" s="304">
        <v>6201.28</v>
      </c>
      <c r="H925" s="380"/>
      <c r="I925" s="380"/>
    </row>
    <row r="926" spans="1:9" ht="31.5" x14ac:dyDescent="0.25">
      <c r="A926" s="16"/>
      <c r="B926" s="380"/>
      <c r="C926" s="380">
        <v>2013</v>
      </c>
      <c r="D926" s="380" t="s">
        <v>1469</v>
      </c>
      <c r="E926" s="380" t="s">
        <v>1310</v>
      </c>
      <c r="F926" s="31">
        <v>25200</v>
      </c>
      <c r="G926" s="304">
        <v>25200</v>
      </c>
      <c r="H926" s="380"/>
      <c r="I926" s="380"/>
    </row>
    <row r="927" spans="1:9" ht="47.25" x14ac:dyDescent="0.25">
      <c r="A927" s="16"/>
      <c r="B927" s="380" t="s">
        <v>1470</v>
      </c>
      <c r="C927" s="380">
        <v>2008</v>
      </c>
      <c r="D927" s="380" t="s">
        <v>1471</v>
      </c>
      <c r="E927" s="380" t="s">
        <v>961</v>
      </c>
      <c r="F927" s="31">
        <v>98718.92</v>
      </c>
      <c r="G927" s="304">
        <v>98718.92</v>
      </c>
      <c r="H927" s="380"/>
      <c r="I927" s="380"/>
    </row>
    <row r="928" spans="1:9" ht="31.5" x14ac:dyDescent="0.25">
      <c r="A928" s="16"/>
      <c r="B928" s="380" t="s">
        <v>1472</v>
      </c>
      <c r="C928" s="380">
        <v>2010</v>
      </c>
      <c r="D928" s="380" t="s">
        <v>1473</v>
      </c>
      <c r="E928" s="380" t="s">
        <v>961</v>
      </c>
      <c r="F928" s="31">
        <v>5352.3</v>
      </c>
      <c r="G928" s="304">
        <v>5352.3</v>
      </c>
      <c r="H928" s="380"/>
      <c r="I928" s="380"/>
    </row>
    <row r="929" spans="1:9" ht="63" x14ac:dyDescent="0.25">
      <c r="A929" s="16"/>
      <c r="B929" s="380"/>
      <c r="C929" s="380">
        <v>2011</v>
      </c>
      <c r="D929" s="380" t="s">
        <v>1474</v>
      </c>
      <c r="E929" s="380" t="s">
        <v>1310</v>
      </c>
      <c r="F929" s="31">
        <v>4158</v>
      </c>
      <c r="G929" s="304">
        <v>4158</v>
      </c>
      <c r="H929" s="380"/>
      <c r="I929" s="380"/>
    </row>
    <row r="930" spans="1:9" ht="31.5" x14ac:dyDescent="0.25">
      <c r="A930" s="16"/>
      <c r="B930" s="380" t="s">
        <v>1475</v>
      </c>
      <c r="C930" s="380">
        <v>2008</v>
      </c>
      <c r="D930" s="380" t="s">
        <v>1476</v>
      </c>
      <c r="E930" s="380" t="s">
        <v>961</v>
      </c>
      <c r="F930" s="31">
        <v>841.52</v>
      </c>
      <c r="G930" s="304">
        <v>841.52</v>
      </c>
      <c r="H930" s="380"/>
      <c r="I930" s="380"/>
    </row>
    <row r="931" spans="1:9" ht="47.25" x14ac:dyDescent="0.25">
      <c r="A931" s="16"/>
      <c r="B931" s="380"/>
      <c r="C931" s="380">
        <v>2009</v>
      </c>
      <c r="D931" s="380" t="s">
        <v>1477</v>
      </c>
      <c r="E931" s="380" t="s">
        <v>961</v>
      </c>
      <c r="F931" s="31">
        <v>126000</v>
      </c>
      <c r="G931" s="304">
        <v>126000</v>
      </c>
      <c r="H931" s="380"/>
      <c r="I931" s="380"/>
    </row>
    <row r="932" spans="1:9" ht="31.5" x14ac:dyDescent="0.25">
      <c r="A932" s="16"/>
      <c r="B932" s="380"/>
      <c r="C932" s="380">
        <v>2010</v>
      </c>
      <c r="D932" s="380" t="s">
        <v>1478</v>
      </c>
      <c r="E932" s="380" t="s">
        <v>961</v>
      </c>
      <c r="F932" s="31">
        <v>56991.6</v>
      </c>
      <c r="G932" s="304">
        <v>56991.6</v>
      </c>
      <c r="H932" s="380"/>
      <c r="I932" s="380"/>
    </row>
    <row r="933" spans="1:9" ht="63" x14ac:dyDescent="0.25">
      <c r="A933" s="16"/>
      <c r="B933" s="380"/>
      <c r="C933" s="380">
        <v>2011</v>
      </c>
      <c r="D933" s="380" t="s">
        <v>1479</v>
      </c>
      <c r="E933" s="380" t="s">
        <v>1294</v>
      </c>
      <c r="F933" s="31">
        <v>29605.88</v>
      </c>
      <c r="G933" s="304">
        <v>29605.88</v>
      </c>
      <c r="H933" s="380"/>
      <c r="I933" s="380"/>
    </row>
    <row r="934" spans="1:9" ht="31.5" x14ac:dyDescent="0.25">
      <c r="A934" s="16"/>
      <c r="B934" s="380"/>
      <c r="C934" s="380">
        <v>2011</v>
      </c>
      <c r="D934" s="380" t="s">
        <v>1480</v>
      </c>
      <c r="E934" s="380" t="s">
        <v>1310</v>
      </c>
      <c r="F934" s="31">
        <v>7345.9</v>
      </c>
      <c r="G934" s="304">
        <v>7345.9</v>
      </c>
      <c r="H934" s="380"/>
      <c r="I934" s="380"/>
    </row>
    <row r="935" spans="1:9" ht="31.5" x14ac:dyDescent="0.25">
      <c r="A935" s="16"/>
      <c r="B935" s="380"/>
      <c r="C935" s="380">
        <v>2011</v>
      </c>
      <c r="D935" s="380" t="s">
        <v>1481</v>
      </c>
      <c r="E935" s="380" t="s">
        <v>25</v>
      </c>
      <c r="F935" s="31">
        <v>428628.7</v>
      </c>
      <c r="G935" s="304">
        <v>428628.7</v>
      </c>
      <c r="H935" s="380"/>
      <c r="I935" s="380"/>
    </row>
    <row r="936" spans="1:9" ht="31.5" x14ac:dyDescent="0.25">
      <c r="A936" s="16"/>
      <c r="B936" s="380"/>
      <c r="C936" s="380">
        <v>2011</v>
      </c>
      <c r="D936" s="380" t="s">
        <v>1476</v>
      </c>
      <c r="E936" s="380" t="s">
        <v>961</v>
      </c>
      <c r="F936" s="31">
        <v>780.75</v>
      </c>
      <c r="G936" s="304">
        <v>780.75</v>
      </c>
      <c r="H936" s="380"/>
      <c r="I936" s="380"/>
    </row>
    <row r="937" spans="1:9" ht="31.5" x14ac:dyDescent="0.25">
      <c r="A937" s="16"/>
      <c r="B937" s="380"/>
      <c r="C937" s="380">
        <v>2013</v>
      </c>
      <c r="D937" s="380" t="s">
        <v>1482</v>
      </c>
      <c r="E937" s="380" t="s">
        <v>1294</v>
      </c>
      <c r="F937" s="31">
        <v>63000</v>
      </c>
      <c r="G937" s="304">
        <v>63000</v>
      </c>
      <c r="H937" s="380"/>
      <c r="I937" s="380"/>
    </row>
    <row r="938" spans="1:9" ht="47.25" x14ac:dyDescent="0.25">
      <c r="A938" s="16"/>
      <c r="B938" s="380" t="s">
        <v>1483</v>
      </c>
      <c r="C938" s="380">
        <v>2008</v>
      </c>
      <c r="D938" s="380" t="s">
        <v>1484</v>
      </c>
      <c r="E938" s="380" t="s">
        <v>961</v>
      </c>
      <c r="F938" s="31">
        <v>49062.44</v>
      </c>
      <c r="G938" s="304">
        <v>49062.44</v>
      </c>
      <c r="H938" s="380"/>
      <c r="I938" s="380"/>
    </row>
    <row r="939" spans="1:9" ht="63" x14ac:dyDescent="0.25">
      <c r="A939" s="16"/>
      <c r="B939" s="380"/>
      <c r="C939" s="380">
        <v>2010</v>
      </c>
      <c r="D939" s="380" t="s">
        <v>1485</v>
      </c>
      <c r="E939" s="380" t="s">
        <v>961</v>
      </c>
      <c r="F939" s="31">
        <v>10179</v>
      </c>
      <c r="G939" s="304">
        <v>10179</v>
      </c>
      <c r="H939" s="380"/>
      <c r="I939" s="380"/>
    </row>
    <row r="940" spans="1:9" ht="31.5" x14ac:dyDescent="0.25">
      <c r="A940" s="16"/>
      <c r="B940" s="380"/>
      <c r="C940" s="380">
        <v>2011</v>
      </c>
      <c r="D940" s="380" t="s">
        <v>1486</v>
      </c>
      <c r="E940" s="380" t="s">
        <v>25</v>
      </c>
      <c r="F940" s="31">
        <v>420280.24</v>
      </c>
      <c r="G940" s="304">
        <v>420280.24</v>
      </c>
      <c r="H940" s="380"/>
      <c r="I940" s="380"/>
    </row>
    <row r="941" spans="1:9" x14ac:dyDescent="0.25">
      <c r="A941" s="463"/>
      <c r="B941" s="464"/>
      <c r="C941" s="464"/>
      <c r="D941" s="464"/>
      <c r="E941" s="465"/>
      <c r="F941" s="32">
        <f>SUM(F901:F940)</f>
        <v>11109237.769999998</v>
      </c>
      <c r="G941" s="303">
        <f>SUM(G901:G940)</f>
        <v>10879511.093499999</v>
      </c>
      <c r="H941" s="462"/>
      <c r="I941" s="462"/>
    </row>
    <row r="942" spans="1:9" ht="94.5" x14ac:dyDescent="0.25">
      <c r="A942" s="16">
        <v>5</v>
      </c>
      <c r="B942" s="16" t="s">
        <v>7562</v>
      </c>
      <c r="C942" s="380">
        <v>2008</v>
      </c>
      <c r="D942" s="380" t="s">
        <v>1544</v>
      </c>
      <c r="E942" s="380" t="s">
        <v>25</v>
      </c>
      <c r="F942" s="31">
        <v>98392</v>
      </c>
      <c r="G942" s="304">
        <v>92488</v>
      </c>
      <c r="H942" s="380" t="s">
        <v>1571</v>
      </c>
      <c r="I942" s="380"/>
    </row>
    <row r="943" spans="1:9" ht="94.5" x14ac:dyDescent="0.25">
      <c r="A943" s="16"/>
      <c r="B943" s="380" t="s">
        <v>1543</v>
      </c>
      <c r="C943" s="380">
        <v>2008</v>
      </c>
      <c r="D943" s="380" t="s">
        <v>1545</v>
      </c>
      <c r="E943" s="380" t="s">
        <v>25</v>
      </c>
      <c r="F943" s="31">
        <v>17796.16</v>
      </c>
      <c r="G943" s="304">
        <v>11180.99</v>
      </c>
      <c r="H943" s="380" t="s">
        <v>1571</v>
      </c>
      <c r="I943" s="380"/>
    </row>
    <row r="944" spans="1:9" x14ac:dyDescent="0.25">
      <c r="A944" s="16"/>
      <c r="B944" s="380"/>
      <c r="C944" s="380">
        <v>2009</v>
      </c>
      <c r="D944" s="380" t="s">
        <v>1329</v>
      </c>
      <c r="E944" s="380" t="s">
        <v>961</v>
      </c>
      <c r="F944" s="31">
        <v>48137.56</v>
      </c>
      <c r="G944" s="304">
        <v>48137.57</v>
      </c>
      <c r="H944" s="380"/>
      <c r="I944" s="380"/>
    </row>
    <row r="945" spans="1:9" x14ac:dyDescent="0.25">
      <c r="A945" s="16"/>
      <c r="B945" s="380"/>
      <c r="C945" s="380">
        <v>2010</v>
      </c>
      <c r="D945" s="380" t="s">
        <v>1329</v>
      </c>
      <c r="E945" s="380" t="s">
        <v>961</v>
      </c>
      <c r="F945" s="31">
        <v>240431.94</v>
      </c>
      <c r="G945" s="304">
        <v>242124.06</v>
      </c>
      <c r="H945" s="380"/>
      <c r="I945" s="380"/>
    </row>
    <row r="946" spans="1:9" ht="31.5" x14ac:dyDescent="0.25">
      <c r="A946" s="16"/>
      <c r="B946" s="380"/>
      <c r="C946" s="380">
        <v>2010</v>
      </c>
      <c r="D946" s="380" t="s">
        <v>1309</v>
      </c>
      <c r="E946" s="380" t="s">
        <v>1310</v>
      </c>
      <c r="F946" s="31">
        <v>2352.1799999999998</v>
      </c>
      <c r="G946" s="304">
        <v>2352.1799999999998</v>
      </c>
      <c r="H946" s="380" t="s">
        <v>1546</v>
      </c>
      <c r="I946" s="380"/>
    </row>
    <row r="947" spans="1:9" x14ac:dyDescent="0.25">
      <c r="A947" s="16"/>
      <c r="B947" s="380"/>
      <c r="C947" s="380">
        <v>2011</v>
      </c>
      <c r="D947" s="380" t="s">
        <v>1329</v>
      </c>
      <c r="E947" s="380" t="s">
        <v>961</v>
      </c>
      <c r="F947" s="31">
        <v>4883.3999999999996</v>
      </c>
      <c r="G947" s="304">
        <v>24416.99</v>
      </c>
      <c r="H947" s="380"/>
      <c r="I947" s="380"/>
    </row>
    <row r="948" spans="1:9" ht="94.5" x14ac:dyDescent="0.25">
      <c r="A948" s="16"/>
      <c r="B948" s="380"/>
      <c r="C948" s="380">
        <v>2011</v>
      </c>
      <c r="D948" s="380" t="s">
        <v>1547</v>
      </c>
      <c r="E948" s="380" t="s">
        <v>25</v>
      </c>
      <c r="F948" s="31">
        <v>424243.55</v>
      </c>
      <c r="G948" s="304">
        <v>295579.53000000003</v>
      </c>
      <c r="H948" s="380" t="s">
        <v>1571</v>
      </c>
      <c r="I948" s="380"/>
    </row>
    <row r="949" spans="1:9" ht="94.5" x14ac:dyDescent="0.25">
      <c r="A949" s="16"/>
      <c r="B949" s="380"/>
      <c r="C949" s="380">
        <v>2011</v>
      </c>
      <c r="D949" s="380" t="s">
        <v>1548</v>
      </c>
      <c r="E949" s="380" t="s">
        <v>25</v>
      </c>
      <c r="F949" s="31">
        <v>428380.2</v>
      </c>
      <c r="G949" s="304">
        <v>298461.61</v>
      </c>
      <c r="H949" s="380" t="s">
        <v>1571</v>
      </c>
      <c r="I949" s="380"/>
    </row>
    <row r="950" spans="1:9" ht="31.5" x14ac:dyDescent="0.25">
      <c r="A950" s="16"/>
      <c r="B950" s="380"/>
      <c r="C950" s="380">
        <v>2012</v>
      </c>
      <c r="D950" s="380" t="s">
        <v>1309</v>
      </c>
      <c r="E950" s="380" t="s">
        <v>1310</v>
      </c>
      <c r="F950" s="31">
        <v>844.39</v>
      </c>
      <c r="G950" s="304">
        <v>6300</v>
      </c>
      <c r="H950" s="380"/>
      <c r="I950" s="380"/>
    </row>
    <row r="951" spans="1:9" ht="94.5" x14ac:dyDescent="0.25">
      <c r="A951" s="16"/>
      <c r="B951" s="380" t="s">
        <v>1543</v>
      </c>
      <c r="C951" s="380">
        <v>2010</v>
      </c>
      <c r="D951" s="380" t="s">
        <v>1549</v>
      </c>
      <c r="E951" s="380" t="s">
        <v>25</v>
      </c>
      <c r="F951" s="31"/>
      <c r="G951" s="304">
        <v>69543.710000000006</v>
      </c>
      <c r="H951" s="380" t="s">
        <v>1571</v>
      </c>
      <c r="I951" s="380"/>
    </row>
    <row r="952" spans="1:9" ht="94.5" x14ac:dyDescent="0.25">
      <c r="A952" s="16"/>
      <c r="B952" s="380"/>
      <c r="C952" s="380" t="s">
        <v>1550</v>
      </c>
      <c r="D952" s="380" t="s">
        <v>1551</v>
      </c>
      <c r="E952" s="380" t="s">
        <v>1552</v>
      </c>
      <c r="F952" s="31"/>
      <c r="G952" s="304">
        <v>1783458.58</v>
      </c>
      <c r="H952" s="380" t="s">
        <v>1571</v>
      </c>
      <c r="I952" s="380"/>
    </row>
    <row r="953" spans="1:9" ht="94.5" x14ac:dyDescent="0.25">
      <c r="A953" s="16"/>
      <c r="B953" s="380"/>
      <c r="C953" s="380">
        <v>2011</v>
      </c>
      <c r="D953" s="380" t="s">
        <v>1553</v>
      </c>
      <c r="E953" s="380" t="s">
        <v>48</v>
      </c>
      <c r="F953" s="31"/>
      <c r="G953" s="304">
        <v>246368.82</v>
      </c>
      <c r="H953" s="380" t="s">
        <v>1571</v>
      </c>
      <c r="I953" s="380"/>
    </row>
    <row r="954" spans="1:9" ht="94.5" x14ac:dyDescent="0.25">
      <c r="A954" s="16"/>
      <c r="B954" s="380"/>
      <c r="C954" s="380" t="s">
        <v>421</v>
      </c>
      <c r="D954" s="380" t="s">
        <v>1554</v>
      </c>
      <c r="E954" s="380" t="s">
        <v>25</v>
      </c>
      <c r="F954" s="31"/>
      <c r="G954" s="304">
        <v>114182.97</v>
      </c>
      <c r="H954" s="380" t="s">
        <v>1571</v>
      </c>
      <c r="I954" s="380"/>
    </row>
    <row r="955" spans="1:9" ht="31.5" x14ac:dyDescent="0.25">
      <c r="A955" s="16"/>
      <c r="B955" s="380"/>
      <c r="C955" s="380">
        <v>2012</v>
      </c>
      <c r="D955" s="380" t="s">
        <v>1555</v>
      </c>
      <c r="E955" s="380" t="s">
        <v>1310</v>
      </c>
      <c r="F955" s="31"/>
      <c r="G955" s="304">
        <v>4221.93</v>
      </c>
      <c r="H955" s="380"/>
      <c r="I955" s="380"/>
    </row>
    <row r="956" spans="1:9" ht="31.5" x14ac:dyDescent="0.25">
      <c r="A956" s="16"/>
      <c r="B956" s="380"/>
      <c r="C956" s="380">
        <v>2012</v>
      </c>
      <c r="D956" s="380" t="s">
        <v>1555</v>
      </c>
      <c r="E956" s="380" t="s">
        <v>1310</v>
      </c>
      <c r="F956" s="31"/>
      <c r="G956" s="304">
        <v>3285</v>
      </c>
      <c r="H956" s="380"/>
      <c r="I956" s="380"/>
    </row>
    <row r="957" spans="1:9" ht="31.5" x14ac:dyDescent="0.25">
      <c r="A957" s="16"/>
      <c r="B957" s="380"/>
      <c r="C957" s="380">
        <v>2013</v>
      </c>
      <c r="D957" s="380" t="s">
        <v>1555</v>
      </c>
      <c r="E957" s="380" t="s">
        <v>1310</v>
      </c>
      <c r="F957" s="31"/>
      <c r="G957" s="304">
        <v>4204.8</v>
      </c>
      <c r="H957" s="380"/>
      <c r="I957" s="380"/>
    </row>
    <row r="958" spans="1:9" ht="31.5" x14ac:dyDescent="0.25">
      <c r="A958" s="16"/>
      <c r="B958" s="380"/>
      <c r="C958" s="380">
        <v>2013</v>
      </c>
      <c r="D958" s="380" t="s">
        <v>1555</v>
      </c>
      <c r="E958" s="380" t="s">
        <v>1310</v>
      </c>
      <c r="F958" s="31"/>
      <c r="G958" s="304">
        <v>5365.69</v>
      </c>
      <c r="H958" s="380"/>
      <c r="I958" s="380"/>
    </row>
    <row r="959" spans="1:9" x14ac:dyDescent="0.25">
      <c r="A959" s="16"/>
      <c r="B959" s="380" t="s">
        <v>1538</v>
      </c>
      <c r="C959" s="380">
        <v>2008</v>
      </c>
      <c r="D959" s="380" t="s">
        <v>1329</v>
      </c>
      <c r="E959" s="380" t="s">
        <v>961</v>
      </c>
      <c r="F959" s="31">
        <v>47300.74</v>
      </c>
      <c r="G959" s="304">
        <v>47300.74</v>
      </c>
      <c r="H959" s="380"/>
      <c r="I959" s="380"/>
    </row>
    <row r="960" spans="1:9" ht="94.5" x14ac:dyDescent="0.25">
      <c r="A960" s="16"/>
      <c r="B960" s="380"/>
      <c r="C960" s="380">
        <v>2008</v>
      </c>
      <c r="D960" s="380" t="s">
        <v>1556</v>
      </c>
      <c r="E960" s="380" t="s">
        <v>25</v>
      </c>
      <c r="F960" s="31">
        <v>9698.2900000000009</v>
      </c>
      <c r="G960" s="304">
        <v>6877.56</v>
      </c>
      <c r="H960" s="380" t="s">
        <v>1571</v>
      </c>
      <c r="I960" s="380"/>
    </row>
    <row r="961" spans="1:9" ht="94.5" x14ac:dyDescent="0.25">
      <c r="A961" s="16"/>
      <c r="B961" s="380"/>
      <c r="C961" s="380">
        <v>2008</v>
      </c>
      <c r="D961" s="380" t="s">
        <v>1557</v>
      </c>
      <c r="E961" s="380" t="s">
        <v>25</v>
      </c>
      <c r="F961" s="31">
        <v>7595.56</v>
      </c>
      <c r="G961" s="304">
        <v>5151.6000000000004</v>
      </c>
      <c r="H961" s="380" t="s">
        <v>1571</v>
      </c>
      <c r="I961" s="380"/>
    </row>
    <row r="962" spans="1:9" ht="31.5" x14ac:dyDescent="0.25">
      <c r="A962" s="16"/>
      <c r="B962" s="380"/>
      <c r="C962" s="380">
        <v>2010</v>
      </c>
      <c r="D962" s="380" t="s">
        <v>1309</v>
      </c>
      <c r="E962" s="380" t="s">
        <v>1310</v>
      </c>
      <c r="F962" s="31">
        <v>1509.87</v>
      </c>
      <c r="G962" s="304">
        <v>1509.87</v>
      </c>
      <c r="H962" s="380"/>
      <c r="I962" s="380"/>
    </row>
    <row r="963" spans="1:9" ht="94.5" x14ac:dyDescent="0.25">
      <c r="A963" s="16"/>
      <c r="B963" s="380"/>
      <c r="C963" s="380">
        <v>2010</v>
      </c>
      <c r="D963" s="380" t="s">
        <v>1558</v>
      </c>
      <c r="E963" s="380" t="s">
        <v>25</v>
      </c>
      <c r="F963" s="31">
        <v>205699.11</v>
      </c>
      <c r="G963" s="304">
        <v>145467.96</v>
      </c>
      <c r="H963" s="380" t="s">
        <v>1571</v>
      </c>
      <c r="I963" s="380"/>
    </row>
    <row r="964" spans="1:9" ht="94.5" x14ac:dyDescent="0.25">
      <c r="A964" s="16"/>
      <c r="B964" s="380"/>
      <c r="C964" s="380">
        <v>2011</v>
      </c>
      <c r="D964" s="380" t="s">
        <v>1559</v>
      </c>
      <c r="E964" s="380" t="s">
        <v>25</v>
      </c>
      <c r="F964" s="31">
        <v>198816.18</v>
      </c>
      <c r="G964" s="304">
        <v>138530.12</v>
      </c>
      <c r="H964" s="380" t="s">
        <v>1571</v>
      </c>
      <c r="I964" s="380"/>
    </row>
    <row r="965" spans="1:9" x14ac:dyDescent="0.25">
      <c r="A965" s="16"/>
      <c r="B965" s="380" t="s">
        <v>1560</v>
      </c>
      <c r="C965" s="380">
        <v>2008</v>
      </c>
      <c r="D965" s="380" t="s">
        <v>1329</v>
      </c>
      <c r="E965" s="380" t="s">
        <v>961</v>
      </c>
      <c r="F965" s="31">
        <v>13350.53</v>
      </c>
      <c r="G965" s="304">
        <v>13350.54</v>
      </c>
      <c r="H965" s="380"/>
      <c r="I965" s="380"/>
    </row>
    <row r="966" spans="1:9" ht="94.5" x14ac:dyDescent="0.25">
      <c r="A966" s="16"/>
      <c r="B966" s="380"/>
      <c r="C966" s="380">
        <v>2008</v>
      </c>
      <c r="D966" s="380" t="s">
        <v>1561</v>
      </c>
      <c r="E966" s="380" t="s">
        <v>25</v>
      </c>
      <c r="F966" s="31">
        <v>22825.8</v>
      </c>
      <c r="G966" s="304">
        <v>18649.68</v>
      </c>
      <c r="H966" s="380" t="s">
        <v>1571</v>
      </c>
      <c r="I966" s="380"/>
    </row>
    <row r="967" spans="1:9" ht="31.5" x14ac:dyDescent="0.25">
      <c r="A967" s="16"/>
      <c r="B967" s="380"/>
      <c r="C967" s="380">
        <v>2012</v>
      </c>
      <c r="D967" s="380" t="s">
        <v>1309</v>
      </c>
      <c r="E967" s="380" t="s">
        <v>1310</v>
      </c>
      <c r="F967" s="31">
        <v>1260</v>
      </c>
      <c r="G967" s="304">
        <v>6300</v>
      </c>
      <c r="H967" s="380"/>
      <c r="I967" s="380"/>
    </row>
    <row r="968" spans="1:9" x14ac:dyDescent="0.25">
      <c r="A968" s="16"/>
      <c r="B968" s="380" t="s">
        <v>1560</v>
      </c>
      <c r="C968" s="380">
        <v>2013</v>
      </c>
      <c r="D968" s="380" t="s">
        <v>1562</v>
      </c>
      <c r="E968" s="380" t="s">
        <v>961</v>
      </c>
      <c r="F968" s="31"/>
      <c r="G968" s="304">
        <v>1885.8</v>
      </c>
      <c r="H968" s="380"/>
      <c r="I968" s="380"/>
    </row>
    <row r="969" spans="1:9" ht="94.5" x14ac:dyDescent="0.25">
      <c r="A969" s="16"/>
      <c r="B969" s="380"/>
      <c r="C969" s="380" t="s">
        <v>421</v>
      </c>
      <c r="D969" s="380" t="s">
        <v>1563</v>
      </c>
      <c r="E969" s="380" t="s">
        <v>25</v>
      </c>
      <c r="F969" s="31"/>
      <c r="G969" s="304">
        <v>139344.29</v>
      </c>
      <c r="H969" s="380" t="s">
        <v>1571</v>
      </c>
      <c r="I969" s="380"/>
    </row>
    <row r="970" spans="1:9" ht="94.5" x14ac:dyDescent="0.25">
      <c r="A970" s="16"/>
      <c r="B970" s="380" t="s">
        <v>1564</v>
      </c>
      <c r="C970" s="380">
        <v>2009</v>
      </c>
      <c r="D970" s="380" t="s">
        <v>1565</v>
      </c>
      <c r="E970" s="380" t="s">
        <v>25</v>
      </c>
      <c r="F970" s="31"/>
      <c r="G970" s="304">
        <v>29286.94</v>
      </c>
      <c r="H970" s="380" t="s">
        <v>1571</v>
      </c>
      <c r="I970" s="380"/>
    </row>
    <row r="971" spans="1:9" ht="94.5" x14ac:dyDescent="0.25">
      <c r="A971" s="16"/>
      <c r="B971" s="380"/>
      <c r="C971" s="380">
        <v>2009</v>
      </c>
      <c r="D971" s="380" t="s">
        <v>1566</v>
      </c>
      <c r="E971" s="380" t="s">
        <v>1567</v>
      </c>
      <c r="F971" s="31"/>
      <c r="G971" s="304">
        <v>23530</v>
      </c>
      <c r="H971" s="380" t="s">
        <v>1571</v>
      </c>
      <c r="I971" s="380"/>
    </row>
    <row r="972" spans="1:9" ht="94.5" x14ac:dyDescent="0.25">
      <c r="A972" s="16"/>
      <c r="B972" s="380" t="s">
        <v>1568</v>
      </c>
      <c r="C972" s="380">
        <v>2002</v>
      </c>
      <c r="D972" s="380" t="s">
        <v>1569</v>
      </c>
      <c r="E972" s="380" t="s">
        <v>1570</v>
      </c>
      <c r="F972" s="31"/>
      <c r="G972" s="304">
        <v>30768.06</v>
      </c>
      <c r="H972" s="380" t="s">
        <v>1571</v>
      </c>
      <c r="I972" s="380"/>
    </row>
    <row r="973" spans="1:9" x14ac:dyDescent="0.25">
      <c r="A973" s="473"/>
      <c r="B973" s="474"/>
      <c r="C973" s="474"/>
      <c r="D973" s="474"/>
      <c r="E973" s="475"/>
      <c r="F973" s="33">
        <f>SUM(F942:F972)</f>
        <v>1773517.4600000002</v>
      </c>
      <c r="G973" s="305">
        <f>SUM(G942:G972)</f>
        <v>3859625.5900000008</v>
      </c>
      <c r="H973" s="377"/>
      <c r="I973" s="377"/>
    </row>
    <row r="974" spans="1:9" ht="31.5" x14ac:dyDescent="0.25">
      <c r="A974" s="16">
        <v>6</v>
      </c>
      <c r="B974" s="16" t="s">
        <v>1594</v>
      </c>
      <c r="C974" s="380">
        <v>2010</v>
      </c>
      <c r="D974" s="380" t="s">
        <v>1595</v>
      </c>
      <c r="E974" s="380" t="s">
        <v>20</v>
      </c>
      <c r="F974" s="31">
        <v>18500</v>
      </c>
      <c r="G974" s="304">
        <v>18500</v>
      </c>
      <c r="H974" s="380"/>
      <c r="I974" s="380"/>
    </row>
    <row r="975" spans="1:9" x14ac:dyDescent="0.25">
      <c r="A975" s="16"/>
      <c r="B975" s="380" t="s">
        <v>1596</v>
      </c>
      <c r="C975" s="380">
        <v>2003</v>
      </c>
      <c r="D975" s="380" t="s">
        <v>1597</v>
      </c>
      <c r="E975" s="380" t="s">
        <v>1366</v>
      </c>
      <c r="F975" s="31">
        <v>123310.7</v>
      </c>
      <c r="G975" s="304">
        <v>123310.7</v>
      </c>
      <c r="H975" s="380" t="s">
        <v>1598</v>
      </c>
      <c r="I975" s="380"/>
    </row>
    <row r="976" spans="1:9" x14ac:dyDescent="0.25">
      <c r="A976" s="16"/>
      <c r="B976" s="380"/>
      <c r="C976" s="380" t="s">
        <v>18</v>
      </c>
      <c r="D976" s="380" t="s">
        <v>1599</v>
      </c>
      <c r="E976" s="380" t="s">
        <v>25</v>
      </c>
      <c r="F976" s="31">
        <v>62574</v>
      </c>
      <c r="G976" s="304">
        <v>43101.33</v>
      </c>
      <c r="H976" s="380"/>
      <c r="I976" s="380"/>
    </row>
    <row r="977" spans="1:9" x14ac:dyDescent="0.25">
      <c r="A977" s="16"/>
      <c r="B977" s="380"/>
      <c r="C977" s="380">
        <v>2007</v>
      </c>
      <c r="D977" s="380" t="s">
        <v>1600</v>
      </c>
      <c r="E977" s="380" t="s">
        <v>25</v>
      </c>
      <c r="F977" s="31">
        <v>71157</v>
      </c>
      <c r="G977" s="304">
        <v>60483.64</v>
      </c>
      <c r="H977" s="380"/>
      <c r="I977" s="380"/>
    </row>
    <row r="978" spans="1:9" ht="31.5" x14ac:dyDescent="0.25">
      <c r="A978" s="16"/>
      <c r="B978" s="380"/>
      <c r="C978" s="380">
        <v>2008</v>
      </c>
      <c r="D978" s="380" t="s">
        <v>1601</v>
      </c>
      <c r="E978" s="380" t="s">
        <v>25</v>
      </c>
      <c r="F978" s="31">
        <v>32944.78</v>
      </c>
      <c r="G978" s="304">
        <v>34660.050000000003</v>
      </c>
      <c r="H978" s="380"/>
      <c r="I978" s="380"/>
    </row>
    <row r="979" spans="1:9" ht="47.25" x14ac:dyDescent="0.25">
      <c r="A979" s="16"/>
      <c r="B979" s="380"/>
      <c r="C979" s="380">
        <v>2008</v>
      </c>
      <c r="D979" s="380" t="s">
        <v>1602</v>
      </c>
      <c r="E979" s="380" t="s">
        <v>25</v>
      </c>
      <c r="F979" s="31">
        <v>4136395.21</v>
      </c>
      <c r="G979" s="304">
        <v>2785578.08</v>
      </c>
      <c r="H979" s="380"/>
      <c r="I979" s="380"/>
    </row>
    <row r="980" spans="1:9" x14ac:dyDescent="0.25">
      <c r="A980" s="16"/>
      <c r="B980" s="380"/>
      <c r="C980" s="380">
        <v>2008</v>
      </c>
      <c r="D980" s="380" t="s">
        <v>1329</v>
      </c>
      <c r="E980" s="380" t="s">
        <v>961</v>
      </c>
      <c r="F980" s="31">
        <v>105000</v>
      </c>
      <c r="G980" s="304">
        <v>105000</v>
      </c>
      <c r="H980" s="380"/>
      <c r="I980" s="380"/>
    </row>
    <row r="981" spans="1:9" ht="31.5" x14ac:dyDescent="0.25">
      <c r="A981" s="16"/>
      <c r="B981" s="380"/>
      <c r="C981" s="380">
        <v>2010</v>
      </c>
      <c r="D981" s="380" t="s">
        <v>1309</v>
      </c>
      <c r="E981" s="380" t="s">
        <v>1310</v>
      </c>
      <c r="F981" s="31">
        <v>3099.17</v>
      </c>
      <c r="G981" s="304">
        <v>3099.17</v>
      </c>
      <c r="H981" s="380"/>
      <c r="I981" s="380"/>
    </row>
    <row r="982" spans="1:9" ht="31.5" x14ac:dyDescent="0.25">
      <c r="A982" s="16"/>
      <c r="B982" s="380"/>
      <c r="C982" s="380">
        <v>2011</v>
      </c>
      <c r="D982" s="380" t="s">
        <v>1309</v>
      </c>
      <c r="E982" s="380" t="s">
        <v>1310</v>
      </c>
      <c r="F982" s="31">
        <v>7634.75</v>
      </c>
      <c r="G982" s="304">
        <v>7634.75</v>
      </c>
      <c r="H982" s="380"/>
      <c r="I982" s="380"/>
    </row>
    <row r="983" spans="1:9" ht="31.5" x14ac:dyDescent="0.25">
      <c r="A983" s="16"/>
      <c r="B983" s="380"/>
      <c r="C983" s="380">
        <v>2011</v>
      </c>
      <c r="D983" s="380" t="s">
        <v>1309</v>
      </c>
      <c r="E983" s="380" t="s">
        <v>1310</v>
      </c>
      <c r="F983" s="31">
        <v>3355.2</v>
      </c>
      <c r="G983" s="304">
        <v>3355.2</v>
      </c>
      <c r="H983" s="380"/>
      <c r="I983" s="380"/>
    </row>
    <row r="984" spans="1:9" ht="31.5" x14ac:dyDescent="0.25">
      <c r="A984" s="16"/>
      <c r="B984" s="380" t="s">
        <v>1603</v>
      </c>
      <c r="C984" s="380">
        <v>2010</v>
      </c>
      <c r="D984" s="380" t="s">
        <v>1309</v>
      </c>
      <c r="E984" s="380" t="s">
        <v>1310</v>
      </c>
      <c r="F984" s="31">
        <v>2411.17</v>
      </c>
      <c r="G984" s="304">
        <v>2411.17</v>
      </c>
      <c r="H984" s="380"/>
      <c r="I984" s="380"/>
    </row>
    <row r="985" spans="1:9" x14ac:dyDescent="0.25">
      <c r="A985" s="16"/>
      <c r="B985" s="380"/>
      <c r="C985" s="380">
        <v>2010</v>
      </c>
      <c r="D985" s="380" t="s">
        <v>1604</v>
      </c>
      <c r="E985" s="380" t="s">
        <v>961</v>
      </c>
      <c r="F985" s="31">
        <v>24865.27</v>
      </c>
      <c r="G985" s="304">
        <v>24865.27</v>
      </c>
      <c r="H985" s="380"/>
      <c r="I985" s="380"/>
    </row>
    <row r="986" spans="1:9" x14ac:dyDescent="0.25">
      <c r="A986" s="16"/>
      <c r="B986" s="380" t="s">
        <v>1605</v>
      </c>
      <c r="C986" s="380" t="s">
        <v>1192</v>
      </c>
      <c r="D986" s="380" t="s">
        <v>1606</v>
      </c>
      <c r="E986" s="380" t="s">
        <v>25</v>
      </c>
      <c r="F986" s="31">
        <v>52329</v>
      </c>
      <c r="G986" s="304">
        <v>52329</v>
      </c>
      <c r="H986" s="380"/>
      <c r="I986" s="380"/>
    </row>
    <row r="987" spans="1:9" x14ac:dyDescent="0.25">
      <c r="A987" s="16"/>
      <c r="B987" s="380"/>
      <c r="C987" s="380">
        <v>2008</v>
      </c>
      <c r="D987" s="380" t="s">
        <v>1604</v>
      </c>
      <c r="E987" s="380" t="s">
        <v>961</v>
      </c>
      <c r="F987" s="31">
        <v>58227.93</v>
      </c>
      <c r="G987" s="304">
        <v>58227.93</v>
      </c>
      <c r="H987" s="380"/>
      <c r="I987" s="380"/>
    </row>
    <row r="988" spans="1:9" x14ac:dyDescent="0.25">
      <c r="A988" s="16"/>
      <c r="B988" s="380"/>
      <c r="C988" s="380">
        <v>2011</v>
      </c>
      <c r="D988" s="380" t="s">
        <v>1604</v>
      </c>
      <c r="E988" s="380" t="s">
        <v>961</v>
      </c>
      <c r="F988" s="31">
        <v>4752</v>
      </c>
      <c r="G988" s="304">
        <v>4752</v>
      </c>
      <c r="H988" s="380"/>
      <c r="I988" s="380"/>
    </row>
    <row r="989" spans="1:9" x14ac:dyDescent="0.25">
      <c r="A989" s="16"/>
      <c r="B989" s="380" t="s">
        <v>1607</v>
      </c>
      <c r="C989" s="380">
        <v>2011</v>
      </c>
      <c r="D989" s="380" t="s">
        <v>1329</v>
      </c>
      <c r="E989" s="380" t="s">
        <v>961</v>
      </c>
      <c r="F989" s="31">
        <v>50342.66</v>
      </c>
      <c r="G989" s="304">
        <v>50342.66</v>
      </c>
      <c r="H989" s="380"/>
      <c r="I989" s="380"/>
    </row>
    <row r="990" spans="1:9" x14ac:dyDescent="0.25">
      <c r="A990" s="16"/>
      <c r="B990" s="380" t="s">
        <v>1608</v>
      </c>
      <c r="C990" s="380">
        <v>2008</v>
      </c>
      <c r="D990" s="380" t="s">
        <v>1604</v>
      </c>
      <c r="E990" s="380" t="s">
        <v>961</v>
      </c>
      <c r="F990" s="31">
        <v>50333.55</v>
      </c>
      <c r="G990" s="304">
        <v>50333.55</v>
      </c>
      <c r="H990" s="380"/>
      <c r="I990" s="380"/>
    </row>
    <row r="991" spans="1:9" ht="31.5" x14ac:dyDescent="0.25">
      <c r="A991" s="16"/>
      <c r="B991" s="380"/>
      <c r="C991" s="380">
        <v>2008</v>
      </c>
      <c r="D991" s="380" t="s">
        <v>1609</v>
      </c>
      <c r="E991" s="380" t="s">
        <v>25</v>
      </c>
      <c r="F991" s="31">
        <v>32808.54</v>
      </c>
      <c r="G991" s="304">
        <v>27887.26</v>
      </c>
      <c r="H991" s="380"/>
      <c r="I991" s="380"/>
    </row>
    <row r="992" spans="1:9" x14ac:dyDescent="0.25">
      <c r="A992" s="16"/>
      <c r="B992" s="380"/>
      <c r="C992" s="380">
        <v>2009</v>
      </c>
      <c r="D992" s="380" t="s">
        <v>1604</v>
      </c>
      <c r="E992" s="380" t="s">
        <v>961</v>
      </c>
      <c r="F992" s="31">
        <v>46646.55</v>
      </c>
      <c r="G992" s="304">
        <v>46646.55</v>
      </c>
      <c r="H992" s="380"/>
      <c r="I992" s="380"/>
    </row>
    <row r="993" spans="1:9" ht="31.5" x14ac:dyDescent="0.25">
      <c r="A993" s="16"/>
      <c r="B993" s="380"/>
      <c r="C993" s="380">
        <v>2010</v>
      </c>
      <c r="D993" s="380" t="s">
        <v>1309</v>
      </c>
      <c r="E993" s="380" t="s">
        <v>1310</v>
      </c>
      <c r="F993" s="31">
        <v>2370</v>
      </c>
      <c r="G993" s="304">
        <v>2370</v>
      </c>
      <c r="H993" s="380"/>
      <c r="I993" s="380"/>
    </row>
    <row r="994" spans="1:9" x14ac:dyDescent="0.25">
      <c r="A994" s="16"/>
      <c r="B994" s="380"/>
      <c r="C994" s="380">
        <v>2011</v>
      </c>
      <c r="D994" s="380" t="s">
        <v>1329</v>
      </c>
      <c r="E994" s="380" t="s">
        <v>961</v>
      </c>
      <c r="F994" s="31">
        <v>9234</v>
      </c>
      <c r="G994" s="304">
        <v>9234</v>
      </c>
      <c r="H994" s="380"/>
      <c r="I994" s="380"/>
    </row>
    <row r="995" spans="1:9" ht="31.5" x14ac:dyDescent="0.25">
      <c r="A995" s="16"/>
      <c r="B995" s="380"/>
      <c r="C995" s="380">
        <v>2011</v>
      </c>
      <c r="D995" s="380" t="s">
        <v>1610</v>
      </c>
      <c r="E995" s="380" t="s">
        <v>25</v>
      </c>
      <c r="F995" s="31">
        <v>408627.79</v>
      </c>
      <c r="G995" s="304">
        <v>195044.01</v>
      </c>
      <c r="H995" s="380" t="s">
        <v>1611</v>
      </c>
      <c r="I995" s="380"/>
    </row>
    <row r="996" spans="1:9" ht="31.5" x14ac:dyDescent="0.25">
      <c r="A996" s="16"/>
      <c r="B996" s="380"/>
      <c r="C996" s="380">
        <v>2011</v>
      </c>
      <c r="D996" s="380" t="s">
        <v>1309</v>
      </c>
      <c r="E996" s="380" t="s">
        <v>1310</v>
      </c>
      <c r="F996" s="31">
        <v>478.03</v>
      </c>
      <c r="G996" s="304">
        <v>478.03</v>
      </c>
      <c r="H996" s="380"/>
      <c r="I996" s="380"/>
    </row>
    <row r="997" spans="1:9" x14ac:dyDescent="0.25">
      <c r="A997" s="16"/>
      <c r="B997" s="380" t="s">
        <v>1612</v>
      </c>
      <c r="C997" s="380" t="s">
        <v>1194</v>
      </c>
      <c r="D997" s="380" t="s">
        <v>1613</v>
      </c>
      <c r="E997" s="380" t="s">
        <v>25</v>
      </c>
      <c r="F997" s="31">
        <v>30246</v>
      </c>
      <c r="G997" s="304">
        <v>30246</v>
      </c>
      <c r="H997" s="380" t="s">
        <v>1598</v>
      </c>
      <c r="I997" s="380"/>
    </row>
    <row r="998" spans="1:9" x14ac:dyDescent="0.25">
      <c r="A998" s="16"/>
      <c r="B998" s="380"/>
      <c r="C998" s="380">
        <v>2008</v>
      </c>
      <c r="D998" s="380" t="s">
        <v>1329</v>
      </c>
      <c r="E998" s="380" t="s">
        <v>961</v>
      </c>
      <c r="F998" s="31">
        <v>49966.13</v>
      </c>
      <c r="G998" s="304">
        <v>49966.13</v>
      </c>
      <c r="H998" s="380"/>
      <c r="I998" s="380"/>
    </row>
    <row r="999" spans="1:9" ht="31.5" x14ac:dyDescent="0.25">
      <c r="A999" s="16"/>
      <c r="B999" s="380"/>
      <c r="C999" s="380">
        <v>2009</v>
      </c>
      <c r="D999" s="380" t="s">
        <v>1614</v>
      </c>
      <c r="E999" s="380" t="s">
        <v>25</v>
      </c>
      <c r="F999" s="31">
        <v>254618.42</v>
      </c>
      <c r="G999" s="304">
        <v>118321.08</v>
      </c>
      <c r="H999" s="380"/>
      <c r="I999" s="380"/>
    </row>
    <row r="1000" spans="1:9" x14ac:dyDescent="0.25">
      <c r="A1000" s="16"/>
      <c r="B1000" s="380"/>
      <c r="C1000" s="380">
        <v>2010</v>
      </c>
      <c r="D1000" s="380" t="s">
        <v>1329</v>
      </c>
      <c r="E1000" s="380" t="s">
        <v>961</v>
      </c>
      <c r="F1000" s="31">
        <v>19866.53</v>
      </c>
      <c r="G1000" s="304">
        <v>19866.53</v>
      </c>
      <c r="H1000" s="380"/>
      <c r="I1000" s="380"/>
    </row>
    <row r="1001" spans="1:9" ht="31.5" x14ac:dyDescent="0.25">
      <c r="A1001" s="16"/>
      <c r="B1001" s="380"/>
      <c r="C1001" s="380">
        <v>2010</v>
      </c>
      <c r="D1001" s="380" t="s">
        <v>1309</v>
      </c>
      <c r="E1001" s="380" t="s">
        <v>1310</v>
      </c>
      <c r="F1001" s="31">
        <v>2714.67</v>
      </c>
      <c r="G1001" s="304">
        <v>2714.67</v>
      </c>
      <c r="H1001" s="380"/>
      <c r="I1001" s="380"/>
    </row>
    <row r="1002" spans="1:9" x14ac:dyDescent="0.25">
      <c r="A1002" s="16"/>
      <c r="B1002" s="380"/>
      <c r="C1002" s="380">
        <v>2011</v>
      </c>
      <c r="D1002" s="380" t="s">
        <v>1329</v>
      </c>
      <c r="E1002" s="380" t="s">
        <v>961</v>
      </c>
      <c r="F1002" s="31">
        <v>1837.89</v>
      </c>
      <c r="G1002" s="304">
        <v>1837.89</v>
      </c>
      <c r="H1002" s="380"/>
      <c r="I1002" s="380"/>
    </row>
    <row r="1003" spans="1:9" ht="31.5" x14ac:dyDescent="0.25">
      <c r="A1003" s="16"/>
      <c r="B1003" s="380"/>
      <c r="C1003" s="380">
        <v>2011</v>
      </c>
      <c r="D1003" s="380" t="s">
        <v>1615</v>
      </c>
      <c r="E1003" s="380" t="s">
        <v>25</v>
      </c>
      <c r="F1003" s="31">
        <v>128283.65</v>
      </c>
      <c r="G1003" s="304">
        <v>80440.160000000003</v>
      </c>
      <c r="H1003" s="380" t="s">
        <v>1616</v>
      </c>
      <c r="I1003" s="380"/>
    </row>
    <row r="1004" spans="1:9" x14ac:dyDescent="0.25">
      <c r="A1004" s="16"/>
      <c r="B1004" s="380"/>
      <c r="C1004" s="380">
        <v>2012</v>
      </c>
      <c r="D1004" s="380" t="s">
        <v>1329</v>
      </c>
      <c r="E1004" s="380" t="s">
        <v>961</v>
      </c>
      <c r="F1004" s="31">
        <v>6507.16</v>
      </c>
      <c r="G1004" s="304">
        <v>6507.16</v>
      </c>
      <c r="H1004" s="380"/>
      <c r="I1004" s="380"/>
    </row>
    <row r="1005" spans="1:9" ht="31.5" x14ac:dyDescent="0.25">
      <c r="A1005" s="16"/>
      <c r="B1005" s="380" t="s">
        <v>1594</v>
      </c>
      <c r="C1005" s="380">
        <v>2011</v>
      </c>
      <c r="D1005" s="380" t="s">
        <v>1617</v>
      </c>
      <c r="E1005" s="380" t="s">
        <v>48</v>
      </c>
      <c r="F1005" s="31">
        <v>268947.59999999998</v>
      </c>
      <c r="G1005" s="304">
        <v>268947.59999999998</v>
      </c>
      <c r="H1005" s="380"/>
      <c r="I1005" s="380"/>
    </row>
    <row r="1006" spans="1:9" x14ac:dyDescent="0.25">
      <c r="A1006" s="16"/>
      <c r="B1006" s="380" t="s">
        <v>1594</v>
      </c>
      <c r="C1006" s="380">
        <v>2009</v>
      </c>
      <c r="D1006" s="380" t="s">
        <v>1618</v>
      </c>
      <c r="E1006" s="380" t="s">
        <v>25</v>
      </c>
      <c r="F1006" s="31">
        <v>52452.56</v>
      </c>
      <c r="G1006" s="304">
        <v>52452.56</v>
      </c>
      <c r="H1006" s="380"/>
      <c r="I1006" s="380"/>
    </row>
    <row r="1007" spans="1:9" x14ac:dyDescent="0.25">
      <c r="A1007" s="16"/>
      <c r="B1007" s="380" t="s">
        <v>1594</v>
      </c>
      <c r="C1007" s="380">
        <v>2010</v>
      </c>
      <c r="D1007" s="380" t="s">
        <v>1619</v>
      </c>
      <c r="E1007" s="380" t="s">
        <v>20</v>
      </c>
      <c r="F1007" s="31">
        <v>41551</v>
      </c>
      <c r="G1007" s="304">
        <v>36825.03</v>
      </c>
      <c r="H1007" s="380" t="s">
        <v>1620</v>
      </c>
      <c r="I1007" s="380"/>
    </row>
    <row r="1008" spans="1:9" ht="31.5" x14ac:dyDescent="0.25">
      <c r="A1008" s="16"/>
      <c r="B1008" s="380" t="s">
        <v>1612</v>
      </c>
      <c r="C1008" s="380">
        <v>2012</v>
      </c>
      <c r="D1008" s="380" t="s">
        <v>1621</v>
      </c>
      <c r="E1008" s="380" t="s">
        <v>25</v>
      </c>
      <c r="F1008" s="31">
        <v>283404.21000000002</v>
      </c>
      <c r="G1008" s="304">
        <v>201513.8</v>
      </c>
      <c r="H1008" s="380" t="s">
        <v>1622</v>
      </c>
      <c r="I1008" s="380"/>
    </row>
    <row r="1009" spans="1:9" ht="31.5" x14ac:dyDescent="0.25">
      <c r="A1009" s="16"/>
      <c r="B1009" s="380" t="s">
        <v>1594</v>
      </c>
      <c r="C1009" s="380">
        <v>2011</v>
      </c>
      <c r="D1009" s="380" t="s">
        <v>1623</v>
      </c>
      <c r="E1009" s="380" t="s">
        <v>20</v>
      </c>
      <c r="F1009" s="31">
        <v>11230.73</v>
      </c>
      <c r="G1009" s="304">
        <v>11230.73</v>
      </c>
      <c r="H1009" s="380"/>
      <c r="I1009" s="380"/>
    </row>
    <row r="1010" spans="1:9" x14ac:dyDescent="0.25">
      <c r="A1010" s="16"/>
      <c r="B1010" s="380" t="s">
        <v>1596</v>
      </c>
      <c r="C1010" s="380">
        <v>2011</v>
      </c>
      <c r="D1010" s="380" t="s">
        <v>1604</v>
      </c>
      <c r="E1010" s="380" t="s">
        <v>961</v>
      </c>
      <c r="F1010" s="31">
        <v>8990.66</v>
      </c>
      <c r="G1010" s="304">
        <v>8990.66</v>
      </c>
      <c r="H1010" s="380"/>
      <c r="I1010" s="380"/>
    </row>
    <row r="1011" spans="1:9" ht="94.5" x14ac:dyDescent="0.25">
      <c r="A1011" s="16"/>
      <c r="B1011" s="380" t="s">
        <v>1596</v>
      </c>
      <c r="C1011" s="380">
        <v>2012</v>
      </c>
      <c r="D1011" s="380" t="s">
        <v>1624</v>
      </c>
      <c r="E1011" s="380" t="s">
        <v>1625</v>
      </c>
      <c r="F1011" s="31">
        <v>1500</v>
      </c>
      <c r="G1011" s="304">
        <v>1500</v>
      </c>
      <c r="H1011" s="380"/>
      <c r="I1011" s="380" t="s">
        <v>8231</v>
      </c>
    </row>
    <row r="1012" spans="1:9" ht="31.5" x14ac:dyDescent="0.25">
      <c r="A1012" s="16"/>
      <c r="B1012" s="380" t="s">
        <v>1608</v>
      </c>
      <c r="C1012" s="380">
        <v>2012</v>
      </c>
      <c r="D1012" s="380" t="s">
        <v>1309</v>
      </c>
      <c r="E1012" s="380" t="s">
        <v>1310</v>
      </c>
      <c r="F1012" s="31">
        <v>4535.21</v>
      </c>
      <c r="G1012" s="304">
        <v>4535.21</v>
      </c>
      <c r="H1012" s="380"/>
      <c r="I1012" s="380"/>
    </row>
    <row r="1013" spans="1:9" ht="31.5" x14ac:dyDescent="0.25">
      <c r="A1013" s="16"/>
      <c r="B1013" s="380" t="s">
        <v>1612</v>
      </c>
      <c r="C1013" s="380">
        <v>2013</v>
      </c>
      <c r="D1013" s="380" t="s">
        <v>1626</v>
      </c>
      <c r="E1013" s="380" t="s">
        <v>25</v>
      </c>
      <c r="F1013" s="31">
        <v>85812.72</v>
      </c>
      <c r="G1013" s="304">
        <v>46020.4</v>
      </c>
      <c r="H1013" s="380" t="s">
        <v>1627</v>
      </c>
      <c r="I1013" s="380"/>
    </row>
    <row r="1014" spans="1:9" ht="31.5" x14ac:dyDescent="0.25">
      <c r="A1014" s="16"/>
      <c r="B1014" s="380" t="s">
        <v>1603</v>
      </c>
      <c r="C1014" s="380">
        <v>2007</v>
      </c>
      <c r="D1014" s="380" t="s">
        <v>1628</v>
      </c>
      <c r="E1014" s="380" t="s">
        <v>25</v>
      </c>
      <c r="F1014" s="31">
        <v>68382.87</v>
      </c>
      <c r="G1014" s="304">
        <v>68382.87</v>
      </c>
      <c r="H1014" s="380"/>
      <c r="I1014" s="380"/>
    </row>
    <row r="1015" spans="1:9" x14ac:dyDescent="0.25">
      <c r="A1015" s="463"/>
      <c r="B1015" s="464"/>
      <c r="C1015" s="464"/>
      <c r="D1015" s="464"/>
      <c r="E1015" s="465"/>
      <c r="F1015" s="32">
        <f>SUM(F974:F1014)</f>
        <v>6628245.3099999987</v>
      </c>
      <c r="G1015" s="303">
        <f>SUM(G974:G1014)</f>
        <v>4719942.830000001</v>
      </c>
      <c r="H1015" s="462"/>
      <c r="I1015" s="462"/>
    </row>
    <row r="1016" spans="1:9" ht="31.5" x14ac:dyDescent="0.25">
      <c r="A1016" s="16">
        <v>7</v>
      </c>
      <c r="B1016" s="114" t="s">
        <v>1657</v>
      </c>
      <c r="C1016" s="25">
        <v>2008</v>
      </c>
      <c r="D1016" s="25" t="s">
        <v>1604</v>
      </c>
      <c r="E1016" s="25" t="s">
        <v>961</v>
      </c>
      <c r="F1016" s="38">
        <v>19207.68</v>
      </c>
      <c r="G1016" s="302">
        <v>19207.68</v>
      </c>
      <c r="H1016" s="380"/>
      <c r="I1016" s="203" t="s">
        <v>1303</v>
      </c>
    </row>
    <row r="1017" spans="1:9" ht="31.5" x14ac:dyDescent="0.25">
      <c r="A1017" s="16"/>
      <c r="B1017" s="114"/>
      <c r="C1017" s="25">
        <v>2009</v>
      </c>
      <c r="D1017" s="25" t="s">
        <v>1658</v>
      </c>
      <c r="E1017" s="25" t="s">
        <v>48</v>
      </c>
      <c r="F1017" s="38">
        <v>104947.71</v>
      </c>
      <c r="G1017" s="302">
        <v>104947.71</v>
      </c>
      <c r="H1017" s="380"/>
      <c r="I1017" s="203" t="s">
        <v>1303</v>
      </c>
    </row>
    <row r="1018" spans="1:9" ht="31.5" x14ac:dyDescent="0.25">
      <c r="A1018" s="16"/>
      <c r="B1018" s="25"/>
      <c r="C1018" s="25">
        <v>2010</v>
      </c>
      <c r="D1018" s="25" t="s">
        <v>1604</v>
      </c>
      <c r="E1018" s="25" t="s">
        <v>961</v>
      </c>
      <c r="F1018" s="38">
        <v>102847.52</v>
      </c>
      <c r="G1018" s="302">
        <v>102847.52</v>
      </c>
      <c r="H1018" s="380"/>
      <c r="I1018" s="203" t="s">
        <v>1303</v>
      </c>
    </row>
    <row r="1019" spans="1:9" ht="31.5" x14ac:dyDescent="0.25">
      <c r="A1019" s="16"/>
      <c r="B1019" s="114"/>
      <c r="C1019" s="25">
        <v>2010</v>
      </c>
      <c r="D1019" s="25" t="s">
        <v>1309</v>
      </c>
      <c r="E1019" s="25" t="s">
        <v>1310</v>
      </c>
      <c r="F1019" s="38">
        <v>1649.3</v>
      </c>
      <c r="G1019" s="302">
        <v>1649.3</v>
      </c>
      <c r="H1019" s="380"/>
      <c r="I1019" s="203" t="s">
        <v>1303</v>
      </c>
    </row>
    <row r="1020" spans="1:9" ht="31.5" x14ac:dyDescent="0.25">
      <c r="A1020" s="16"/>
      <c r="B1020" s="114"/>
      <c r="C1020" s="25">
        <v>2011</v>
      </c>
      <c r="D1020" s="25" t="s">
        <v>1659</v>
      </c>
      <c r="E1020" s="25" t="s">
        <v>1294</v>
      </c>
      <c r="F1020" s="38">
        <v>7168.17</v>
      </c>
      <c r="G1020" s="302">
        <v>7168.17</v>
      </c>
      <c r="H1020" s="380"/>
      <c r="I1020" s="203" t="s">
        <v>1303</v>
      </c>
    </row>
    <row r="1021" spans="1:9" ht="31.5" x14ac:dyDescent="0.25">
      <c r="A1021" s="16"/>
      <c r="B1021" s="114"/>
      <c r="C1021" s="25">
        <v>2012</v>
      </c>
      <c r="D1021" s="25" t="s">
        <v>1309</v>
      </c>
      <c r="E1021" s="25" t="s">
        <v>1310</v>
      </c>
      <c r="F1021" s="38">
        <v>711.76</v>
      </c>
      <c r="G1021" s="302">
        <v>711.76</v>
      </c>
      <c r="H1021" s="380"/>
      <c r="I1021" s="203" t="s">
        <v>1303</v>
      </c>
    </row>
    <row r="1022" spans="1:9" x14ac:dyDescent="0.25">
      <c r="A1022" s="476"/>
      <c r="B1022" s="476"/>
      <c r="C1022" s="476"/>
      <c r="D1022" s="476"/>
      <c r="E1022" s="476"/>
      <c r="F1022" s="32">
        <f>SUM(F1016:F1021)</f>
        <v>236532.14000000004</v>
      </c>
      <c r="G1022" s="303">
        <f>SUM(G1016:G1021)</f>
        <v>236532.14000000004</v>
      </c>
      <c r="H1022" s="462"/>
      <c r="I1022" s="462"/>
    </row>
    <row r="1023" spans="1:9" ht="47.25" x14ac:dyDescent="0.25">
      <c r="A1023" s="16">
        <v>8</v>
      </c>
      <c r="B1023" s="16" t="s">
        <v>7563</v>
      </c>
      <c r="C1023" s="380">
        <v>2008</v>
      </c>
      <c r="D1023" s="380" t="s">
        <v>1664</v>
      </c>
      <c r="E1023" s="380" t="s">
        <v>25</v>
      </c>
      <c r="F1023" s="31">
        <v>298743.56</v>
      </c>
      <c r="G1023" s="304">
        <v>331125</v>
      </c>
      <c r="H1023" s="380"/>
      <c r="I1023" s="380"/>
    </row>
    <row r="1024" spans="1:9" ht="47.25" x14ac:dyDescent="0.25">
      <c r="A1024" s="16"/>
      <c r="B1024" s="380" t="s">
        <v>1663</v>
      </c>
      <c r="C1024" s="380">
        <v>2010</v>
      </c>
      <c r="D1024" s="380" t="s">
        <v>1665</v>
      </c>
      <c r="E1024" s="380" t="s">
        <v>48</v>
      </c>
      <c r="F1024" s="31">
        <v>371920.41</v>
      </c>
      <c r="G1024" s="304">
        <v>270933.28999999998</v>
      </c>
      <c r="H1024" s="380"/>
      <c r="I1024" s="380"/>
    </row>
    <row r="1025" spans="1:9" ht="31.5" x14ac:dyDescent="0.25">
      <c r="A1025" s="16"/>
      <c r="B1025" s="380" t="s">
        <v>1666</v>
      </c>
      <c r="C1025" s="380">
        <v>2011</v>
      </c>
      <c r="D1025" s="380" t="s">
        <v>1667</v>
      </c>
      <c r="E1025" s="380" t="s">
        <v>25</v>
      </c>
      <c r="F1025" s="31">
        <v>428684.43</v>
      </c>
      <c r="G1025" s="304">
        <v>298265.31</v>
      </c>
      <c r="H1025" s="380"/>
      <c r="I1025" s="380"/>
    </row>
    <row r="1026" spans="1:9" x14ac:dyDescent="0.25">
      <c r="A1026" s="16"/>
      <c r="B1026" s="380" t="s">
        <v>1668</v>
      </c>
      <c r="C1026" s="380" t="s">
        <v>1669</v>
      </c>
      <c r="D1026" s="380" t="s">
        <v>1670</v>
      </c>
      <c r="E1026" s="380" t="s">
        <v>1671</v>
      </c>
      <c r="F1026" s="31"/>
      <c r="G1026" s="304">
        <v>96660.27</v>
      </c>
      <c r="H1026" s="380" t="s">
        <v>1672</v>
      </c>
      <c r="I1026" s="380"/>
    </row>
    <row r="1027" spans="1:9" ht="31.5" x14ac:dyDescent="0.25">
      <c r="A1027" s="16"/>
      <c r="B1027" s="380"/>
      <c r="C1027" s="380">
        <v>2013</v>
      </c>
      <c r="D1027" s="380" t="s">
        <v>1673</v>
      </c>
      <c r="E1027" s="380" t="s">
        <v>48</v>
      </c>
      <c r="F1027" s="31"/>
      <c r="G1027" s="304">
        <v>259908.97</v>
      </c>
      <c r="H1027" s="380"/>
      <c r="I1027" s="380"/>
    </row>
    <row r="1028" spans="1:9" x14ac:dyDescent="0.25">
      <c r="A1028" s="16"/>
      <c r="B1028" s="380" t="s">
        <v>1674</v>
      </c>
      <c r="C1028" s="380">
        <v>2009</v>
      </c>
      <c r="D1028" s="380" t="s">
        <v>1604</v>
      </c>
      <c r="E1028" s="380" t="s">
        <v>961</v>
      </c>
      <c r="F1028" s="31">
        <v>93928.56</v>
      </c>
      <c r="G1028" s="304">
        <v>93928.56</v>
      </c>
      <c r="H1028" s="380"/>
      <c r="I1028" s="380"/>
    </row>
    <row r="1029" spans="1:9" x14ac:dyDescent="0.25">
      <c r="A1029" s="16"/>
      <c r="B1029" s="380"/>
      <c r="C1029" s="380">
        <v>2010</v>
      </c>
      <c r="D1029" s="380" t="s">
        <v>1604</v>
      </c>
      <c r="E1029" s="380" t="s">
        <v>961</v>
      </c>
      <c r="F1029" s="31">
        <v>17185.25</v>
      </c>
      <c r="G1029" s="304">
        <v>17185.25</v>
      </c>
      <c r="H1029" s="380"/>
      <c r="I1029" s="380"/>
    </row>
    <row r="1030" spans="1:9" ht="31.5" x14ac:dyDescent="0.25">
      <c r="A1030" s="16"/>
      <c r="B1030" s="380"/>
      <c r="C1030" s="380">
        <v>2011</v>
      </c>
      <c r="D1030" s="380" t="s">
        <v>1675</v>
      </c>
      <c r="E1030" s="380" t="s">
        <v>25</v>
      </c>
      <c r="F1030" s="31">
        <v>232738.3</v>
      </c>
      <c r="G1030" s="304">
        <v>162171.5</v>
      </c>
      <c r="H1030" s="380"/>
      <c r="I1030" s="380"/>
    </row>
    <row r="1031" spans="1:9" ht="31.5" x14ac:dyDescent="0.25">
      <c r="A1031" s="16"/>
      <c r="B1031" s="380" t="s">
        <v>1676</v>
      </c>
      <c r="C1031" s="380">
        <v>2010</v>
      </c>
      <c r="D1031" s="380" t="s">
        <v>1309</v>
      </c>
      <c r="E1031" s="380" t="s">
        <v>1310</v>
      </c>
      <c r="F1031" s="31">
        <v>3803.57</v>
      </c>
      <c r="G1031" s="304">
        <v>3813.61</v>
      </c>
      <c r="H1031" s="380"/>
      <c r="I1031" s="380"/>
    </row>
    <row r="1032" spans="1:9" x14ac:dyDescent="0.25">
      <c r="A1032" s="16"/>
      <c r="B1032" s="380"/>
      <c r="C1032" s="380">
        <v>2010</v>
      </c>
      <c r="D1032" s="380" t="s">
        <v>1604</v>
      </c>
      <c r="E1032" s="380" t="s">
        <v>961</v>
      </c>
      <c r="F1032" s="31">
        <v>56522.400000000001</v>
      </c>
      <c r="G1032" s="304">
        <v>56522.400000000001</v>
      </c>
      <c r="H1032" s="380"/>
      <c r="I1032" s="380"/>
    </row>
    <row r="1033" spans="1:9" ht="31.5" x14ac:dyDescent="0.25">
      <c r="A1033" s="16"/>
      <c r="B1033" s="380"/>
      <c r="C1033" s="380">
        <v>2010</v>
      </c>
      <c r="D1033" s="380" t="s">
        <v>1309</v>
      </c>
      <c r="E1033" s="380" t="s">
        <v>1310</v>
      </c>
      <c r="F1033" s="31">
        <v>4313.92</v>
      </c>
      <c r="G1033" s="304">
        <v>4313.92</v>
      </c>
      <c r="H1033" s="380"/>
      <c r="I1033" s="380"/>
    </row>
    <row r="1034" spans="1:9" x14ac:dyDescent="0.25">
      <c r="A1034" s="16"/>
      <c r="B1034" s="380"/>
      <c r="C1034" s="380">
        <v>2010</v>
      </c>
      <c r="D1034" s="380" t="s">
        <v>1604</v>
      </c>
      <c r="E1034" s="380" t="s">
        <v>961</v>
      </c>
      <c r="F1034" s="31">
        <v>20466.7</v>
      </c>
      <c r="G1034" s="304">
        <v>20466.7</v>
      </c>
      <c r="H1034" s="380"/>
      <c r="I1034" s="380"/>
    </row>
    <row r="1035" spans="1:9" x14ac:dyDescent="0.25">
      <c r="A1035" s="16"/>
      <c r="B1035" s="380"/>
      <c r="C1035" s="380">
        <v>2010</v>
      </c>
      <c r="D1035" s="380" t="s">
        <v>1604</v>
      </c>
      <c r="E1035" s="380" t="s">
        <v>961</v>
      </c>
      <c r="F1035" s="31">
        <v>94262.06</v>
      </c>
      <c r="G1035" s="304">
        <v>94262.06</v>
      </c>
      <c r="H1035" s="380"/>
      <c r="I1035" s="380"/>
    </row>
    <row r="1036" spans="1:9" x14ac:dyDescent="0.25">
      <c r="A1036" s="16"/>
      <c r="B1036" s="380" t="s">
        <v>1676</v>
      </c>
      <c r="C1036" s="380" t="s">
        <v>421</v>
      </c>
      <c r="D1036" s="380" t="s">
        <v>1677</v>
      </c>
      <c r="E1036" s="380" t="s">
        <v>961</v>
      </c>
      <c r="F1036" s="31"/>
      <c r="G1036" s="304">
        <v>21408.39</v>
      </c>
      <c r="H1036" s="380"/>
      <c r="I1036" s="380"/>
    </row>
    <row r="1037" spans="1:9" ht="31.5" x14ac:dyDescent="0.25">
      <c r="A1037" s="16"/>
      <c r="B1037" s="380"/>
      <c r="C1037" s="380" t="s">
        <v>1678</v>
      </c>
      <c r="D1037" s="380" t="s">
        <v>1679</v>
      </c>
      <c r="E1037" s="380" t="s">
        <v>25</v>
      </c>
      <c r="F1037" s="31"/>
      <c r="G1037" s="304">
        <v>209364.69</v>
      </c>
      <c r="H1037" s="380"/>
      <c r="I1037" s="380"/>
    </row>
    <row r="1038" spans="1:9" x14ac:dyDescent="0.25">
      <c r="A1038" s="16"/>
      <c r="B1038" s="380" t="s">
        <v>1680</v>
      </c>
      <c r="C1038" s="380">
        <v>2008</v>
      </c>
      <c r="D1038" s="380" t="s">
        <v>1604</v>
      </c>
      <c r="E1038" s="380" t="s">
        <v>961</v>
      </c>
      <c r="F1038" s="31">
        <v>63130.49</v>
      </c>
      <c r="G1038" s="304">
        <v>63130.49</v>
      </c>
      <c r="H1038" s="380"/>
      <c r="I1038" s="380"/>
    </row>
    <row r="1039" spans="1:9" x14ac:dyDescent="0.25">
      <c r="A1039" s="16"/>
      <c r="B1039" s="380"/>
      <c r="C1039" s="380">
        <v>2010</v>
      </c>
      <c r="D1039" s="380" t="s">
        <v>1604</v>
      </c>
      <c r="E1039" s="380" t="s">
        <v>961</v>
      </c>
      <c r="F1039" s="31">
        <v>56837.45</v>
      </c>
      <c r="G1039" s="304">
        <v>56837.45</v>
      </c>
      <c r="H1039" s="380"/>
      <c r="I1039" s="380"/>
    </row>
    <row r="1040" spans="1:9" ht="31.5" x14ac:dyDescent="0.25">
      <c r="A1040" s="16"/>
      <c r="B1040" s="380"/>
      <c r="C1040" s="380">
        <v>2011</v>
      </c>
      <c r="D1040" s="380" t="s">
        <v>1681</v>
      </c>
      <c r="E1040" s="380" t="s">
        <v>25</v>
      </c>
      <c r="F1040" s="31">
        <v>427193.83</v>
      </c>
      <c r="G1040" s="304">
        <v>297640.24</v>
      </c>
      <c r="H1040" s="380"/>
      <c r="I1040" s="380"/>
    </row>
    <row r="1041" spans="1:9" x14ac:dyDescent="0.25">
      <c r="A1041" s="16"/>
      <c r="B1041" s="380" t="s">
        <v>1682</v>
      </c>
      <c r="C1041" s="380">
        <v>2009</v>
      </c>
      <c r="D1041" s="380" t="s">
        <v>1604</v>
      </c>
      <c r="E1041" s="380" t="s">
        <v>961</v>
      </c>
      <c r="F1041" s="31">
        <v>89862.29</v>
      </c>
      <c r="G1041" s="304">
        <v>90675.83</v>
      </c>
      <c r="H1041" s="380"/>
      <c r="I1041" s="380"/>
    </row>
    <row r="1042" spans="1:9" ht="31.5" x14ac:dyDescent="0.25">
      <c r="A1042" s="16"/>
      <c r="B1042" s="380"/>
      <c r="C1042" s="380">
        <v>2010</v>
      </c>
      <c r="D1042" s="380" t="s">
        <v>1309</v>
      </c>
      <c r="E1042" s="380" t="s">
        <v>1310</v>
      </c>
      <c r="F1042" s="31">
        <v>994.99</v>
      </c>
      <c r="G1042" s="304">
        <v>994.99</v>
      </c>
      <c r="H1042" s="380"/>
      <c r="I1042" s="380"/>
    </row>
    <row r="1043" spans="1:9" ht="31.5" x14ac:dyDescent="0.25">
      <c r="A1043" s="16"/>
      <c r="B1043" s="380" t="s">
        <v>1683</v>
      </c>
      <c r="C1043" s="380" t="s">
        <v>1678</v>
      </c>
      <c r="D1043" s="380" t="s">
        <v>1684</v>
      </c>
      <c r="E1043" s="380" t="s">
        <v>25</v>
      </c>
      <c r="F1043" s="31"/>
      <c r="G1043" s="304">
        <v>146969.29999999999</v>
      </c>
      <c r="H1043" s="380"/>
      <c r="I1043" s="380"/>
    </row>
    <row r="1044" spans="1:9" x14ac:dyDescent="0.25">
      <c r="A1044" s="16"/>
      <c r="B1044" s="380" t="s">
        <v>1685</v>
      </c>
      <c r="C1044" s="380">
        <v>2009</v>
      </c>
      <c r="D1044" s="380" t="s">
        <v>1604</v>
      </c>
      <c r="E1044" s="380" t="s">
        <v>961</v>
      </c>
      <c r="F1044" s="31">
        <v>84818.77</v>
      </c>
      <c r="G1044" s="304">
        <v>85323.98</v>
      </c>
      <c r="H1044" s="380"/>
      <c r="I1044" s="380"/>
    </row>
    <row r="1045" spans="1:9" x14ac:dyDescent="0.25">
      <c r="A1045" s="16"/>
      <c r="B1045" s="380"/>
      <c r="C1045" s="380">
        <v>2010</v>
      </c>
      <c r="D1045" s="380" t="s">
        <v>1604</v>
      </c>
      <c r="E1045" s="380" t="s">
        <v>961</v>
      </c>
      <c r="F1045" s="31">
        <v>42217.63</v>
      </c>
      <c r="G1045" s="304">
        <v>42217.63</v>
      </c>
      <c r="H1045" s="380"/>
      <c r="I1045" s="380"/>
    </row>
    <row r="1046" spans="1:9" ht="31.5" x14ac:dyDescent="0.25">
      <c r="A1046" s="16"/>
      <c r="B1046" s="380"/>
      <c r="C1046" s="380">
        <v>2010</v>
      </c>
      <c r="D1046" s="380" t="s">
        <v>1309</v>
      </c>
      <c r="E1046" s="380" t="s">
        <v>1310</v>
      </c>
      <c r="F1046" s="31">
        <v>1209.1500000000001</v>
      </c>
      <c r="G1046" s="304">
        <v>1209.1500000000001</v>
      </c>
      <c r="H1046" s="380"/>
      <c r="I1046" s="380"/>
    </row>
    <row r="1047" spans="1:9" x14ac:dyDescent="0.25">
      <c r="A1047" s="16"/>
      <c r="B1047" s="380" t="s">
        <v>1686</v>
      </c>
      <c r="C1047" s="380" t="s">
        <v>1194</v>
      </c>
      <c r="D1047" s="380" t="s">
        <v>1687</v>
      </c>
      <c r="E1047" s="380" t="s">
        <v>25</v>
      </c>
      <c r="F1047" s="31">
        <v>58385</v>
      </c>
      <c r="G1047" s="304">
        <v>58385</v>
      </c>
      <c r="H1047" s="380"/>
      <c r="I1047" s="380"/>
    </row>
    <row r="1048" spans="1:9" x14ac:dyDescent="0.25">
      <c r="A1048" s="16"/>
      <c r="B1048" s="380"/>
      <c r="C1048" s="380">
        <v>2008</v>
      </c>
      <c r="D1048" s="380" t="s">
        <v>1604</v>
      </c>
      <c r="E1048" s="380" t="s">
        <v>961</v>
      </c>
      <c r="F1048" s="31">
        <v>114741.62</v>
      </c>
      <c r="G1048" s="304">
        <v>114741.62</v>
      </c>
      <c r="H1048" s="380"/>
      <c r="I1048" s="380"/>
    </row>
    <row r="1049" spans="1:9" ht="31.5" x14ac:dyDescent="0.25">
      <c r="A1049" s="16"/>
      <c r="B1049" s="380"/>
      <c r="C1049" s="380">
        <v>2010</v>
      </c>
      <c r="D1049" s="380" t="s">
        <v>1309</v>
      </c>
      <c r="E1049" s="380" t="s">
        <v>1310</v>
      </c>
      <c r="F1049" s="31">
        <v>7509.18</v>
      </c>
      <c r="G1049" s="304">
        <v>7509.18</v>
      </c>
      <c r="H1049" s="380"/>
      <c r="I1049" s="380"/>
    </row>
    <row r="1050" spans="1:9" x14ac:dyDescent="0.25">
      <c r="A1050" s="16"/>
      <c r="B1050" s="380"/>
      <c r="C1050" s="380">
        <v>2011</v>
      </c>
      <c r="D1050" s="380" t="s">
        <v>1604</v>
      </c>
      <c r="E1050" s="380" t="s">
        <v>961</v>
      </c>
      <c r="F1050" s="31">
        <v>9169.6200000000008</v>
      </c>
      <c r="G1050" s="304">
        <v>9169.6200000000008</v>
      </c>
      <c r="H1050" s="380"/>
      <c r="I1050" s="380"/>
    </row>
    <row r="1051" spans="1:9" ht="31.5" x14ac:dyDescent="0.25">
      <c r="A1051" s="16"/>
      <c r="B1051" s="380" t="s">
        <v>1686</v>
      </c>
      <c r="C1051" s="380" t="s">
        <v>421</v>
      </c>
      <c r="D1051" s="380" t="s">
        <v>1309</v>
      </c>
      <c r="E1051" s="380" t="s">
        <v>961</v>
      </c>
      <c r="F1051" s="31"/>
      <c r="G1051" s="304">
        <v>6226.17</v>
      </c>
      <c r="H1051" s="380"/>
      <c r="I1051" s="380"/>
    </row>
    <row r="1052" spans="1:9" ht="31.5" x14ac:dyDescent="0.25">
      <c r="A1052" s="16"/>
      <c r="B1052" s="380"/>
      <c r="C1052" s="380" t="s">
        <v>1688</v>
      </c>
      <c r="D1052" s="380" t="s">
        <v>1689</v>
      </c>
      <c r="E1052" s="380" t="s">
        <v>25</v>
      </c>
      <c r="F1052" s="31"/>
      <c r="G1052" s="304">
        <v>298691.7</v>
      </c>
      <c r="H1052" s="380"/>
      <c r="I1052" s="380"/>
    </row>
    <row r="1053" spans="1:9" ht="31.5" x14ac:dyDescent="0.25">
      <c r="A1053" s="16"/>
      <c r="B1053" s="380"/>
      <c r="C1053" s="380" t="s">
        <v>1688</v>
      </c>
      <c r="D1053" s="380" t="s">
        <v>1690</v>
      </c>
      <c r="E1053" s="380" t="s">
        <v>25</v>
      </c>
      <c r="F1053" s="31"/>
      <c r="G1053" s="304">
        <v>298681.5</v>
      </c>
      <c r="H1053" s="380"/>
      <c r="I1053" s="380"/>
    </row>
    <row r="1054" spans="1:9" ht="31.5" x14ac:dyDescent="0.25">
      <c r="A1054" s="16"/>
      <c r="B1054" s="380" t="s">
        <v>1663</v>
      </c>
      <c r="C1054" s="380">
        <v>2001</v>
      </c>
      <c r="D1054" s="380" t="s">
        <v>1691</v>
      </c>
      <c r="E1054" s="380" t="s">
        <v>624</v>
      </c>
      <c r="F1054" s="31">
        <v>4626791.32</v>
      </c>
      <c r="G1054" s="304">
        <v>4123731</v>
      </c>
      <c r="H1054" s="380"/>
      <c r="I1054" s="380"/>
    </row>
    <row r="1055" spans="1:9" ht="31.5" x14ac:dyDescent="0.25">
      <c r="A1055" s="16"/>
      <c r="B1055" s="380"/>
      <c r="C1055" s="380" t="s">
        <v>33</v>
      </c>
      <c r="D1055" s="380" t="s">
        <v>1692</v>
      </c>
      <c r="E1055" s="380" t="s">
        <v>30</v>
      </c>
      <c r="F1055" s="31">
        <v>413797.16</v>
      </c>
      <c r="G1055" s="304">
        <v>413797.16</v>
      </c>
      <c r="H1055" s="380"/>
      <c r="I1055" s="380"/>
    </row>
    <row r="1056" spans="1:9" x14ac:dyDescent="0.25">
      <c r="A1056" s="16"/>
      <c r="B1056" s="380"/>
      <c r="C1056" s="380" t="s">
        <v>33</v>
      </c>
      <c r="D1056" s="380" t="s">
        <v>1693</v>
      </c>
      <c r="E1056" s="380" t="s">
        <v>30</v>
      </c>
      <c r="F1056" s="31">
        <v>387642.26</v>
      </c>
      <c r="G1056" s="304">
        <v>387642.26</v>
      </c>
      <c r="H1056" s="380"/>
      <c r="I1056" s="380"/>
    </row>
    <row r="1057" spans="1:9" ht="31.5" x14ac:dyDescent="0.25">
      <c r="A1057" s="16"/>
      <c r="B1057" s="380"/>
      <c r="C1057" s="380">
        <v>2008</v>
      </c>
      <c r="D1057" s="380" t="s">
        <v>1694</v>
      </c>
      <c r="E1057" s="380" t="s">
        <v>25</v>
      </c>
      <c r="F1057" s="31">
        <v>83633</v>
      </c>
      <c r="G1057" s="304">
        <v>98392</v>
      </c>
      <c r="H1057" s="380"/>
      <c r="I1057" s="380"/>
    </row>
    <row r="1058" spans="1:9" ht="31.5" x14ac:dyDescent="0.25">
      <c r="A1058" s="16"/>
      <c r="B1058" s="380"/>
      <c r="C1058" s="380">
        <v>2010</v>
      </c>
      <c r="D1058" s="380" t="s">
        <v>1309</v>
      </c>
      <c r="E1058" s="380" t="s">
        <v>1310</v>
      </c>
      <c r="F1058" s="31">
        <v>7627.36</v>
      </c>
      <c r="G1058" s="304">
        <v>7684.81</v>
      </c>
      <c r="H1058" s="380"/>
      <c r="I1058" s="380"/>
    </row>
    <row r="1059" spans="1:9" x14ac:dyDescent="0.25">
      <c r="A1059" s="16"/>
      <c r="B1059" s="380"/>
      <c r="C1059" s="380">
        <v>2010</v>
      </c>
      <c r="D1059" s="380" t="s">
        <v>1695</v>
      </c>
      <c r="E1059" s="380" t="s">
        <v>25</v>
      </c>
      <c r="F1059" s="31">
        <v>1664054.2</v>
      </c>
      <c r="G1059" s="304">
        <v>1008442.55</v>
      </c>
      <c r="H1059" s="380"/>
      <c r="I1059" s="380"/>
    </row>
    <row r="1060" spans="1:9" ht="31.5" x14ac:dyDescent="0.25">
      <c r="A1060" s="16"/>
      <c r="B1060" s="380"/>
      <c r="C1060" s="380">
        <v>2010</v>
      </c>
      <c r="D1060" s="380" t="s">
        <v>1309</v>
      </c>
      <c r="E1060" s="380" t="s">
        <v>1310</v>
      </c>
      <c r="F1060" s="31">
        <v>4134.04</v>
      </c>
      <c r="G1060" s="304">
        <v>4188</v>
      </c>
      <c r="H1060" s="380"/>
      <c r="I1060" s="380"/>
    </row>
    <row r="1061" spans="1:9" ht="31.5" x14ac:dyDescent="0.25">
      <c r="A1061" s="16"/>
      <c r="B1061" s="380"/>
      <c r="C1061" s="380">
        <v>2010</v>
      </c>
      <c r="D1061" s="380" t="s">
        <v>1309</v>
      </c>
      <c r="E1061" s="380" t="s">
        <v>1310</v>
      </c>
      <c r="F1061" s="31">
        <v>3541.46</v>
      </c>
      <c r="G1061" s="304">
        <v>3541.46</v>
      </c>
      <c r="H1061" s="380"/>
      <c r="I1061" s="380"/>
    </row>
    <row r="1062" spans="1:9" ht="31.5" x14ac:dyDescent="0.25">
      <c r="A1062" s="16"/>
      <c r="B1062" s="380"/>
      <c r="C1062" s="380">
        <v>2010</v>
      </c>
      <c r="D1062" s="380" t="s">
        <v>1696</v>
      </c>
      <c r="E1062" s="380" t="s">
        <v>25</v>
      </c>
      <c r="F1062" s="31">
        <v>430493.6</v>
      </c>
      <c r="G1062" s="304">
        <v>318155.59000000003</v>
      </c>
      <c r="H1062" s="380"/>
      <c r="I1062" s="380"/>
    </row>
    <row r="1063" spans="1:9" x14ac:dyDescent="0.25">
      <c r="A1063" s="16"/>
      <c r="B1063" s="380" t="s">
        <v>1663</v>
      </c>
      <c r="C1063" s="380" t="s">
        <v>689</v>
      </c>
      <c r="D1063" s="380" t="s">
        <v>1697</v>
      </c>
      <c r="E1063" s="380" t="s">
        <v>25</v>
      </c>
      <c r="F1063" s="31"/>
      <c r="G1063" s="304">
        <v>156825.57</v>
      </c>
      <c r="H1063" s="380"/>
      <c r="I1063" s="380"/>
    </row>
    <row r="1064" spans="1:9" ht="31.5" x14ac:dyDescent="0.25">
      <c r="A1064" s="16"/>
      <c r="B1064" s="380"/>
      <c r="C1064" s="380">
        <v>2012</v>
      </c>
      <c r="D1064" s="380" t="s">
        <v>1698</v>
      </c>
      <c r="E1064" s="380" t="s">
        <v>25</v>
      </c>
      <c r="F1064" s="31"/>
      <c r="G1064" s="304">
        <v>57313.88</v>
      </c>
      <c r="H1064" s="380"/>
      <c r="I1064" s="380"/>
    </row>
    <row r="1065" spans="1:9" ht="31.5" x14ac:dyDescent="0.25">
      <c r="A1065" s="16"/>
      <c r="B1065" s="380"/>
      <c r="C1065" s="380" t="s">
        <v>46</v>
      </c>
      <c r="D1065" s="380" t="s">
        <v>1699</v>
      </c>
      <c r="E1065" s="380" t="s">
        <v>25</v>
      </c>
      <c r="F1065" s="31"/>
      <c r="G1065" s="304">
        <v>86373.14</v>
      </c>
      <c r="H1065" s="380"/>
      <c r="I1065" s="380"/>
    </row>
    <row r="1066" spans="1:9" ht="47.25" x14ac:dyDescent="0.25">
      <c r="A1066" s="16"/>
      <c r="B1066" s="380"/>
      <c r="C1066" s="380" t="s">
        <v>636</v>
      </c>
      <c r="D1066" s="380" t="s">
        <v>1700</v>
      </c>
      <c r="E1066" s="380" t="s">
        <v>25</v>
      </c>
      <c r="F1066" s="31"/>
      <c r="G1066" s="304">
        <v>91012</v>
      </c>
      <c r="H1066" s="380"/>
      <c r="I1066" s="380"/>
    </row>
    <row r="1067" spans="1:9" x14ac:dyDescent="0.25">
      <c r="A1067" s="16"/>
      <c r="B1067" s="380"/>
      <c r="C1067" s="380" t="s">
        <v>988</v>
      </c>
      <c r="D1067" s="380" t="s">
        <v>1701</v>
      </c>
      <c r="E1067" s="380" t="s">
        <v>1702</v>
      </c>
      <c r="F1067" s="31"/>
      <c r="G1067" s="304">
        <v>72157</v>
      </c>
      <c r="H1067" s="380"/>
      <c r="I1067" s="380"/>
    </row>
    <row r="1068" spans="1:9" ht="31.5" x14ac:dyDescent="0.25">
      <c r="A1068" s="16"/>
      <c r="B1068" s="380"/>
      <c r="C1068" s="380">
        <v>2013</v>
      </c>
      <c r="D1068" s="380" t="s">
        <v>1703</v>
      </c>
      <c r="E1068" s="380" t="s">
        <v>48</v>
      </c>
      <c r="F1068" s="31"/>
      <c r="G1068" s="304">
        <v>96738.38</v>
      </c>
      <c r="H1068" s="380"/>
      <c r="I1068" s="380"/>
    </row>
    <row r="1069" spans="1:9" ht="31.5" x14ac:dyDescent="0.25">
      <c r="A1069" s="16"/>
      <c r="B1069" s="380"/>
      <c r="C1069" s="380">
        <v>2013</v>
      </c>
      <c r="D1069" s="380" t="s">
        <v>1309</v>
      </c>
      <c r="E1069" s="380" t="s">
        <v>961</v>
      </c>
      <c r="F1069" s="31"/>
      <c r="G1069" s="304">
        <v>4573.72</v>
      </c>
      <c r="H1069" s="380"/>
      <c r="I1069" s="380"/>
    </row>
    <row r="1070" spans="1:9" ht="31.5" x14ac:dyDescent="0.25">
      <c r="A1070" s="16"/>
      <c r="B1070" s="380"/>
      <c r="C1070" s="380" t="s">
        <v>632</v>
      </c>
      <c r="D1070" s="380" t="s">
        <v>1704</v>
      </c>
      <c r="E1070" s="380" t="s">
        <v>25</v>
      </c>
      <c r="F1070" s="31"/>
      <c r="G1070" s="304">
        <v>318155.59000000003</v>
      </c>
      <c r="H1070" s="380"/>
      <c r="I1070" s="380"/>
    </row>
    <row r="1071" spans="1:9" x14ac:dyDescent="0.25">
      <c r="A1071" s="16"/>
      <c r="B1071" s="380"/>
      <c r="C1071" s="380">
        <v>2012</v>
      </c>
      <c r="D1071" s="380" t="s">
        <v>1705</v>
      </c>
      <c r="E1071" s="380" t="s">
        <v>25</v>
      </c>
      <c r="F1071" s="31"/>
      <c r="G1071" s="304">
        <v>110354.3</v>
      </c>
      <c r="H1071" s="380"/>
      <c r="I1071" s="380"/>
    </row>
    <row r="1072" spans="1:9" x14ac:dyDescent="0.25">
      <c r="A1072" s="16"/>
      <c r="B1072" s="380"/>
      <c r="C1072" s="380" t="s">
        <v>1550</v>
      </c>
      <c r="D1072" s="380" t="s">
        <v>1706</v>
      </c>
      <c r="E1072" s="380" t="s">
        <v>25</v>
      </c>
      <c r="F1072" s="31"/>
      <c r="G1072" s="304">
        <v>1261466.3</v>
      </c>
      <c r="H1072" s="380"/>
      <c r="I1072" s="380"/>
    </row>
    <row r="1073" spans="1:9" x14ac:dyDescent="0.25">
      <c r="A1073" s="16"/>
      <c r="B1073" s="380"/>
      <c r="C1073" s="380" t="s">
        <v>1707</v>
      </c>
      <c r="D1073" s="380" t="s">
        <v>1708</v>
      </c>
      <c r="E1073" s="380" t="s">
        <v>25</v>
      </c>
      <c r="F1073" s="31"/>
      <c r="G1073" s="304">
        <v>1264078.74</v>
      </c>
      <c r="H1073" s="380"/>
      <c r="I1073" s="380"/>
    </row>
    <row r="1074" spans="1:9" ht="31.5" x14ac:dyDescent="0.25">
      <c r="A1074" s="16"/>
      <c r="B1074" s="380"/>
      <c r="C1074" s="380" t="s">
        <v>421</v>
      </c>
      <c r="D1074" s="380" t="s">
        <v>1709</v>
      </c>
      <c r="E1074" s="380" t="s">
        <v>25</v>
      </c>
      <c r="F1074" s="31"/>
      <c r="G1074" s="304">
        <v>79200</v>
      </c>
      <c r="H1074" s="380"/>
      <c r="I1074" s="380"/>
    </row>
    <row r="1075" spans="1:9" ht="31.5" x14ac:dyDescent="0.25">
      <c r="A1075" s="16"/>
      <c r="B1075" s="380"/>
      <c r="C1075" s="380" t="s">
        <v>1225</v>
      </c>
      <c r="D1075" s="380" t="s">
        <v>1309</v>
      </c>
      <c r="E1075" s="380" t="s">
        <v>961</v>
      </c>
      <c r="F1075" s="31"/>
      <c r="G1075" s="304">
        <v>8436.4500000000007</v>
      </c>
      <c r="H1075" s="380"/>
      <c r="I1075" s="380"/>
    </row>
    <row r="1076" spans="1:9" x14ac:dyDescent="0.25">
      <c r="A1076" s="16"/>
      <c r="B1076" s="380"/>
      <c r="C1076" s="380" t="s">
        <v>723</v>
      </c>
      <c r="D1076" s="380" t="s">
        <v>1710</v>
      </c>
      <c r="E1076" s="380" t="s">
        <v>1711</v>
      </c>
      <c r="F1076" s="31"/>
      <c r="G1076" s="304">
        <v>67667.3</v>
      </c>
      <c r="H1076" s="380" t="s">
        <v>1712</v>
      </c>
      <c r="I1076" s="380"/>
    </row>
    <row r="1077" spans="1:9" x14ac:dyDescent="0.25">
      <c r="A1077" s="16"/>
      <c r="B1077" s="380"/>
      <c r="C1077" s="380" t="s">
        <v>421</v>
      </c>
      <c r="D1077" s="380" t="s">
        <v>1713</v>
      </c>
      <c r="E1077" s="380" t="s">
        <v>1711</v>
      </c>
      <c r="F1077" s="31"/>
      <c r="G1077" s="304">
        <v>158832.73000000001</v>
      </c>
      <c r="H1077" s="380" t="s">
        <v>1714</v>
      </c>
      <c r="I1077" s="380"/>
    </row>
    <row r="1078" spans="1:9" ht="31.5" x14ac:dyDescent="0.25">
      <c r="A1078" s="16"/>
      <c r="B1078" s="380" t="s">
        <v>1663</v>
      </c>
      <c r="C1078" s="380" t="s">
        <v>1715</v>
      </c>
      <c r="D1078" s="380" t="s">
        <v>1716</v>
      </c>
      <c r="E1078" s="380" t="s">
        <v>25</v>
      </c>
      <c r="F1078" s="31"/>
      <c r="G1078" s="304">
        <v>65991.75</v>
      </c>
      <c r="H1078" s="380"/>
      <c r="I1078" s="380"/>
    </row>
    <row r="1079" spans="1:9" x14ac:dyDescent="0.25">
      <c r="A1079" s="16"/>
      <c r="B1079" s="380" t="s">
        <v>1663</v>
      </c>
      <c r="C1079" s="380">
        <v>2007</v>
      </c>
      <c r="D1079" s="380" t="s">
        <v>1717</v>
      </c>
      <c r="E1079" s="380" t="s">
        <v>25</v>
      </c>
      <c r="F1079" s="31"/>
      <c r="G1079" s="304">
        <v>180000</v>
      </c>
      <c r="H1079" s="380"/>
      <c r="I1079" s="380"/>
    </row>
    <row r="1080" spans="1:9" ht="31.5" x14ac:dyDescent="0.25">
      <c r="A1080" s="16"/>
      <c r="B1080" s="380"/>
      <c r="C1080" s="380" t="s">
        <v>1718</v>
      </c>
      <c r="D1080" s="380" t="s">
        <v>1719</v>
      </c>
      <c r="E1080" s="380" t="s">
        <v>25</v>
      </c>
      <c r="F1080" s="31"/>
      <c r="G1080" s="304">
        <v>481716.93</v>
      </c>
      <c r="H1080" s="380"/>
      <c r="I1080" s="380"/>
    </row>
    <row r="1081" spans="1:9" x14ac:dyDescent="0.25">
      <c r="A1081" s="16"/>
      <c r="B1081" s="380" t="s">
        <v>1666</v>
      </c>
      <c r="C1081" s="380">
        <v>2009</v>
      </c>
      <c r="D1081" s="380" t="s">
        <v>1604</v>
      </c>
      <c r="E1081" s="380" t="s">
        <v>961</v>
      </c>
      <c r="F1081" s="31">
        <v>20933.169999999998</v>
      </c>
      <c r="G1081" s="304">
        <v>0</v>
      </c>
      <c r="H1081" s="380" t="s">
        <v>1720</v>
      </c>
      <c r="I1081" s="380"/>
    </row>
    <row r="1082" spans="1:9" x14ac:dyDescent="0.25">
      <c r="A1082" s="16"/>
      <c r="B1082" s="380"/>
      <c r="C1082" s="380">
        <v>2010</v>
      </c>
      <c r="D1082" s="380" t="s">
        <v>1604</v>
      </c>
      <c r="E1082" s="380" t="s">
        <v>961</v>
      </c>
      <c r="F1082" s="31">
        <v>182800.41</v>
      </c>
      <c r="G1082" s="304">
        <v>182800.41</v>
      </c>
      <c r="H1082" s="380"/>
      <c r="I1082" s="380"/>
    </row>
    <row r="1083" spans="1:9" x14ac:dyDescent="0.25">
      <c r="A1083" s="16"/>
      <c r="B1083" s="380"/>
      <c r="C1083" s="380">
        <v>2010</v>
      </c>
      <c r="D1083" s="380" t="s">
        <v>1604</v>
      </c>
      <c r="E1083" s="380" t="s">
        <v>961</v>
      </c>
      <c r="F1083" s="31">
        <v>18516.98</v>
      </c>
      <c r="G1083" s="304">
        <v>18516.98</v>
      </c>
      <c r="H1083" s="380"/>
      <c r="I1083" s="380"/>
    </row>
    <row r="1084" spans="1:9" x14ac:dyDescent="0.25">
      <c r="A1084" s="16"/>
      <c r="B1084" s="380"/>
      <c r="C1084" s="380">
        <v>2011</v>
      </c>
      <c r="D1084" s="380" t="s">
        <v>1721</v>
      </c>
      <c r="E1084" s="380" t="s">
        <v>1294</v>
      </c>
      <c r="F1084" s="31">
        <v>6577.2</v>
      </c>
      <c r="G1084" s="304">
        <v>32886</v>
      </c>
      <c r="H1084" s="380"/>
      <c r="I1084" s="380"/>
    </row>
    <row r="1085" spans="1:9" ht="31.5" x14ac:dyDescent="0.25">
      <c r="A1085" s="16"/>
      <c r="B1085" s="380" t="s">
        <v>1666</v>
      </c>
      <c r="C1085" s="380">
        <v>2009</v>
      </c>
      <c r="D1085" s="380" t="s">
        <v>1309</v>
      </c>
      <c r="E1085" s="380" t="s">
        <v>961</v>
      </c>
      <c r="F1085" s="31"/>
      <c r="G1085" s="304">
        <v>6894.9</v>
      </c>
      <c r="H1085" s="380"/>
      <c r="I1085" s="380"/>
    </row>
    <row r="1086" spans="1:9" x14ac:dyDescent="0.25">
      <c r="A1086" s="16"/>
      <c r="B1086" s="380" t="s">
        <v>1722</v>
      </c>
      <c r="C1086" s="380">
        <v>2008</v>
      </c>
      <c r="D1086" s="380" t="s">
        <v>1604</v>
      </c>
      <c r="E1086" s="380" t="s">
        <v>961</v>
      </c>
      <c r="F1086" s="31">
        <v>104999.76</v>
      </c>
      <c r="G1086" s="304">
        <v>104999.76</v>
      </c>
      <c r="H1086" s="380"/>
      <c r="I1086" s="380"/>
    </row>
    <row r="1087" spans="1:9" ht="31.5" x14ac:dyDescent="0.25">
      <c r="A1087" s="16"/>
      <c r="B1087" s="380" t="s">
        <v>1722</v>
      </c>
      <c r="C1087" s="380" t="s">
        <v>1678</v>
      </c>
      <c r="D1087" s="380" t="s">
        <v>1723</v>
      </c>
      <c r="E1087" s="380" t="s">
        <v>25</v>
      </c>
      <c r="F1087" s="31"/>
      <c r="G1087" s="304">
        <v>294392.12</v>
      </c>
      <c r="H1087" s="380"/>
      <c r="I1087" s="380"/>
    </row>
    <row r="1088" spans="1:9" x14ac:dyDescent="0.25">
      <c r="A1088" s="16"/>
      <c r="B1088" s="380" t="s">
        <v>1724</v>
      </c>
      <c r="C1088" s="380">
        <v>2008</v>
      </c>
      <c r="D1088" s="380" t="s">
        <v>1604</v>
      </c>
      <c r="E1088" s="380" t="s">
        <v>961</v>
      </c>
      <c r="F1088" s="31">
        <v>23691.360000000001</v>
      </c>
      <c r="G1088" s="304">
        <v>23763.360000000001</v>
      </c>
      <c r="H1088" s="380"/>
      <c r="I1088" s="380"/>
    </row>
    <row r="1089" spans="1:9" ht="47.25" x14ac:dyDescent="0.25">
      <c r="A1089" s="16"/>
      <c r="B1089" s="380"/>
      <c r="C1089" s="380">
        <v>2009</v>
      </c>
      <c r="D1089" s="380" t="s">
        <v>1604</v>
      </c>
      <c r="E1089" s="380" t="s">
        <v>961</v>
      </c>
      <c r="F1089" s="31">
        <v>7570.02</v>
      </c>
      <c r="G1089" s="304">
        <v>0</v>
      </c>
      <c r="H1089" s="380" t="s">
        <v>1725</v>
      </c>
      <c r="I1089" s="380"/>
    </row>
    <row r="1090" spans="1:9" x14ac:dyDescent="0.25">
      <c r="A1090" s="16"/>
      <c r="B1090" s="380"/>
      <c r="C1090" s="380">
        <v>2010</v>
      </c>
      <c r="D1090" s="380" t="s">
        <v>1604</v>
      </c>
      <c r="E1090" s="380" t="s">
        <v>961</v>
      </c>
      <c r="F1090" s="31">
        <v>85623.29</v>
      </c>
      <c r="G1090" s="304">
        <v>85623.29</v>
      </c>
      <c r="H1090" s="380"/>
      <c r="I1090" s="380"/>
    </row>
    <row r="1091" spans="1:9" x14ac:dyDescent="0.25">
      <c r="A1091" s="16"/>
      <c r="B1091" s="380"/>
      <c r="C1091" s="380">
        <v>2010</v>
      </c>
      <c r="D1091" s="380" t="s">
        <v>1604</v>
      </c>
      <c r="E1091" s="380" t="s">
        <v>961</v>
      </c>
      <c r="F1091" s="31">
        <v>5294.14</v>
      </c>
      <c r="G1091" s="304">
        <v>5294.14</v>
      </c>
      <c r="H1091" s="380"/>
      <c r="I1091" s="380"/>
    </row>
    <row r="1092" spans="1:9" ht="31.5" x14ac:dyDescent="0.25">
      <c r="A1092" s="16"/>
      <c r="B1092" s="380" t="s">
        <v>1724</v>
      </c>
      <c r="C1092" s="380" t="s">
        <v>1678</v>
      </c>
      <c r="D1092" s="380" t="s">
        <v>1726</v>
      </c>
      <c r="E1092" s="380" t="s">
        <v>25</v>
      </c>
      <c r="F1092" s="31"/>
      <c r="G1092" s="304">
        <v>254669.86</v>
      </c>
      <c r="H1092" s="380"/>
      <c r="I1092" s="380"/>
    </row>
    <row r="1093" spans="1:9" x14ac:dyDescent="0.25">
      <c r="A1093" s="16"/>
      <c r="B1093" s="380" t="s">
        <v>1727</v>
      </c>
      <c r="C1093" s="380">
        <v>2008</v>
      </c>
      <c r="D1093" s="380" t="s">
        <v>1604</v>
      </c>
      <c r="E1093" s="380" t="s">
        <v>961</v>
      </c>
      <c r="F1093" s="31">
        <v>8206.36</v>
      </c>
      <c r="G1093" s="304">
        <v>8206.36</v>
      </c>
      <c r="H1093" s="380"/>
      <c r="I1093" s="380"/>
    </row>
    <row r="1094" spans="1:9" ht="31.5" x14ac:dyDescent="0.25">
      <c r="A1094" s="16"/>
      <c r="B1094" s="380"/>
      <c r="C1094" s="380">
        <v>2010</v>
      </c>
      <c r="D1094" s="380" t="s">
        <v>1309</v>
      </c>
      <c r="E1094" s="380" t="s">
        <v>1310</v>
      </c>
      <c r="F1094" s="31">
        <v>7533.97</v>
      </c>
      <c r="G1094" s="304">
        <v>7533.67</v>
      </c>
      <c r="H1094" s="380"/>
      <c r="I1094" s="380"/>
    </row>
    <row r="1095" spans="1:9" x14ac:dyDescent="0.25">
      <c r="A1095" s="16"/>
      <c r="B1095" s="380"/>
      <c r="C1095" s="380">
        <v>2010</v>
      </c>
      <c r="D1095" s="380" t="s">
        <v>1604</v>
      </c>
      <c r="E1095" s="380" t="s">
        <v>961</v>
      </c>
      <c r="F1095" s="31">
        <v>73656.12</v>
      </c>
      <c r="G1095" s="304">
        <v>74005.11</v>
      </c>
      <c r="H1095" s="380"/>
      <c r="I1095" s="380"/>
    </row>
    <row r="1096" spans="1:9" x14ac:dyDescent="0.25">
      <c r="A1096" s="16"/>
      <c r="B1096" s="380"/>
      <c r="C1096" s="380">
        <v>2010</v>
      </c>
      <c r="D1096" s="380" t="s">
        <v>1604</v>
      </c>
      <c r="E1096" s="380" t="s">
        <v>961</v>
      </c>
      <c r="F1096" s="31">
        <v>21016.73</v>
      </c>
      <c r="G1096" s="304">
        <v>21016.73</v>
      </c>
      <c r="H1096" s="380"/>
      <c r="I1096" s="380"/>
    </row>
    <row r="1097" spans="1:9" ht="31.5" x14ac:dyDescent="0.25">
      <c r="A1097" s="16"/>
      <c r="B1097" s="380"/>
      <c r="C1097" s="380">
        <v>2011</v>
      </c>
      <c r="D1097" s="380" t="s">
        <v>1728</v>
      </c>
      <c r="E1097" s="380" t="s">
        <v>25</v>
      </c>
      <c r="F1097" s="31">
        <v>300632.40000000002</v>
      </c>
      <c r="G1097" s="304">
        <v>246420</v>
      </c>
      <c r="H1097" s="380"/>
      <c r="I1097" s="380"/>
    </row>
    <row r="1098" spans="1:9" x14ac:dyDescent="0.25">
      <c r="A1098" s="16"/>
      <c r="B1098" s="380" t="s">
        <v>1727</v>
      </c>
      <c r="C1098" s="380" t="s">
        <v>421</v>
      </c>
      <c r="D1098" s="380" t="s">
        <v>1677</v>
      </c>
      <c r="E1098" s="380" t="s">
        <v>961</v>
      </c>
      <c r="F1098" s="31"/>
      <c r="G1098" s="304">
        <v>132466.03</v>
      </c>
      <c r="H1098" s="380"/>
      <c r="I1098" s="380"/>
    </row>
    <row r="1099" spans="1:9" x14ac:dyDescent="0.25">
      <c r="A1099" s="16"/>
      <c r="B1099" s="380" t="s">
        <v>1729</v>
      </c>
      <c r="C1099" s="380">
        <v>2008</v>
      </c>
      <c r="D1099" s="380" t="s">
        <v>1604</v>
      </c>
      <c r="E1099" s="380" t="s">
        <v>961</v>
      </c>
      <c r="F1099" s="31">
        <v>71721.23</v>
      </c>
      <c r="G1099" s="304">
        <v>71721.23</v>
      </c>
      <c r="H1099" s="380"/>
      <c r="I1099" s="380"/>
    </row>
    <row r="1100" spans="1:9" ht="31.5" x14ac:dyDescent="0.25">
      <c r="A1100" s="16"/>
      <c r="B1100" s="380"/>
      <c r="C1100" s="380">
        <v>2009</v>
      </c>
      <c r="D1100" s="380" t="s">
        <v>1730</v>
      </c>
      <c r="E1100" s="380" t="s">
        <v>25</v>
      </c>
      <c r="F1100" s="31">
        <v>170788.7</v>
      </c>
      <c r="G1100" s="304">
        <v>118476.52</v>
      </c>
      <c r="H1100" s="380"/>
      <c r="I1100" s="380"/>
    </row>
    <row r="1101" spans="1:9" x14ac:dyDescent="0.25">
      <c r="A1101" s="16"/>
      <c r="B1101" s="380"/>
      <c r="C1101" s="380">
        <v>2010</v>
      </c>
      <c r="D1101" s="380" t="s">
        <v>1604</v>
      </c>
      <c r="E1101" s="380" t="s">
        <v>961</v>
      </c>
      <c r="F1101" s="31">
        <v>42913.42</v>
      </c>
      <c r="G1101" s="304">
        <v>42913.42</v>
      </c>
      <c r="H1101" s="380"/>
      <c r="I1101" s="380"/>
    </row>
    <row r="1102" spans="1:9" x14ac:dyDescent="0.25">
      <c r="A1102" s="16"/>
      <c r="B1102" s="380" t="s">
        <v>1731</v>
      </c>
      <c r="C1102" s="380">
        <v>2008</v>
      </c>
      <c r="D1102" s="380" t="s">
        <v>1604</v>
      </c>
      <c r="E1102" s="380" t="s">
        <v>961</v>
      </c>
      <c r="F1102" s="31">
        <v>105000</v>
      </c>
      <c r="G1102" s="304">
        <v>105000</v>
      </c>
      <c r="H1102" s="380"/>
      <c r="I1102" s="380"/>
    </row>
    <row r="1103" spans="1:9" ht="31.5" x14ac:dyDescent="0.25">
      <c r="A1103" s="16"/>
      <c r="B1103" s="380"/>
      <c r="C1103" s="380">
        <v>2010</v>
      </c>
      <c r="D1103" s="380" t="s">
        <v>1309</v>
      </c>
      <c r="E1103" s="380" t="s">
        <v>1310</v>
      </c>
      <c r="F1103" s="31">
        <v>6614.17</v>
      </c>
      <c r="G1103" s="304">
        <v>6651.73</v>
      </c>
      <c r="H1103" s="380"/>
      <c r="I1103" s="380"/>
    </row>
    <row r="1104" spans="1:9" x14ac:dyDescent="0.25">
      <c r="A1104" s="16"/>
      <c r="B1104" s="380" t="s">
        <v>1732</v>
      </c>
      <c r="C1104" s="380">
        <v>2008</v>
      </c>
      <c r="D1104" s="380" t="s">
        <v>1604</v>
      </c>
      <c r="E1104" s="380" t="s">
        <v>961</v>
      </c>
      <c r="F1104" s="31">
        <v>79086.98</v>
      </c>
      <c r="G1104" s="304">
        <v>79086.98</v>
      </c>
      <c r="H1104" s="380"/>
      <c r="I1104" s="380"/>
    </row>
    <row r="1105" spans="1:9" ht="31.5" x14ac:dyDescent="0.25">
      <c r="A1105" s="16"/>
      <c r="B1105" s="380"/>
      <c r="C1105" s="380">
        <v>2009</v>
      </c>
      <c r="D1105" s="380" t="s">
        <v>1733</v>
      </c>
      <c r="E1105" s="380" t="s">
        <v>25</v>
      </c>
      <c r="F1105" s="31">
        <v>393004.47</v>
      </c>
      <c r="G1105" s="304">
        <v>312163.34999999998</v>
      </c>
      <c r="H1105" s="380"/>
      <c r="I1105" s="380"/>
    </row>
    <row r="1106" spans="1:9" x14ac:dyDescent="0.25">
      <c r="A1106" s="16"/>
      <c r="B1106" s="380"/>
      <c r="C1106" s="380">
        <v>2010</v>
      </c>
      <c r="D1106" s="380" t="s">
        <v>1604</v>
      </c>
      <c r="E1106" s="380" t="s">
        <v>961</v>
      </c>
      <c r="F1106" s="31">
        <v>46913.02</v>
      </c>
      <c r="G1106" s="304">
        <v>46913.02</v>
      </c>
      <c r="H1106" s="380"/>
      <c r="I1106" s="380"/>
    </row>
    <row r="1107" spans="1:9" ht="31.5" x14ac:dyDescent="0.25">
      <c r="A1107" s="16"/>
      <c r="B1107" s="380"/>
      <c r="C1107" s="380">
        <v>2012</v>
      </c>
      <c r="D1107" s="380" t="s">
        <v>1309</v>
      </c>
      <c r="E1107" s="380" t="s">
        <v>1310</v>
      </c>
      <c r="F1107" s="31">
        <v>2298.64</v>
      </c>
      <c r="G1107" s="304">
        <v>2971.38</v>
      </c>
      <c r="H1107" s="380"/>
      <c r="I1107" s="380"/>
    </row>
    <row r="1108" spans="1:9" ht="31.5" x14ac:dyDescent="0.25">
      <c r="A1108" s="16"/>
      <c r="B1108" s="380" t="s">
        <v>1732</v>
      </c>
      <c r="C1108" s="380">
        <v>2013</v>
      </c>
      <c r="D1108" s="380" t="s">
        <v>1309</v>
      </c>
      <c r="E1108" s="380" t="s">
        <v>961</v>
      </c>
      <c r="F1108" s="31"/>
      <c r="G1108" s="304">
        <v>11493.22</v>
      </c>
      <c r="H1108" s="380"/>
      <c r="I1108" s="380"/>
    </row>
    <row r="1109" spans="1:9" x14ac:dyDescent="0.25">
      <c r="A1109" s="16"/>
      <c r="B1109" s="380" t="s">
        <v>1734</v>
      </c>
      <c r="C1109" s="380">
        <v>2009</v>
      </c>
      <c r="D1109" s="380" t="s">
        <v>1604</v>
      </c>
      <c r="E1109" s="380" t="s">
        <v>961</v>
      </c>
      <c r="F1109" s="31">
        <v>20933.169999999998</v>
      </c>
      <c r="G1109" s="304">
        <v>20933.169999999998</v>
      </c>
      <c r="H1109" s="380"/>
      <c r="I1109" s="380"/>
    </row>
    <row r="1110" spans="1:9" ht="31.5" x14ac:dyDescent="0.25">
      <c r="A1110" s="16"/>
      <c r="B1110" s="380"/>
      <c r="C1110" s="380">
        <v>2010</v>
      </c>
      <c r="D1110" s="380" t="s">
        <v>1309</v>
      </c>
      <c r="E1110" s="380" t="s">
        <v>1310</v>
      </c>
      <c r="F1110" s="31">
        <v>4843.63</v>
      </c>
      <c r="G1110" s="304">
        <v>4843.63</v>
      </c>
      <c r="H1110" s="380"/>
      <c r="I1110" s="380"/>
    </row>
    <row r="1111" spans="1:9" x14ac:dyDescent="0.25">
      <c r="A1111" s="16"/>
      <c r="B1111" s="380"/>
      <c r="C1111" s="380">
        <v>2010</v>
      </c>
      <c r="D1111" s="380" t="s">
        <v>1604</v>
      </c>
      <c r="E1111" s="380" t="s">
        <v>961</v>
      </c>
      <c r="F1111" s="31">
        <v>95286.27</v>
      </c>
      <c r="G1111" s="304">
        <v>95286.27</v>
      </c>
      <c r="H1111" s="380"/>
      <c r="I1111" s="380"/>
    </row>
    <row r="1112" spans="1:9" x14ac:dyDescent="0.25">
      <c r="A1112" s="16"/>
      <c r="B1112" s="380" t="s">
        <v>1735</v>
      </c>
      <c r="C1112" s="380">
        <v>2008</v>
      </c>
      <c r="D1112" s="380" t="s">
        <v>1604</v>
      </c>
      <c r="E1112" s="380" t="s">
        <v>961</v>
      </c>
      <c r="F1112" s="31">
        <v>7289.3</v>
      </c>
      <c r="G1112" s="304">
        <v>7474.96</v>
      </c>
      <c r="H1112" s="380"/>
      <c r="I1112" s="380"/>
    </row>
    <row r="1113" spans="1:9" x14ac:dyDescent="0.25">
      <c r="A1113" s="16"/>
      <c r="B1113" s="380"/>
      <c r="C1113" s="380">
        <v>2008</v>
      </c>
      <c r="D1113" s="380" t="s">
        <v>1604</v>
      </c>
      <c r="E1113" s="380" t="s">
        <v>961</v>
      </c>
      <c r="F1113" s="31">
        <v>95422.18</v>
      </c>
      <c r="G1113" s="304">
        <v>95698.66</v>
      </c>
      <c r="H1113" s="380"/>
      <c r="I1113" s="380"/>
    </row>
    <row r="1114" spans="1:9" ht="31.5" x14ac:dyDescent="0.25">
      <c r="A1114" s="16"/>
      <c r="B1114" s="380"/>
      <c r="C1114" s="380">
        <v>2009</v>
      </c>
      <c r="D1114" s="380" t="s">
        <v>1309</v>
      </c>
      <c r="E1114" s="380" t="s">
        <v>1310</v>
      </c>
      <c r="F1114" s="31">
        <v>5581.49</v>
      </c>
      <c r="G1114" s="304">
        <v>5581.49</v>
      </c>
      <c r="H1114" s="380"/>
      <c r="I1114" s="380"/>
    </row>
    <row r="1115" spans="1:9" x14ac:dyDescent="0.25">
      <c r="A1115" s="16"/>
      <c r="B1115" s="380"/>
      <c r="C1115" s="380">
        <v>2010</v>
      </c>
      <c r="D1115" s="380" t="s">
        <v>1604</v>
      </c>
      <c r="E1115" s="380" t="s">
        <v>961</v>
      </c>
      <c r="F1115" s="31">
        <v>2610.0100000000002</v>
      </c>
      <c r="G1115" s="304">
        <v>2610.0100000000002</v>
      </c>
      <c r="H1115" s="380"/>
      <c r="I1115" s="380"/>
    </row>
    <row r="1116" spans="1:9" ht="31.5" x14ac:dyDescent="0.25">
      <c r="A1116" s="16"/>
      <c r="B1116" s="380"/>
      <c r="C1116" s="380">
        <v>2011</v>
      </c>
      <c r="D1116" s="380" t="s">
        <v>1736</v>
      </c>
      <c r="E1116" s="380" t="s">
        <v>25</v>
      </c>
      <c r="F1116" s="31">
        <v>356865.53</v>
      </c>
      <c r="G1116" s="304">
        <v>238413.1</v>
      </c>
      <c r="H1116" s="380"/>
      <c r="I1116" s="380"/>
    </row>
    <row r="1117" spans="1:9" x14ac:dyDescent="0.25">
      <c r="A1117" s="463"/>
      <c r="B1117" s="464"/>
      <c r="C1117" s="464"/>
      <c r="D1117" s="464"/>
      <c r="E1117" s="465"/>
      <c r="F1117" s="32">
        <f>SUM(F1023:F1116)</f>
        <v>12574577.699999999</v>
      </c>
      <c r="G1117" s="303">
        <f>SUM(G1023:G1116)</f>
        <v>17212923.24000001</v>
      </c>
      <c r="H1117" s="462"/>
      <c r="I1117" s="462"/>
    </row>
    <row r="1118" spans="1:9" ht="31.5" x14ac:dyDescent="0.25">
      <c r="A1118" s="16">
        <v>9</v>
      </c>
      <c r="B1118" s="114" t="s">
        <v>1836</v>
      </c>
      <c r="C1118" s="25" t="s">
        <v>1194</v>
      </c>
      <c r="D1118" s="25" t="s">
        <v>1837</v>
      </c>
      <c r="E1118" s="25" t="s">
        <v>25</v>
      </c>
      <c r="F1118" s="38">
        <v>10171</v>
      </c>
      <c r="G1118" s="302">
        <v>10171</v>
      </c>
      <c r="H1118" s="380"/>
      <c r="I1118" s="203" t="s">
        <v>1303</v>
      </c>
    </row>
    <row r="1119" spans="1:9" ht="31.5" x14ac:dyDescent="0.25">
      <c r="A1119" s="16"/>
      <c r="B1119" s="114"/>
      <c r="C1119" s="25" t="s">
        <v>662</v>
      </c>
      <c r="D1119" s="25" t="s">
        <v>1838</v>
      </c>
      <c r="E1119" s="25" t="s">
        <v>25</v>
      </c>
      <c r="F1119" s="38">
        <v>371000</v>
      </c>
      <c r="G1119" s="302">
        <v>371000</v>
      </c>
      <c r="H1119" s="380"/>
      <c r="I1119" s="203" t="s">
        <v>1303</v>
      </c>
    </row>
    <row r="1120" spans="1:9" ht="31.5" x14ac:dyDescent="0.25">
      <c r="A1120" s="16"/>
      <c r="B1120" s="25"/>
      <c r="C1120" s="25">
        <v>2009</v>
      </c>
      <c r="D1120" s="25" t="s">
        <v>1839</v>
      </c>
      <c r="E1120" s="25" t="s">
        <v>25</v>
      </c>
      <c r="F1120" s="115">
        <v>374757.72</v>
      </c>
      <c r="G1120" s="301">
        <v>374757.72</v>
      </c>
      <c r="H1120" s="380"/>
      <c r="I1120" s="203" t="s">
        <v>1303</v>
      </c>
    </row>
    <row r="1121" spans="1:9" ht="31.5" x14ac:dyDescent="0.25">
      <c r="A1121" s="16"/>
      <c r="B1121" s="25" t="s">
        <v>1840</v>
      </c>
      <c r="C1121" s="25">
        <v>2008</v>
      </c>
      <c r="D1121" s="25" t="s">
        <v>1604</v>
      </c>
      <c r="E1121" s="25" t="s">
        <v>961</v>
      </c>
      <c r="F1121" s="115">
        <v>53486.76</v>
      </c>
      <c r="G1121" s="301">
        <v>53486.76</v>
      </c>
      <c r="H1121" s="380"/>
      <c r="I1121" s="203" t="s">
        <v>1303</v>
      </c>
    </row>
    <row r="1122" spans="1:9" ht="31.5" x14ac:dyDescent="0.25">
      <c r="A1122" s="16"/>
      <c r="B1122" s="25"/>
      <c r="C1122" s="25">
        <v>2010</v>
      </c>
      <c r="D1122" s="25" t="s">
        <v>1604</v>
      </c>
      <c r="E1122" s="25" t="s">
        <v>961</v>
      </c>
      <c r="F1122" s="115">
        <v>100120.6</v>
      </c>
      <c r="G1122" s="301">
        <v>100120.6</v>
      </c>
      <c r="H1122" s="380"/>
      <c r="I1122" s="203" t="s">
        <v>1303</v>
      </c>
    </row>
    <row r="1123" spans="1:9" ht="31.5" x14ac:dyDescent="0.25">
      <c r="A1123" s="16"/>
      <c r="B1123" s="25"/>
      <c r="C1123" s="25">
        <v>2010</v>
      </c>
      <c r="D1123" s="25" t="s">
        <v>1841</v>
      </c>
      <c r="E1123" s="25" t="s">
        <v>25</v>
      </c>
      <c r="F1123" s="38">
        <v>98092</v>
      </c>
      <c r="G1123" s="302">
        <v>98092</v>
      </c>
      <c r="H1123" s="380"/>
      <c r="I1123" s="203" t="s">
        <v>1303</v>
      </c>
    </row>
    <row r="1124" spans="1:9" ht="31.5" x14ac:dyDescent="0.25">
      <c r="A1124" s="16"/>
      <c r="B1124" s="25" t="s">
        <v>1842</v>
      </c>
      <c r="C1124" s="25">
        <v>2009</v>
      </c>
      <c r="D1124" s="25" t="s">
        <v>1843</v>
      </c>
      <c r="E1124" s="25" t="s">
        <v>25</v>
      </c>
      <c r="F1124" s="38">
        <v>258261.92</v>
      </c>
      <c r="G1124" s="302">
        <v>258261.92</v>
      </c>
      <c r="H1124" s="380"/>
      <c r="I1124" s="203" t="s">
        <v>1303</v>
      </c>
    </row>
    <row r="1125" spans="1:9" ht="31.5" x14ac:dyDescent="0.25">
      <c r="A1125" s="16"/>
      <c r="B1125" s="25"/>
      <c r="C1125" s="25">
        <v>2010</v>
      </c>
      <c r="D1125" s="25" t="s">
        <v>1604</v>
      </c>
      <c r="E1125" s="25" t="s">
        <v>961</v>
      </c>
      <c r="F1125" s="38">
        <v>52767.02</v>
      </c>
      <c r="G1125" s="302">
        <v>52767.02</v>
      </c>
      <c r="H1125" s="380"/>
      <c r="I1125" s="203" t="s">
        <v>1303</v>
      </c>
    </row>
    <row r="1126" spans="1:9" ht="31.5" x14ac:dyDescent="0.25">
      <c r="A1126" s="16"/>
      <c r="B1126" s="25"/>
      <c r="C1126" s="25">
        <v>2010</v>
      </c>
      <c r="D1126" s="25" t="s">
        <v>1604</v>
      </c>
      <c r="E1126" s="25" t="s">
        <v>961</v>
      </c>
      <c r="F1126" s="38">
        <v>18884.98</v>
      </c>
      <c r="G1126" s="302">
        <v>18884.98</v>
      </c>
      <c r="H1126" s="380"/>
      <c r="I1126" s="203" t="s">
        <v>1303</v>
      </c>
    </row>
    <row r="1127" spans="1:9" ht="31.5" x14ac:dyDescent="0.25">
      <c r="A1127" s="16"/>
      <c r="B1127" s="25"/>
      <c r="C1127" s="25">
        <v>2011</v>
      </c>
      <c r="D1127" s="25" t="s">
        <v>1604</v>
      </c>
      <c r="E1127" s="25" t="s">
        <v>961</v>
      </c>
      <c r="F1127" s="38">
        <v>54000</v>
      </c>
      <c r="G1127" s="302">
        <v>54000</v>
      </c>
      <c r="H1127" s="380"/>
      <c r="I1127" s="203" t="s">
        <v>1303</v>
      </c>
    </row>
    <row r="1128" spans="1:9" ht="31.5" x14ac:dyDescent="0.25">
      <c r="A1128" s="16"/>
      <c r="B1128" s="25"/>
      <c r="C1128" s="25">
        <v>2011</v>
      </c>
      <c r="D1128" s="25" t="s">
        <v>1659</v>
      </c>
      <c r="E1128" s="25" t="s">
        <v>1294</v>
      </c>
      <c r="F1128" s="38">
        <v>17026.09</v>
      </c>
      <c r="G1128" s="302">
        <v>17026.09</v>
      </c>
      <c r="H1128" s="380"/>
      <c r="I1128" s="203" t="s">
        <v>1303</v>
      </c>
    </row>
    <row r="1129" spans="1:9" ht="31.5" x14ac:dyDescent="0.25">
      <c r="A1129" s="16"/>
      <c r="B1129" s="25"/>
      <c r="C1129" s="25">
        <v>2012</v>
      </c>
      <c r="D1129" s="25" t="s">
        <v>1309</v>
      </c>
      <c r="E1129" s="25" t="s">
        <v>1310</v>
      </c>
      <c r="F1129" s="38">
        <v>2100</v>
      </c>
      <c r="G1129" s="302">
        <v>2100</v>
      </c>
      <c r="H1129" s="380"/>
      <c r="I1129" s="203" t="s">
        <v>1303</v>
      </c>
    </row>
    <row r="1130" spans="1:9" ht="31.5" x14ac:dyDescent="0.25">
      <c r="A1130" s="16"/>
      <c r="B1130" s="25" t="s">
        <v>1844</v>
      </c>
      <c r="C1130" s="25" t="s">
        <v>662</v>
      </c>
      <c r="D1130" s="25" t="s">
        <v>1845</v>
      </c>
      <c r="E1130" s="25" t="s">
        <v>25</v>
      </c>
      <c r="F1130" s="38">
        <v>16626</v>
      </c>
      <c r="G1130" s="302">
        <v>16626</v>
      </c>
      <c r="H1130" s="380"/>
      <c r="I1130" s="203" t="s">
        <v>1303</v>
      </c>
    </row>
    <row r="1131" spans="1:9" ht="31.5" x14ac:dyDescent="0.25">
      <c r="A1131" s="16"/>
      <c r="B1131" s="25"/>
      <c r="C1131" s="25">
        <v>2008</v>
      </c>
      <c r="D1131" s="25" t="s">
        <v>1604</v>
      </c>
      <c r="E1131" s="25" t="s">
        <v>961</v>
      </c>
      <c r="F1131" s="38">
        <v>71320.12</v>
      </c>
      <c r="G1131" s="302">
        <v>71320.12</v>
      </c>
      <c r="H1131" s="380"/>
      <c r="I1131" s="203" t="s">
        <v>1303</v>
      </c>
    </row>
    <row r="1132" spans="1:9" ht="31.5" x14ac:dyDescent="0.25">
      <c r="A1132" s="16"/>
      <c r="B1132" s="25"/>
      <c r="C1132" s="25">
        <v>2009</v>
      </c>
      <c r="D1132" s="25" t="s">
        <v>1604</v>
      </c>
      <c r="E1132" s="25" t="s">
        <v>961</v>
      </c>
      <c r="F1132" s="38">
        <v>24163.85</v>
      </c>
      <c r="G1132" s="302">
        <v>24163.85</v>
      </c>
      <c r="H1132" s="380"/>
      <c r="I1132" s="203" t="s">
        <v>1303</v>
      </c>
    </row>
    <row r="1133" spans="1:9" ht="31.5" x14ac:dyDescent="0.25">
      <c r="A1133" s="16"/>
      <c r="B1133" s="25"/>
      <c r="C1133" s="25">
        <v>2009</v>
      </c>
      <c r="D1133" s="25" t="s">
        <v>1846</v>
      </c>
      <c r="E1133" s="25" t="s">
        <v>25</v>
      </c>
      <c r="F1133" s="38">
        <v>409900.42</v>
      </c>
      <c r="G1133" s="302">
        <v>409900.42</v>
      </c>
      <c r="H1133" s="380"/>
      <c r="I1133" s="203" t="s">
        <v>1303</v>
      </c>
    </row>
    <row r="1134" spans="1:9" ht="31.5" x14ac:dyDescent="0.25">
      <c r="A1134" s="16"/>
      <c r="B1134" s="25"/>
      <c r="C1134" s="25">
        <v>2011</v>
      </c>
      <c r="D1134" s="25" t="s">
        <v>1309</v>
      </c>
      <c r="E1134" s="25" t="s">
        <v>1310</v>
      </c>
      <c r="F1134" s="38">
        <v>2100</v>
      </c>
      <c r="G1134" s="302">
        <v>2100</v>
      </c>
      <c r="H1134" s="380"/>
      <c r="I1134" s="203" t="s">
        <v>1303</v>
      </c>
    </row>
    <row r="1135" spans="1:9" ht="31.5" x14ac:dyDescent="0.25">
      <c r="A1135" s="16"/>
      <c r="B1135" s="25" t="s">
        <v>1847</v>
      </c>
      <c r="C1135" s="25">
        <v>2008</v>
      </c>
      <c r="D1135" s="25" t="s">
        <v>1604</v>
      </c>
      <c r="E1135" s="25" t="s">
        <v>961</v>
      </c>
      <c r="F1135" s="38">
        <v>61505.69</v>
      </c>
      <c r="G1135" s="302">
        <v>61505.69</v>
      </c>
      <c r="H1135" s="380"/>
      <c r="I1135" s="203" t="s">
        <v>1303</v>
      </c>
    </row>
    <row r="1136" spans="1:9" ht="31.5" x14ac:dyDescent="0.25">
      <c r="A1136" s="16"/>
      <c r="B1136" s="25"/>
      <c r="C1136" s="25">
        <v>2009</v>
      </c>
      <c r="D1136" s="25" t="s">
        <v>1604</v>
      </c>
      <c r="E1136" s="25" t="s">
        <v>961</v>
      </c>
      <c r="F1136" s="38">
        <v>25727.45</v>
      </c>
      <c r="G1136" s="302">
        <v>25727.45</v>
      </c>
      <c r="H1136" s="380"/>
      <c r="I1136" s="203" t="s">
        <v>1303</v>
      </c>
    </row>
    <row r="1137" spans="1:9" ht="31.5" x14ac:dyDescent="0.25">
      <c r="A1137" s="16"/>
      <c r="B1137" s="25"/>
      <c r="C1137" s="25">
        <v>2011</v>
      </c>
      <c r="D1137" s="25" t="s">
        <v>1659</v>
      </c>
      <c r="E1137" s="25" t="s">
        <v>1294</v>
      </c>
      <c r="F1137" s="38">
        <v>11096.61</v>
      </c>
      <c r="G1137" s="302">
        <v>11096.61</v>
      </c>
      <c r="H1137" s="380"/>
      <c r="I1137" s="203" t="s">
        <v>1303</v>
      </c>
    </row>
    <row r="1138" spans="1:9" ht="31.5" x14ac:dyDescent="0.25">
      <c r="A1138" s="16"/>
      <c r="B1138" s="25"/>
      <c r="C1138" s="25">
        <v>2011</v>
      </c>
      <c r="D1138" s="25" t="s">
        <v>1604</v>
      </c>
      <c r="E1138" s="25" t="s">
        <v>961</v>
      </c>
      <c r="F1138" s="38">
        <v>18000</v>
      </c>
      <c r="G1138" s="302">
        <v>18000</v>
      </c>
      <c r="H1138" s="380"/>
      <c r="I1138" s="203" t="s">
        <v>1303</v>
      </c>
    </row>
    <row r="1139" spans="1:9" ht="31.5" x14ac:dyDescent="0.25">
      <c r="A1139" s="16"/>
      <c r="B1139" s="25" t="s">
        <v>1848</v>
      </c>
      <c r="C1139" s="25">
        <v>2010</v>
      </c>
      <c r="D1139" s="25" t="s">
        <v>1604</v>
      </c>
      <c r="E1139" s="25" t="s">
        <v>961</v>
      </c>
      <c r="F1139" s="38">
        <v>21396.54</v>
      </c>
      <c r="G1139" s="302">
        <v>21396.54</v>
      </c>
      <c r="H1139" s="380"/>
      <c r="I1139" s="203" t="s">
        <v>1303</v>
      </c>
    </row>
    <row r="1140" spans="1:9" ht="31.5" x14ac:dyDescent="0.25">
      <c r="A1140" s="16"/>
      <c r="B1140" s="25"/>
      <c r="C1140" s="25">
        <v>2010</v>
      </c>
      <c r="D1140" s="25" t="s">
        <v>1604</v>
      </c>
      <c r="E1140" s="25" t="s">
        <v>961</v>
      </c>
      <c r="F1140" s="38">
        <v>35199.69</v>
      </c>
      <c r="G1140" s="302">
        <v>35199.69</v>
      </c>
      <c r="H1140" s="380"/>
      <c r="I1140" s="203" t="s">
        <v>1303</v>
      </c>
    </row>
    <row r="1141" spans="1:9" ht="31.5" x14ac:dyDescent="0.25">
      <c r="A1141" s="16"/>
      <c r="B1141" s="25"/>
      <c r="C1141" s="25">
        <v>2011</v>
      </c>
      <c r="D1141" s="25" t="s">
        <v>1604</v>
      </c>
      <c r="E1141" s="25" t="s">
        <v>961</v>
      </c>
      <c r="F1141" s="38">
        <v>3285.76</v>
      </c>
      <c r="G1141" s="302">
        <v>3285.76</v>
      </c>
      <c r="H1141" s="380"/>
      <c r="I1141" s="203" t="s">
        <v>1303</v>
      </c>
    </row>
    <row r="1142" spans="1:9" x14ac:dyDescent="0.25">
      <c r="A1142" s="476"/>
      <c r="B1142" s="476"/>
      <c r="C1142" s="476"/>
      <c r="D1142" s="476"/>
      <c r="E1142" s="476"/>
      <c r="F1142" s="32">
        <f>SUM(F1118:F1141)</f>
        <v>2110990.2199999997</v>
      </c>
      <c r="G1142" s="303">
        <f>SUM(G1118:G1141)</f>
        <v>2110990.2199999997</v>
      </c>
      <c r="H1142" s="462"/>
      <c r="I1142" s="462"/>
    </row>
    <row r="1143" spans="1:9" ht="47.25" x14ac:dyDescent="0.25">
      <c r="A1143" s="16">
        <v>10</v>
      </c>
      <c r="B1143" s="16" t="s">
        <v>1871</v>
      </c>
      <c r="C1143" s="380">
        <v>2008</v>
      </c>
      <c r="D1143" s="380" t="s">
        <v>825</v>
      </c>
      <c r="E1143" s="380" t="s">
        <v>1872</v>
      </c>
      <c r="F1143" s="31">
        <v>366144.74</v>
      </c>
      <c r="G1143" s="304">
        <v>366144.74</v>
      </c>
      <c r="H1143" s="380"/>
      <c r="I1143" s="380"/>
    </row>
    <row r="1144" spans="1:9" ht="31.5" x14ac:dyDescent="0.25">
      <c r="A1144" s="16"/>
      <c r="B1144" s="380"/>
      <c r="C1144" s="380">
        <v>2009</v>
      </c>
      <c r="D1144" s="380" t="s">
        <v>1873</v>
      </c>
      <c r="E1144" s="380" t="s">
        <v>1872</v>
      </c>
      <c r="F1144" s="31">
        <v>27201.7</v>
      </c>
      <c r="G1144" s="304">
        <v>27201.7</v>
      </c>
      <c r="H1144" s="380"/>
      <c r="I1144" s="380"/>
    </row>
    <row r="1145" spans="1:9" ht="31.5" x14ac:dyDescent="0.25">
      <c r="A1145" s="16"/>
      <c r="B1145" s="380"/>
      <c r="C1145" s="380">
        <v>2010</v>
      </c>
      <c r="D1145" s="380" t="s">
        <v>1874</v>
      </c>
      <c r="E1145" s="380" t="s">
        <v>1875</v>
      </c>
      <c r="F1145" s="31">
        <v>5994.28</v>
      </c>
      <c r="G1145" s="304">
        <v>5994.28</v>
      </c>
      <c r="H1145" s="380"/>
      <c r="I1145" s="380"/>
    </row>
    <row r="1146" spans="1:9" x14ac:dyDescent="0.25">
      <c r="A1146" s="16"/>
      <c r="B1146" s="380"/>
      <c r="C1146" s="380">
        <v>2010</v>
      </c>
      <c r="D1146" s="380" t="s">
        <v>1216</v>
      </c>
      <c r="E1146" s="380" t="s">
        <v>25</v>
      </c>
      <c r="F1146" s="31">
        <v>38973.879999999997</v>
      </c>
      <c r="G1146" s="304">
        <v>38146.04</v>
      </c>
      <c r="H1146" s="380"/>
      <c r="I1146" s="380"/>
    </row>
    <row r="1147" spans="1:9" ht="63" x14ac:dyDescent="0.25">
      <c r="A1147" s="16"/>
      <c r="B1147" s="380"/>
      <c r="C1147" s="380">
        <v>2010</v>
      </c>
      <c r="D1147" s="380" t="s">
        <v>1876</v>
      </c>
      <c r="E1147" s="380" t="s">
        <v>429</v>
      </c>
      <c r="F1147" s="31">
        <v>40120.639999999999</v>
      </c>
      <c r="G1147" s="304">
        <v>37288.910000000003</v>
      </c>
      <c r="H1147" s="380"/>
      <c r="I1147" s="380"/>
    </row>
    <row r="1148" spans="1:9" x14ac:dyDescent="0.25">
      <c r="A1148" s="16"/>
      <c r="B1148" s="380"/>
      <c r="C1148" s="380">
        <v>2010</v>
      </c>
      <c r="D1148" s="380" t="s">
        <v>1877</v>
      </c>
      <c r="E1148" s="380" t="s">
        <v>961</v>
      </c>
      <c r="F1148" s="31">
        <v>63603.34</v>
      </c>
      <c r="G1148" s="304">
        <v>63603.34</v>
      </c>
      <c r="H1148" s="380"/>
      <c r="I1148" s="380"/>
    </row>
    <row r="1149" spans="1:9" x14ac:dyDescent="0.25">
      <c r="A1149" s="16"/>
      <c r="B1149" s="380"/>
      <c r="C1149" s="380">
        <v>2010</v>
      </c>
      <c r="D1149" s="380" t="s">
        <v>1878</v>
      </c>
      <c r="E1149" s="380" t="s">
        <v>20</v>
      </c>
      <c r="F1149" s="31">
        <v>18500</v>
      </c>
      <c r="G1149" s="304">
        <v>16650</v>
      </c>
      <c r="H1149" s="380"/>
      <c r="I1149" s="380"/>
    </row>
    <row r="1150" spans="1:9" ht="31.5" x14ac:dyDescent="0.25">
      <c r="A1150" s="16"/>
      <c r="B1150" s="380"/>
      <c r="C1150" s="380">
        <v>2011</v>
      </c>
      <c r="D1150" s="380" t="s">
        <v>1879</v>
      </c>
      <c r="E1150" s="380" t="s">
        <v>1880</v>
      </c>
      <c r="F1150" s="31">
        <v>9000</v>
      </c>
      <c r="G1150" s="304">
        <v>9000</v>
      </c>
      <c r="H1150" s="380"/>
      <c r="I1150" s="380"/>
    </row>
    <row r="1151" spans="1:9" ht="31.5" x14ac:dyDescent="0.25">
      <c r="A1151" s="16"/>
      <c r="B1151" s="380"/>
      <c r="C1151" s="380">
        <v>2011</v>
      </c>
      <c r="D1151" s="380" t="s">
        <v>1881</v>
      </c>
      <c r="E1151" s="380" t="s">
        <v>961</v>
      </c>
      <c r="F1151" s="31">
        <v>25790.76</v>
      </c>
      <c r="G1151" s="304">
        <v>25790.76</v>
      </c>
      <c r="H1151" s="380"/>
      <c r="I1151" s="380"/>
    </row>
    <row r="1152" spans="1:9" x14ac:dyDescent="0.25">
      <c r="A1152" s="16"/>
      <c r="B1152" s="380"/>
      <c r="C1152" s="380">
        <v>2011</v>
      </c>
      <c r="D1152" s="380" t="s">
        <v>1882</v>
      </c>
      <c r="E1152" s="380" t="s">
        <v>961</v>
      </c>
      <c r="F1152" s="31">
        <v>47759.17</v>
      </c>
      <c r="G1152" s="304">
        <v>53515.44</v>
      </c>
      <c r="H1152" s="380"/>
      <c r="I1152" s="380"/>
    </row>
    <row r="1153" spans="1:9" x14ac:dyDescent="0.25">
      <c r="A1153" s="16"/>
      <c r="B1153" s="380"/>
      <c r="C1153" s="380">
        <v>2011</v>
      </c>
      <c r="D1153" s="380" t="s">
        <v>1883</v>
      </c>
      <c r="E1153" s="380" t="s">
        <v>1884</v>
      </c>
      <c r="F1153" s="31">
        <v>8280</v>
      </c>
      <c r="G1153" s="304">
        <v>8280</v>
      </c>
      <c r="H1153" s="380"/>
      <c r="I1153" s="380"/>
    </row>
    <row r="1154" spans="1:9" ht="47.25" x14ac:dyDescent="0.25">
      <c r="A1154" s="16"/>
      <c r="B1154" s="380"/>
      <c r="C1154" s="380">
        <v>2011</v>
      </c>
      <c r="D1154" s="380" t="s">
        <v>1885</v>
      </c>
      <c r="E1154" s="380" t="s">
        <v>20</v>
      </c>
      <c r="F1154" s="31">
        <v>8297.7900000000009</v>
      </c>
      <c r="G1154" s="304">
        <v>6854.66</v>
      </c>
      <c r="H1154" s="380"/>
      <c r="I1154" s="380"/>
    </row>
    <row r="1155" spans="1:9" ht="63" x14ac:dyDescent="0.25">
      <c r="A1155" s="16"/>
      <c r="B1155" s="380"/>
      <c r="C1155" s="380">
        <v>2011</v>
      </c>
      <c r="D1155" s="380" t="s">
        <v>1886</v>
      </c>
      <c r="E1155" s="380" t="s">
        <v>429</v>
      </c>
      <c r="F1155" s="31">
        <v>35063.4</v>
      </c>
      <c r="G1155" s="304">
        <v>2883.46</v>
      </c>
      <c r="H1155" s="380" t="s">
        <v>1887</v>
      </c>
      <c r="I1155" s="380"/>
    </row>
    <row r="1156" spans="1:9" ht="31.5" x14ac:dyDescent="0.25">
      <c r="A1156" s="16"/>
      <c r="B1156" s="380" t="s">
        <v>1888</v>
      </c>
      <c r="C1156" s="380">
        <v>2008</v>
      </c>
      <c r="D1156" s="380" t="s">
        <v>1889</v>
      </c>
      <c r="E1156" s="380" t="s">
        <v>25</v>
      </c>
      <c r="F1156" s="31">
        <v>83633</v>
      </c>
      <c r="G1156" s="304">
        <v>87013.45</v>
      </c>
      <c r="H1156" s="380"/>
      <c r="I1156" s="380"/>
    </row>
    <row r="1157" spans="1:9" x14ac:dyDescent="0.25">
      <c r="A1157" s="16"/>
      <c r="B1157" s="380"/>
      <c r="C1157" s="380">
        <v>2008</v>
      </c>
      <c r="D1157" s="380" t="s">
        <v>1604</v>
      </c>
      <c r="E1157" s="380" t="s">
        <v>961</v>
      </c>
      <c r="F1157" s="31">
        <v>59087.15</v>
      </c>
      <c r="G1157" s="304">
        <v>59087.15</v>
      </c>
      <c r="H1157" s="380"/>
      <c r="I1157" s="380"/>
    </row>
    <row r="1158" spans="1:9" x14ac:dyDescent="0.25">
      <c r="A1158" s="16"/>
      <c r="B1158" s="380"/>
      <c r="C1158" s="380">
        <v>2009</v>
      </c>
      <c r="D1158" s="380" t="s">
        <v>1890</v>
      </c>
      <c r="E1158" s="380" t="s">
        <v>961</v>
      </c>
      <c r="F1158" s="31">
        <v>95327.27</v>
      </c>
      <c r="G1158" s="304">
        <v>57016.66</v>
      </c>
      <c r="H1158" s="380"/>
      <c r="I1158" s="380"/>
    </row>
    <row r="1159" spans="1:9" x14ac:dyDescent="0.25">
      <c r="A1159" s="16"/>
      <c r="B1159" s="380"/>
      <c r="C1159" s="380">
        <v>2009</v>
      </c>
      <c r="D1159" s="380" t="s">
        <v>1891</v>
      </c>
      <c r="E1159" s="380" t="s">
        <v>961</v>
      </c>
      <c r="F1159" s="31">
        <v>23143.58</v>
      </c>
      <c r="G1159" s="304">
        <v>22601.89</v>
      </c>
      <c r="H1159" s="380"/>
      <c r="I1159" s="380"/>
    </row>
    <row r="1160" spans="1:9" ht="31.5" x14ac:dyDescent="0.25">
      <c r="A1160" s="16"/>
      <c r="B1160" s="380"/>
      <c r="C1160" s="380">
        <v>2009</v>
      </c>
      <c r="D1160" s="380" t="s">
        <v>1892</v>
      </c>
      <c r="E1160" s="380" t="s">
        <v>961</v>
      </c>
      <c r="F1160" s="31">
        <v>15268.35</v>
      </c>
      <c r="G1160" s="304">
        <v>15268.35</v>
      </c>
      <c r="H1160" s="380"/>
      <c r="I1160" s="380"/>
    </row>
    <row r="1161" spans="1:9" x14ac:dyDescent="0.25">
      <c r="A1161" s="16"/>
      <c r="B1161" s="380"/>
      <c r="C1161" s="380">
        <v>2010</v>
      </c>
      <c r="D1161" s="380" t="s">
        <v>1893</v>
      </c>
      <c r="E1161" s="380" t="s">
        <v>25</v>
      </c>
      <c r="F1161" s="31">
        <v>974309</v>
      </c>
      <c r="G1161" s="304">
        <v>884139.8</v>
      </c>
      <c r="H1161" s="380"/>
      <c r="I1161" s="380"/>
    </row>
    <row r="1162" spans="1:9" ht="47.25" x14ac:dyDescent="0.25">
      <c r="A1162" s="16"/>
      <c r="B1162" s="380"/>
      <c r="C1162" s="380">
        <v>2010</v>
      </c>
      <c r="D1162" s="380" t="s">
        <v>1894</v>
      </c>
      <c r="E1162" s="380" t="s">
        <v>30</v>
      </c>
      <c r="F1162" s="31">
        <v>1925392.58</v>
      </c>
      <c r="G1162" s="304">
        <v>1172986.3</v>
      </c>
      <c r="H1162" s="380" t="s">
        <v>1895</v>
      </c>
      <c r="I1162" s="380"/>
    </row>
    <row r="1163" spans="1:9" x14ac:dyDescent="0.25">
      <c r="A1163" s="16"/>
      <c r="B1163" s="380"/>
      <c r="C1163" s="380">
        <v>2011</v>
      </c>
      <c r="D1163" s="380" t="s">
        <v>1896</v>
      </c>
      <c r="E1163" s="380" t="s">
        <v>25</v>
      </c>
      <c r="F1163" s="31">
        <v>106570.18</v>
      </c>
      <c r="G1163" s="304">
        <v>106570.18</v>
      </c>
      <c r="H1163" s="380"/>
      <c r="I1163" s="380"/>
    </row>
    <row r="1164" spans="1:9" x14ac:dyDescent="0.25">
      <c r="A1164" s="16"/>
      <c r="B1164" s="380"/>
      <c r="C1164" s="380">
        <v>2011</v>
      </c>
      <c r="D1164" s="380" t="s">
        <v>1897</v>
      </c>
      <c r="E1164" s="380" t="s">
        <v>961</v>
      </c>
      <c r="F1164" s="31">
        <v>36110.660000000003</v>
      </c>
      <c r="G1164" s="304">
        <v>36110.660000000003</v>
      </c>
      <c r="H1164" s="380"/>
      <c r="I1164" s="380"/>
    </row>
    <row r="1165" spans="1:9" ht="31.5" x14ac:dyDescent="0.25">
      <c r="A1165" s="16"/>
      <c r="B1165" s="380"/>
      <c r="C1165" s="380">
        <v>2012</v>
      </c>
      <c r="D1165" s="380" t="s">
        <v>1309</v>
      </c>
      <c r="E1165" s="380" t="s">
        <v>1310</v>
      </c>
      <c r="F1165" s="31">
        <v>1254.1500000000001</v>
      </c>
      <c r="G1165" s="304">
        <v>1254.1500000000001</v>
      </c>
      <c r="H1165" s="380"/>
      <c r="I1165" s="380"/>
    </row>
    <row r="1166" spans="1:9" x14ac:dyDescent="0.25">
      <c r="A1166" s="16"/>
      <c r="B1166" s="380"/>
      <c r="C1166" s="380">
        <v>2012</v>
      </c>
      <c r="D1166" s="380" t="s">
        <v>1898</v>
      </c>
      <c r="E1166" s="380" t="s">
        <v>30</v>
      </c>
      <c r="F1166" s="31">
        <v>704308.59</v>
      </c>
      <c r="G1166" s="304">
        <v>389522.34</v>
      </c>
      <c r="H1166" s="380"/>
      <c r="I1166" s="380"/>
    </row>
    <row r="1167" spans="1:9" ht="31.5" x14ac:dyDescent="0.25">
      <c r="A1167" s="16"/>
      <c r="B1167" s="380" t="s">
        <v>1899</v>
      </c>
      <c r="C1167" s="380">
        <v>2009</v>
      </c>
      <c r="D1167" s="380" t="s">
        <v>1901</v>
      </c>
      <c r="E1167" s="380" t="s">
        <v>27</v>
      </c>
      <c r="F1167" s="31">
        <v>10835.22</v>
      </c>
      <c r="G1167" s="304">
        <v>8954.73</v>
      </c>
      <c r="H1167" s="380"/>
      <c r="I1167" s="380"/>
    </row>
    <row r="1168" spans="1:9" x14ac:dyDescent="0.25">
      <c r="A1168" s="16"/>
      <c r="B1168" s="380"/>
      <c r="C1168" s="380">
        <v>2009</v>
      </c>
      <c r="D1168" s="380" t="s">
        <v>1902</v>
      </c>
      <c r="E1168" s="380" t="s">
        <v>961</v>
      </c>
      <c r="F1168" s="31">
        <v>55534.45</v>
      </c>
      <c r="G1168" s="304">
        <v>57030.7</v>
      </c>
      <c r="H1168" s="380"/>
      <c r="I1168" s="380"/>
    </row>
    <row r="1169" spans="1:9" x14ac:dyDescent="0.25">
      <c r="A1169" s="16"/>
      <c r="B1169" s="380"/>
      <c r="C1169" s="380">
        <v>2009</v>
      </c>
      <c r="D1169" s="380" t="s">
        <v>1903</v>
      </c>
      <c r="E1169" s="380" t="s">
        <v>961</v>
      </c>
      <c r="F1169" s="31">
        <v>37190.080000000002</v>
      </c>
      <c r="G1169" s="304">
        <v>44298.09</v>
      </c>
      <c r="H1169" s="380"/>
      <c r="I1169" s="380"/>
    </row>
    <row r="1170" spans="1:9" ht="31.5" x14ac:dyDescent="0.25">
      <c r="A1170" s="16"/>
      <c r="B1170" s="380"/>
      <c r="C1170" s="380">
        <v>2009</v>
      </c>
      <c r="D1170" s="380" t="s">
        <v>1904</v>
      </c>
      <c r="E1170" s="380" t="s">
        <v>27</v>
      </c>
      <c r="F1170" s="31">
        <v>9484.5300000000007</v>
      </c>
      <c r="G1170" s="304">
        <v>9484.2900000000009</v>
      </c>
      <c r="H1170" s="380"/>
      <c r="I1170" s="380"/>
    </row>
    <row r="1171" spans="1:9" ht="47.25" x14ac:dyDescent="0.25">
      <c r="A1171" s="16"/>
      <c r="B1171" s="380"/>
      <c r="C1171" s="380">
        <v>2010</v>
      </c>
      <c r="D1171" s="380" t="s">
        <v>1905</v>
      </c>
      <c r="E1171" s="380" t="s">
        <v>1880</v>
      </c>
      <c r="F1171" s="31">
        <v>5266.6</v>
      </c>
      <c r="G1171" s="304">
        <v>5266.58</v>
      </c>
      <c r="H1171" s="380"/>
      <c r="I1171" s="380"/>
    </row>
    <row r="1172" spans="1:9" ht="31.5" x14ac:dyDescent="0.25">
      <c r="A1172" s="16"/>
      <c r="B1172" s="380"/>
      <c r="C1172" s="380">
        <v>2011</v>
      </c>
      <c r="D1172" s="380" t="s">
        <v>1906</v>
      </c>
      <c r="E1172" s="380" t="s">
        <v>961</v>
      </c>
      <c r="F1172" s="31">
        <v>150404.54999999999</v>
      </c>
      <c r="G1172" s="304">
        <v>150404.54999999999</v>
      </c>
      <c r="H1172" s="380"/>
      <c r="I1172" s="380"/>
    </row>
    <row r="1173" spans="1:9" ht="31.5" x14ac:dyDescent="0.25">
      <c r="A1173" s="16"/>
      <c r="B1173" s="380"/>
      <c r="C1173" s="380">
        <v>2011</v>
      </c>
      <c r="D1173" s="380" t="s">
        <v>1907</v>
      </c>
      <c r="E1173" s="380" t="s">
        <v>1880</v>
      </c>
      <c r="F1173" s="31">
        <v>7337.1</v>
      </c>
      <c r="G1173" s="304">
        <v>7233.81</v>
      </c>
      <c r="H1173" s="380"/>
      <c r="I1173" s="380"/>
    </row>
    <row r="1174" spans="1:9" x14ac:dyDescent="0.25">
      <c r="A1174" s="16"/>
      <c r="B1174" s="380" t="s">
        <v>1908</v>
      </c>
      <c r="C1174" s="380" t="s">
        <v>1192</v>
      </c>
      <c r="D1174" s="380" t="s">
        <v>1909</v>
      </c>
      <c r="E1174" s="380" t="s">
        <v>25</v>
      </c>
      <c r="F1174" s="31">
        <v>133382</v>
      </c>
      <c r="G1174" s="304">
        <v>133382</v>
      </c>
      <c r="H1174" s="380"/>
      <c r="I1174" s="380"/>
    </row>
    <row r="1175" spans="1:9" ht="31.5" x14ac:dyDescent="0.25">
      <c r="A1175" s="16"/>
      <c r="B1175" s="380"/>
      <c r="C1175" s="380">
        <v>2009</v>
      </c>
      <c r="D1175" s="380" t="s">
        <v>1910</v>
      </c>
      <c r="E1175" s="380" t="s">
        <v>961</v>
      </c>
      <c r="F1175" s="31">
        <v>50819.79</v>
      </c>
      <c r="G1175" s="304">
        <v>50819.79</v>
      </c>
      <c r="H1175" s="380"/>
      <c r="I1175" s="380"/>
    </row>
    <row r="1176" spans="1:9" ht="47.25" x14ac:dyDescent="0.25">
      <c r="A1176" s="16"/>
      <c r="B1176" s="380" t="s">
        <v>1911</v>
      </c>
      <c r="C1176" s="380">
        <v>2009</v>
      </c>
      <c r="D1176" s="380" t="s">
        <v>1912</v>
      </c>
      <c r="E1176" s="380" t="s">
        <v>961</v>
      </c>
      <c r="F1176" s="31">
        <v>16745.55</v>
      </c>
      <c r="G1176" s="304">
        <v>0</v>
      </c>
      <c r="H1176" s="380" t="s">
        <v>1913</v>
      </c>
      <c r="I1176" s="380"/>
    </row>
    <row r="1177" spans="1:9" ht="31.5" x14ac:dyDescent="0.25">
      <c r="A1177" s="16"/>
      <c r="B1177" s="380"/>
      <c r="C1177" s="380">
        <v>2010</v>
      </c>
      <c r="D1177" s="380" t="s">
        <v>1914</v>
      </c>
      <c r="E1177" s="380" t="s">
        <v>1915</v>
      </c>
      <c r="F1177" s="31">
        <v>812.52</v>
      </c>
      <c r="G1177" s="304">
        <v>812.52</v>
      </c>
      <c r="H1177" s="380"/>
      <c r="I1177" s="380"/>
    </row>
    <row r="1178" spans="1:9" ht="31.5" x14ac:dyDescent="0.25">
      <c r="A1178" s="16"/>
      <c r="B1178" s="380"/>
      <c r="C1178" s="380">
        <v>2009</v>
      </c>
      <c r="D1178" s="380" t="s">
        <v>1916</v>
      </c>
      <c r="E1178" s="380" t="s">
        <v>961</v>
      </c>
      <c r="F1178" s="31">
        <v>39454.58</v>
      </c>
      <c r="G1178" s="304">
        <v>42215.93</v>
      </c>
      <c r="H1178" s="380"/>
      <c r="I1178" s="380"/>
    </row>
    <row r="1179" spans="1:9" ht="31.5" x14ac:dyDescent="0.25">
      <c r="A1179" s="16"/>
      <c r="B1179" s="380" t="s">
        <v>1917</v>
      </c>
      <c r="C1179" s="380">
        <v>2010</v>
      </c>
      <c r="D1179" s="380" t="s">
        <v>1918</v>
      </c>
      <c r="E1179" s="380" t="s">
        <v>20</v>
      </c>
      <c r="F1179" s="31"/>
      <c r="G1179" s="304">
        <v>35567.1</v>
      </c>
      <c r="H1179" s="380"/>
      <c r="I1179" s="380"/>
    </row>
    <row r="1180" spans="1:9" x14ac:dyDescent="0.25">
      <c r="A1180" s="16"/>
      <c r="B1180" s="380"/>
      <c r="C1180" s="380">
        <v>2013</v>
      </c>
      <c r="D1180" s="380" t="s">
        <v>1919</v>
      </c>
      <c r="E1180" s="380" t="s">
        <v>1880</v>
      </c>
      <c r="F1180" s="31"/>
      <c r="G1180" s="304">
        <v>6270.75</v>
      </c>
      <c r="H1180" s="380"/>
      <c r="I1180" s="380"/>
    </row>
    <row r="1181" spans="1:9" x14ac:dyDescent="0.25">
      <c r="A1181" s="16"/>
      <c r="B1181" s="380"/>
      <c r="C1181" s="380">
        <v>2013</v>
      </c>
      <c r="D1181" s="380" t="s">
        <v>1920</v>
      </c>
      <c r="E1181" s="380" t="s">
        <v>1880</v>
      </c>
      <c r="F1181" s="31"/>
      <c r="G1181" s="304">
        <v>7032.6</v>
      </c>
      <c r="H1181" s="380"/>
      <c r="I1181" s="380"/>
    </row>
    <row r="1182" spans="1:9" ht="31.5" x14ac:dyDescent="0.25">
      <c r="A1182" s="16"/>
      <c r="B1182" s="380"/>
      <c r="C1182" s="380">
        <v>2013</v>
      </c>
      <c r="D1182" s="380" t="s">
        <v>1921</v>
      </c>
      <c r="E1182" s="380" t="s">
        <v>1880</v>
      </c>
      <c r="F1182" s="31"/>
      <c r="G1182" s="304">
        <v>7434.29</v>
      </c>
      <c r="H1182" s="380"/>
      <c r="I1182" s="380"/>
    </row>
    <row r="1183" spans="1:9" ht="47.25" x14ac:dyDescent="0.25">
      <c r="A1183" s="16"/>
      <c r="B1183" s="380"/>
      <c r="C1183" s="380">
        <v>2013</v>
      </c>
      <c r="D1183" s="380" t="s">
        <v>1922</v>
      </c>
      <c r="E1183" s="380" t="s">
        <v>1880</v>
      </c>
      <c r="F1183" s="31"/>
      <c r="G1183" s="304">
        <v>6034</v>
      </c>
      <c r="H1183" s="380"/>
      <c r="I1183" s="380"/>
    </row>
    <row r="1184" spans="1:9" ht="31.5" x14ac:dyDescent="0.25">
      <c r="A1184" s="16"/>
      <c r="B1184" s="380"/>
      <c r="C1184" s="380">
        <v>2013</v>
      </c>
      <c r="D1184" s="380" t="s">
        <v>1923</v>
      </c>
      <c r="E1184" s="380" t="s">
        <v>1880</v>
      </c>
      <c r="F1184" s="31"/>
      <c r="G1184" s="304">
        <v>6284.85</v>
      </c>
      <c r="H1184" s="380"/>
      <c r="I1184" s="380"/>
    </row>
    <row r="1185" spans="1:9" ht="31.5" x14ac:dyDescent="0.25">
      <c r="A1185" s="16"/>
      <c r="B1185" s="380"/>
      <c r="C1185" s="380">
        <v>2011</v>
      </c>
      <c r="D1185" s="380" t="s">
        <v>1924</v>
      </c>
      <c r="E1185" s="380" t="s">
        <v>1915</v>
      </c>
      <c r="F1185" s="31"/>
      <c r="G1185" s="304">
        <v>812.52</v>
      </c>
      <c r="H1185" s="380"/>
      <c r="I1185" s="380"/>
    </row>
    <row r="1186" spans="1:9" ht="31.5" x14ac:dyDescent="0.25">
      <c r="A1186" s="16"/>
      <c r="B1186" s="380"/>
      <c r="C1186" s="380">
        <v>2012</v>
      </c>
      <c r="D1186" s="380" t="s">
        <v>1924</v>
      </c>
      <c r="E1186" s="380" t="s">
        <v>1915</v>
      </c>
      <c r="F1186" s="31"/>
      <c r="G1186" s="304">
        <v>790.56</v>
      </c>
      <c r="H1186" s="380"/>
      <c r="I1186" s="380"/>
    </row>
    <row r="1187" spans="1:9" ht="47.25" x14ac:dyDescent="0.25">
      <c r="A1187" s="16"/>
      <c r="B1187" s="380"/>
      <c r="C1187" s="380">
        <v>2013</v>
      </c>
      <c r="D1187" s="380" t="s">
        <v>1925</v>
      </c>
      <c r="E1187" s="380" t="s">
        <v>25</v>
      </c>
      <c r="F1187" s="31"/>
      <c r="G1187" s="304">
        <v>275908.3</v>
      </c>
      <c r="H1187" s="380" t="s">
        <v>1926</v>
      </c>
      <c r="I1187" s="380"/>
    </row>
    <row r="1188" spans="1:9" x14ac:dyDescent="0.25">
      <c r="A1188" s="476"/>
      <c r="B1188" s="476"/>
      <c r="C1188" s="476"/>
      <c r="D1188" s="476"/>
      <c r="E1188" s="476"/>
      <c r="F1188" s="32">
        <f>SUM(F1143:F1187)</f>
        <v>5236401.18</v>
      </c>
      <c r="G1188" s="303">
        <f>SUM(G1143:G1187)</f>
        <v>4348962.2200000007</v>
      </c>
      <c r="H1188" s="377"/>
      <c r="I1188" s="377"/>
    </row>
    <row r="1189" spans="1:9" x14ac:dyDescent="0.25">
      <c r="A1189" s="16">
        <v>11</v>
      </c>
      <c r="B1189" s="16" t="s">
        <v>1971</v>
      </c>
      <c r="C1189" s="380">
        <v>2009</v>
      </c>
      <c r="D1189" s="380" t="s">
        <v>1972</v>
      </c>
      <c r="E1189" s="380" t="s">
        <v>25</v>
      </c>
      <c r="F1189" s="31">
        <v>37196.639999999999</v>
      </c>
      <c r="G1189" s="304">
        <v>37196.639999999999</v>
      </c>
      <c r="H1189" s="381"/>
      <c r="I1189" s="381"/>
    </row>
    <row r="1190" spans="1:9" x14ac:dyDescent="0.25">
      <c r="A1190" s="16"/>
      <c r="B1190" s="380"/>
      <c r="C1190" s="380" t="s">
        <v>988</v>
      </c>
      <c r="D1190" s="380" t="s">
        <v>1973</v>
      </c>
      <c r="E1190" s="380" t="s">
        <v>20</v>
      </c>
      <c r="F1190" s="31"/>
      <c r="G1190" s="304">
        <v>18500</v>
      </c>
      <c r="H1190" s="380"/>
      <c r="I1190" s="380"/>
    </row>
    <row r="1191" spans="1:9" ht="31.5" x14ac:dyDescent="0.25">
      <c r="A1191" s="16"/>
      <c r="B1191" s="380"/>
      <c r="C1191" s="380" t="s">
        <v>988</v>
      </c>
      <c r="D1191" s="380" t="s">
        <v>1974</v>
      </c>
      <c r="E1191" s="380" t="s">
        <v>1975</v>
      </c>
      <c r="F1191" s="31"/>
      <c r="G1191" s="304">
        <v>33808.5</v>
      </c>
      <c r="H1191" s="380"/>
      <c r="I1191" s="380"/>
    </row>
    <row r="1192" spans="1:9" ht="47.25" x14ac:dyDescent="0.25">
      <c r="A1192" s="16"/>
      <c r="B1192" s="380"/>
      <c r="C1192" s="380" t="s">
        <v>723</v>
      </c>
      <c r="D1192" s="380" t="s">
        <v>1976</v>
      </c>
      <c r="E1192" s="380" t="s">
        <v>1977</v>
      </c>
      <c r="F1192" s="31"/>
      <c r="G1192" s="304">
        <v>6375</v>
      </c>
      <c r="H1192" s="380"/>
      <c r="I1192" s="380"/>
    </row>
    <row r="1193" spans="1:9" ht="63" x14ac:dyDescent="0.25">
      <c r="A1193" s="16"/>
      <c r="B1193" s="380"/>
      <c r="C1193" s="380" t="s">
        <v>716</v>
      </c>
      <c r="D1193" s="380" t="s">
        <v>1978</v>
      </c>
      <c r="E1193" s="380" t="s">
        <v>1979</v>
      </c>
      <c r="F1193" s="31"/>
      <c r="G1193" s="304">
        <v>23458.89</v>
      </c>
      <c r="H1193" s="380"/>
      <c r="I1193" s="380"/>
    </row>
    <row r="1194" spans="1:9" ht="110.25" x14ac:dyDescent="0.25">
      <c r="A1194" s="16"/>
      <c r="B1194" s="380"/>
      <c r="C1194" s="380" t="s">
        <v>421</v>
      </c>
      <c r="D1194" s="380" t="s">
        <v>1980</v>
      </c>
      <c r="E1194" s="380" t="s">
        <v>1981</v>
      </c>
      <c r="F1194" s="31"/>
      <c r="G1194" s="304">
        <v>38220.410000000003</v>
      </c>
      <c r="H1194" s="380"/>
      <c r="I1194" s="380"/>
    </row>
    <row r="1195" spans="1:9" ht="31.5" x14ac:dyDescent="0.25">
      <c r="A1195" s="16"/>
      <c r="B1195" s="380"/>
      <c r="C1195" s="380" t="s">
        <v>421</v>
      </c>
      <c r="D1195" s="380" t="s">
        <v>1982</v>
      </c>
      <c r="E1195" s="380" t="s">
        <v>1983</v>
      </c>
      <c r="F1195" s="31"/>
      <c r="G1195" s="304">
        <v>10963.74</v>
      </c>
      <c r="H1195" s="380"/>
      <c r="I1195" s="380"/>
    </row>
    <row r="1196" spans="1:9" ht="31.5" x14ac:dyDescent="0.25">
      <c r="A1196" s="16"/>
      <c r="B1196" s="380"/>
      <c r="C1196" s="380" t="s">
        <v>421</v>
      </c>
      <c r="D1196" s="380" t="s">
        <v>1309</v>
      </c>
      <c r="E1196" s="380" t="s">
        <v>1310</v>
      </c>
      <c r="F1196" s="31"/>
      <c r="G1196" s="304">
        <v>1042.05</v>
      </c>
      <c r="H1196" s="380"/>
      <c r="I1196" s="380"/>
    </row>
    <row r="1197" spans="1:9" x14ac:dyDescent="0.25">
      <c r="A1197" s="16"/>
      <c r="B1197" s="380" t="s">
        <v>1984</v>
      </c>
      <c r="C1197" s="380" t="s">
        <v>1194</v>
      </c>
      <c r="D1197" s="380" t="s">
        <v>1985</v>
      </c>
      <c r="E1197" s="380" t="s">
        <v>25</v>
      </c>
      <c r="F1197" s="31">
        <v>247376</v>
      </c>
      <c r="G1197" s="304">
        <v>210269.6</v>
      </c>
      <c r="H1197" s="380"/>
      <c r="I1197" s="380"/>
    </row>
    <row r="1198" spans="1:9" x14ac:dyDescent="0.25">
      <c r="A1198" s="16"/>
      <c r="B1198" s="380"/>
      <c r="C1198" s="380">
        <v>2011</v>
      </c>
      <c r="D1198" s="380" t="s">
        <v>1604</v>
      </c>
      <c r="E1198" s="380" t="s">
        <v>961</v>
      </c>
      <c r="F1198" s="31">
        <v>8309.24</v>
      </c>
      <c r="G1198" s="304">
        <v>8309.24</v>
      </c>
      <c r="H1198" s="380"/>
      <c r="I1198" s="380"/>
    </row>
    <row r="1199" spans="1:9" ht="31.5" x14ac:dyDescent="0.25">
      <c r="A1199" s="16"/>
      <c r="B1199" s="380"/>
      <c r="C1199" s="380">
        <v>2011</v>
      </c>
      <c r="D1199" s="380" t="s">
        <v>1986</v>
      </c>
      <c r="E1199" s="380" t="s">
        <v>25</v>
      </c>
      <c r="F1199" s="31">
        <v>426175.45</v>
      </c>
      <c r="G1199" s="304">
        <v>298691.7</v>
      </c>
      <c r="H1199" s="380"/>
      <c r="I1199" s="380"/>
    </row>
    <row r="1200" spans="1:9" x14ac:dyDescent="0.25">
      <c r="A1200" s="16"/>
      <c r="B1200" s="380"/>
      <c r="C1200" s="380">
        <v>2011</v>
      </c>
      <c r="D1200" s="380" t="s">
        <v>1604</v>
      </c>
      <c r="E1200" s="380" t="s">
        <v>961</v>
      </c>
      <c r="F1200" s="31">
        <v>27286.14</v>
      </c>
      <c r="G1200" s="304">
        <v>27286.14</v>
      </c>
      <c r="H1200" s="380"/>
      <c r="I1200" s="380"/>
    </row>
    <row r="1201" spans="1:9" x14ac:dyDescent="0.25">
      <c r="A1201" s="16"/>
      <c r="B1201" s="380"/>
      <c r="C1201" s="380">
        <v>2011</v>
      </c>
      <c r="D1201" s="380" t="s">
        <v>1604</v>
      </c>
      <c r="E1201" s="380" t="s">
        <v>961</v>
      </c>
      <c r="F1201" s="31">
        <v>17923.68</v>
      </c>
      <c r="G1201" s="304">
        <v>17923.68</v>
      </c>
      <c r="H1201" s="380"/>
      <c r="I1201" s="380"/>
    </row>
    <row r="1202" spans="1:9" ht="63" x14ac:dyDescent="0.25">
      <c r="A1202" s="16"/>
      <c r="B1202" s="380" t="s">
        <v>1984</v>
      </c>
      <c r="C1202" s="380" t="s">
        <v>1194</v>
      </c>
      <c r="D1202" s="380" t="s">
        <v>1987</v>
      </c>
      <c r="E1202" s="380" t="s">
        <v>1988</v>
      </c>
      <c r="F1202" s="31"/>
      <c r="G1202" s="304">
        <v>6615.14</v>
      </c>
      <c r="H1202" s="380"/>
      <c r="I1202" s="380"/>
    </row>
    <row r="1203" spans="1:9" x14ac:dyDescent="0.25">
      <c r="A1203" s="16"/>
      <c r="B1203" s="380"/>
      <c r="C1203" s="380" t="s">
        <v>1192</v>
      </c>
      <c r="D1203" s="380" t="s">
        <v>1989</v>
      </c>
      <c r="E1203" s="380" t="s">
        <v>25</v>
      </c>
      <c r="F1203" s="31"/>
      <c r="G1203" s="304">
        <v>1395.32</v>
      </c>
      <c r="H1203" s="380"/>
      <c r="I1203" s="380"/>
    </row>
    <row r="1204" spans="1:9" ht="63" x14ac:dyDescent="0.25">
      <c r="A1204" s="16"/>
      <c r="B1204" s="380"/>
      <c r="C1204" s="380" t="s">
        <v>662</v>
      </c>
      <c r="D1204" s="380" t="s">
        <v>1990</v>
      </c>
      <c r="E1204" s="380" t="s">
        <v>1988</v>
      </c>
      <c r="F1204" s="31"/>
      <c r="G1204" s="304">
        <v>15206.9</v>
      </c>
      <c r="H1204" s="380"/>
      <c r="I1204" s="380"/>
    </row>
    <row r="1205" spans="1:9" ht="78.75" x14ac:dyDescent="0.25">
      <c r="A1205" s="16"/>
      <c r="B1205" s="380"/>
      <c r="C1205" s="380">
        <v>2007</v>
      </c>
      <c r="D1205" s="380" t="s">
        <v>1991</v>
      </c>
      <c r="E1205" s="380" t="s">
        <v>1992</v>
      </c>
      <c r="F1205" s="31"/>
      <c r="G1205" s="304">
        <v>7020</v>
      </c>
      <c r="H1205" s="380"/>
      <c r="I1205" s="380"/>
    </row>
    <row r="1206" spans="1:9" ht="47.25" x14ac:dyDescent="0.25">
      <c r="A1206" s="16"/>
      <c r="B1206" s="380"/>
      <c r="C1206" s="380" t="s">
        <v>684</v>
      </c>
      <c r="D1206" s="380" t="s">
        <v>1993</v>
      </c>
      <c r="E1206" s="380" t="s">
        <v>1994</v>
      </c>
      <c r="F1206" s="31"/>
      <c r="G1206" s="304">
        <v>82767.820000000007</v>
      </c>
      <c r="H1206" s="380"/>
      <c r="I1206" s="380"/>
    </row>
    <row r="1207" spans="1:9" ht="47.25" x14ac:dyDescent="0.25">
      <c r="A1207" s="16"/>
      <c r="B1207" s="380"/>
      <c r="C1207" s="380" t="s">
        <v>46</v>
      </c>
      <c r="D1207" s="380" t="s">
        <v>1995</v>
      </c>
      <c r="E1207" s="380" t="s">
        <v>1996</v>
      </c>
      <c r="F1207" s="31"/>
      <c r="G1207" s="304">
        <v>1845</v>
      </c>
      <c r="H1207" s="380"/>
      <c r="I1207" s="380"/>
    </row>
    <row r="1208" spans="1:9" ht="47.25" x14ac:dyDescent="0.25">
      <c r="A1208" s="16"/>
      <c r="B1208" s="380"/>
      <c r="C1208" s="380" t="s">
        <v>46</v>
      </c>
      <c r="D1208" s="380" t="s">
        <v>1997</v>
      </c>
      <c r="E1208" s="380" t="s">
        <v>1998</v>
      </c>
      <c r="F1208" s="31"/>
      <c r="G1208" s="304">
        <v>30745.94</v>
      </c>
      <c r="H1208" s="380"/>
      <c r="I1208" s="380"/>
    </row>
    <row r="1209" spans="1:9" ht="47.25" x14ac:dyDescent="0.25">
      <c r="A1209" s="16"/>
      <c r="B1209" s="380"/>
      <c r="C1209" s="380" t="s">
        <v>46</v>
      </c>
      <c r="D1209" s="380" t="s">
        <v>1999</v>
      </c>
      <c r="E1209" s="380" t="s">
        <v>2000</v>
      </c>
      <c r="F1209" s="31"/>
      <c r="G1209" s="304">
        <v>4868.58</v>
      </c>
      <c r="H1209" s="380"/>
      <c r="I1209" s="380"/>
    </row>
    <row r="1210" spans="1:9" ht="47.25" x14ac:dyDescent="0.25">
      <c r="A1210" s="16"/>
      <c r="B1210" s="380"/>
      <c r="C1210" s="380" t="s">
        <v>636</v>
      </c>
      <c r="D1210" s="380" t="s">
        <v>2001</v>
      </c>
      <c r="E1210" s="380" t="s">
        <v>1996</v>
      </c>
      <c r="F1210" s="31"/>
      <c r="G1210" s="304">
        <v>140228.62</v>
      </c>
      <c r="H1210" s="380"/>
      <c r="I1210" s="380"/>
    </row>
    <row r="1211" spans="1:9" ht="47.25" x14ac:dyDescent="0.25">
      <c r="A1211" s="16"/>
      <c r="B1211" s="380"/>
      <c r="C1211" s="380" t="s">
        <v>999</v>
      </c>
      <c r="D1211" s="380" t="s">
        <v>2002</v>
      </c>
      <c r="E1211" s="380" t="s">
        <v>1996</v>
      </c>
      <c r="F1211" s="31"/>
      <c r="G1211" s="304">
        <v>21315.84</v>
      </c>
      <c r="H1211" s="380"/>
      <c r="I1211" s="380"/>
    </row>
    <row r="1212" spans="1:9" ht="47.25" x14ac:dyDescent="0.25">
      <c r="A1212" s="16"/>
      <c r="B1212" s="380"/>
      <c r="C1212" s="380" t="s">
        <v>694</v>
      </c>
      <c r="D1212" s="380" t="s">
        <v>2003</v>
      </c>
      <c r="E1212" s="380" t="s">
        <v>2004</v>
      </c>
      <c r="F1212" s="31"/>
      <c r="G1212" s="304">
        <v>9839.26</v>
      </c>
      <c r="H1212" s="380"/>
      <c r="I1212" s="380"/>
    </row>
    <row r="1213" spans="1:9" ht="47.25" x14ac:dyDescent="0.25">
      <c r="A1213" s="16"/>
      <c r="B1213" s="380"/>
      <c r="C1213" s="380" t="s">
        <v>632</v>
      </c>
      <c r="D1213" s="380" t="s">
        <v>2005</v>
      </c>
      <c r="E1213" s="380" t="s">
        <v>1996</v>
      </c>
      <c r="F1213" s="31"/>
      <c r="G1213" s="304">
        <v>24429.94</v>
      </c>
      <c r="H1213" s="380"/>
      <c r="I1213" s="380"/>
    </row>
    <row r="1214" spans="1:9" ht="47.25" x14ac:dyDescent="0.25">
      <c r="A1214" s="16"/>
      <c r="B1214" s="380"/>
      <c r="C1214" s="380" t="s">
        <v>632</v>
      </c>
      <c r="D1214" s="380" t="s">
        <v>2006</v>
      </c>
      <c r="E1214" s="380" t="s">
        <v>2007</v>
      </c>
      <c r="F1214" s="31"/>
      <c r="G1214" s="304">
        <v>13219.92</v>
      </c>
      <c r="H1214" s="380"/>
      <c r="I1214" s="380"/>
    </row>
    <row r="1215" spans="1:9" ht="47.25" x14ac:dyDescent="0.25">
      <c r="A1215" s="16"/>
      <c r="B1215" s="380"/>
      <c r="C1215" s="380" t="s">
        <v>421</v>
      </c>
      <c r="D1215" s="380" t="s">
        <v>2008</v>
      </c>
      <c r="E1215" s="380" t="s">
        <v>1996</v>
      </c>
      <c r="F1215" s="31"/>
      <c r="G1215" s="304">
        <v>8402.91</v>
      </c>
      <c r="H1215" s="380"/>
      <c r="I1215" s="380"/>
    </row>
    <row r="1216" spans="1:9" x14ac:dyDescent="0.25">
      <c r="A1216" s="16"/>
      <c r="B1216" s="380"/>
      <c r="C1216" s="380" t="s">
        <v>723</v>
      </c>
      <c r="D1216" s="380" t="s">
        <v>2009</v>
      </c>
      <c r="E1216" s="380" t="s">
        <v>25</v>
      </c>
      <c r="F1216" s="31"/>
      <c r="G1216" s="304">
        <v>508713.64</v>
      </c>
      <c r="H1216" s="380"/>
      <c r="I1216" s="380"/>
    </row>
    <row r="1217" spans="1:9" x14ac:dyDescent="0.25">
      <c r="A1217" s="16"/>
      <c r="B1217" s="380" t="s">
        <v>2010</v>
      </c>
      <c r="C1217" s="380">
        <v>2008</v>
      </c>
      <c r="D1217" s="380" t="s">
        <v>1604</v>
      </c>
      <c r="E1217" s="380" t="s">
        <v>961</v>
      </c>
      <c r="F1217" s="31">
        <v>69003.42</v>
      </c>
      <c r="G1217" s="304">
        <v>69003.44</v>
      </c>
      <c r="H1217" s="380"/>
      <c r="I1217" s="380"/>
    </row>
    <row r="1218" spans="1:9" ht="47.25" x14ac:dyDescent="0.25">
      <c r="A1218" s="16"/>
      <c r="B1218" s="380" t="s">
        <v>2010</v>
      </c>
      <c r="C1218" s="380" t="s">
        <v>1194</v>
      </c>
      <c r="D1218" s="380" t="s">
        <v>2011</v>
      </c>
      <c r="E1218" s="380" t="s">
        <v>2012</v>
      </c>
      <c r="F1218" s="31"/>
      <c r="G1218" s="304">
        <v>84941.71</v>
      </c>
      <c r="H1218" s="380"/>
      <c r="I1218" s="380"/>
    </row>
    <row r="1219" spans="1:9" ht="31.5" x14ac:dyDescent="0.25">
      <c r="A1219" s="16"/>
      <c r="B1219" s="380"/>
      <c r="C1219" s="380" t="s">
        <v>46</v>
      </c>
      <c r="D1219" s="380" t="s">
        <v>2013</v>
      </c>
      <c r="E1219" s="380" t="s">
        <v>25</v>
      </c>
      <c r="F1219" s="31"/>
      <c r="G1219" s="304">
        <v>158645.44</v>
      </c>
      <c r="H1219" s="380"/>
      <c r="I1219" s="380"/>
    </row>
    <row r="1220" spans="1:9" x14ac:dyDescent="0.25">
      <c r="A1220" s="16"/>
      <c r="B1220" s="380"/>
      <c r="C1220" s="380">
        <v>2013</v>
      </c>
      <c r="D1220" s="380" t="s">
        <v>2014</v>
      </c>
      <c r="E1220" s="380" t="s">
        <v>961</v>
      </c>
      <c r="F1220" s="31"/>
      <c r="G1220" s="304">
        <v>2321.71</v>
      </c>
      <c r="H1220" s="380"/>
      <c r="I1220" s="380"/>
    </row>
    <row r="1221" spans="1:9" x14ac:dyDescent="0.25">
      <c r="A1221" s="16"/>
      <c r="B1221" s="380"/>
      <c r="C1221" s="380">
        <v>2009</v>
      </c>
      <c r="D1221" s="380" t="s">
        <v>2014</v>
      </c>
      <c r="E1221" s="380" t="s">
        <v>961</v>
      </c>
      <c r="F1221" s="31">
        <v>2730</v>
      </c>
      <c r="G1221" s="304">
        <v>2730</v>
      </c>
      <c r="H1221" s="380"/>
      <c r="I1221" s="380"/>
    </row>
    <row r="1222" spans="1:9" ht="31.5" x14ac:dyDescent="0.25">
      <c r="A1222" s="16"/>
      <c r="B1222" s="380" t="s">
        <v>2015</v>
      </c>
      <c r="C1222" s="380" t="s">
        <v>1194</v>
      </c>
      <c r="D1222" s="380" t="s">
        <v>2016</v>
      </c>
      <c r="E1222" s="380" t="s">
        <v>25</v>
      </c>
      <c r="F1222" s="31">
        <v>151305</v>
      </c>
      <c r="G1222" s="304">
        <v>129063</v>
      </c>
      <c r="H1222" s="380"/>
      <c r="I1222" s="380"/>
    </row>
    <row r="1223" spans="1:9" x14ac:dyDescent="0.25">
      <c r="A1223" s="16"/>
      <c r="B1223" s="380"/>
      <c r="C1223" s="380">
        <v>2009</v>
      </c>
      <c r="D1223" s="380" t="s">
        <v>1604</v>
      </c>
      <c r="E1223" s="380" t="s">
        <v>961</v>
      </c>
      <c r="F1223" s="31">
        <v>126000</v>
      </c>
      <c r="G1223" s="304">
        <v>126000</v>
      </c>
      <c r="H1223" s="380"/>
      <c r="I1223" s="380"/>
    </row>
    <row r="1224" spans="1:9" x14ac:dyDescent="0.25">
      <c r="A1224" s="16"/>
      <c r="B1224" s="380"/>
      <c r="C1224" s="380">
        <v>2009</v>
      </c>
      <c r="D1224" s="380" t="s">
        <v>2017</v>
      </c>
      <c r="E1224" s="380" t="s">
        <v>25</v>
      </c>
      <c r="F1224" s="31">
        <v>425196.42</v>
      </c>
      <c r="G1224" s="304">
        <v>333831.90000000002</v>
      </c>
      <c r="H1224" s="380"/>
      <c r="I1224" s="380"/>
    </row>
    <row r="1225" spans="1:9" ht="47.25" x14ac:dyDescent="0.25">
      <c r="A1225" s="16"/>
      <c r="B1225" s="380" t="s">
        <v>2015</v>
      </c>
      <c r="C1225" s="380">
        <v>2003</v>
      </c>
      <c r="D1225" s="380" t="s">
        <v>2018</v>
      </c>
      <c r="E1225" s="380" t="s">
        <v>2019</v>
      </c>
      <c r="F1225" s="31"/>
      <c r="G1225" s="304">
        <v>1750</v>
      </c>
      <c r="H1225" s="380"/>
      <c r="I1225" s="380"/>
    </row>
    <row r="1226" spans="1:9" ht="47.25" x14ac:dyDescent="0.25">
      <c r="A1226" s="16"/>
      <c r="B1226" s="380"/>
      <c r="C1226" s="380">
        <v>2005</v>
      </c>
      <c r="D1226" s="380" t="s">
        <v>2020</v>
      </c>
      <c r="E1226" s="380" t="s">
        <v>2012</v>
      </c>
      <c r="F1226" s="31"/>
      <c r="G1226" s="304">
        <v>3282</v>
      </c>
      <c r="H1226" s="380"/>
      <c r="I1226" s="380"/>
    </row>
    <row r="1227" spans="1:9" ht="63" x14ac:dyDescent="0.25">
      <c r="A1227" s="16"/>
      <c r="B1227" s="380"/>
      <c r="C1227" s="380">
        <v>2005</v>
      </c>
      <c r="D1227" s="380" t="s">
        <v>2021</v>
      </c>
      <c r="E1227" s="380" t="s">
        <v>2022</v>
      </c>
      <c r="F1227" s="31"/>
      <c r="G1227" s="304">
        <v>5081</v>
      </c>
      <c r="H1227" s="380"/>
      <c r="I1227" s="380"/>
    </row>
    <row r="1228" spans="1:9" ht="63" x14ac:dyDescent="0.25">
      <c r="A1228" s="16"/>
      <c r="B1228" s="380"/>
      <c r="C1228" s="380">
        <v>2005</v>
      </c>
      <c r="D1228" s="380" t="s">
        <v>2023</v>
      </c>
      <c r="E1228" s="380" t="s">
        <v>2022</v>
      </c>
      <c r="F1228" s="31"/>
      <c r="G1228" s="304">
        <v>5081.2700000000004</v>
      </c>
      <c r="H1228" s="380"/>
      <c r="I1228" s="380"/>
    </row>
    <row r="1229" spans="1:9" ht="47.25" x14ac:dyDescent="0.25">
      <c r="A1229" s="16"/>
      <c r="B1229" s="380"/>
      <c r="C1229" s="380" t="s">
        <v>1194</v>
      </c>
      <c r="D1229" s="380" t="s">
        <v>2024</v>
      </c>
      <c r="E1229" s="380" t="s">
        <v>2012</v>
      </c>
      <c r="F1229" s="31"/>
      <c r="G1229" s="304">
        <v>11000</v>
      </c>
      <c r="H1229" s="380"/>
      <c r="I1229" s="380"/>
    </row>
    <row r="1230" spans="1:9" ht="47.25" x14ac:dyDescent="0.25">
      <c r="A1230" s="16"/>
      <c r="B1230" s="380"/>
      <c r="C1230" s="380" t="s">
        <v>1194</v>
      </c>
      <c r="D1230" s="380" t="s">
        <v>2025</v>
      </c>
      <c r="E1230" s="380" t="s">
        <v>2012</v>
      </c>
      <c r="F1230" s="31"/>
      <c r="G1230" s="304">
        <v>4020</v>
      </c>
      <c r="H1230" s="380"/>
      <c r="I1230" s="380"/>
    </row>
    <row r="1231" spans="1:9" x14ac:dyDescent="0.25">
      <c r="A1231" s="16"/>
      <c r="B1231" s="380"/>
      <c r="C1231" s="380" t="s">
        <v>1194</v>
      </c>
      <c r="D1231" s="380" t="s">
        <v>2026</v>
      </c>
      <c r="E1231" s="380" t="s">
        <v>25</v>
      </c>
      <c r="F1231" s="31"/>
      <c r="G1231" s="304">
        <v>476</v>
      </c>
      <c r="H1231" s="380"/>
      <c r="I1231" s="380"/>
    </row>
    <row r="1232" spans="1:9" x14ac:dyDescent="0.25">
      <c r="A1232" s="16"/>
      <c r="B1232" s="380"/>
      <c r="C1232" s="380" t="s">
        <v>1194</v>
      </c>
      <c r="D1232" s="380" t="s">
        <v>2027</v>
      </c>
      <c r="E1232" s="380" t="s">
        <v>548</v>
      </c>
      <c r="F1232" s="31"/>
      <c r="G1232" s="304">
        <v>70000</v>
      </c>
      <c r="H1232" s="380"/>
      <c r="I1232" s="380"/>
    </row>
    <row r="1233" spans="1:9" ht="31.5" x14ac:dyDescent="0.25">
      <c r="A1233" s="16"/>
      <c r="B1233" s="380"/>
      <c r="C1233" s="380">
        <v>2006</v>
      </c>
      <c r="D1233" s="380" t="s">
        <v>2028</v>
      </c>
      <c r="E1233" s="380" t="s">
        <v>2029</v>
      </c>
      <c r="F1233" s="31"/>
      <c r="G1233" s="304">
        <v>10130</v>
      </c>
      <c r="H1233" s="380"/>
      <c r="I1233" s="380"/>
    </row>
    <row r="1234" spans="1:9" ht="31.5" x14ac:dyDescent="0.25">
      <c r="A1234" s="16"/>
      <c r="B1234" s="380"/>
      <c r="C1234" s="380" t="s">
        <v>636</v>
      </c>
      <c r="D1234" s="380" t="s">
        <v>2030</v>
      </c>
      <c r="E1234" s="380" t="s">
        <v>2031</v>
      </c>
      <c r="F1234" s="31"/>
      <c r="G1234" s="304">
        <v>87793</v>
      </c>
      <c r="H1234" s="380"/>
      <c r="I1234" s="380"/>
    </row>
    <row r="1235" spans="1:9" ht="47.25" x14ac:dyDescent="0.25">
      <c r="A1235" s="16"/>
      <c r="B1235" s="380"/>
      <c r="C1235" s="380">
        <v>2010</v>
      </c>
      <c r="D1235" s="380" t="s">
        <v>2032</v>
      </c>
      <c r="E1235" s="380" t="s">
        <v>25</v>
      </c>
      <c r="F1235" s="31"/>
      <c r="G1235" s="304">
        <v>70873.86</v>
      </c>
      <c r="H1235" s="380"/>
      <c r="I1235" s="380"/>
    </row>
    <row r="1236" spans="1:9" x14ac:dyDescent="0.25">
      <c r="A1236" s="16"/>
      <c r="B1236" s="380" t="s">
        <v>2033</v>
      </c>
      <c r="C1236" s="380">
        <v>2009</v>
      </c>
      <c r="D1236" s="380" t="s">
        <v>1604</v>
      </c>
      <c r="E1236" s="380" t="s">
        <v>961</v>
      </c>
      <c r="F1236" s="31">
        <v>60489.5</v>
      </c>
      <c r="G1236" s="304">
        <v>60489.5</v>
      </c>
      <c r="H1236" s="380"/>
      <c r="I1236" s="380"/>
    </row>
    <row r="1237" spans="1:9" ht="31.5" x14ac:dyDescent="0.25">
      <c r="A1237" s="16"/>
      <c r="B1237" s="380"/>
      <c r="C1237" s="380">
        <v>2010</v>
      </c>
      <c r="D1237" s="380" t="s">
        <v>1309</v>
      </c>
      <c r="E1237" s="380" t="s">
        <v>1310</v>
      </c>
      <c r="F1237" s="31">
        <v>4703.5200000000004</v>
      </c>
      <c r="G1237" s="304">
        <v>4703.5200000000004</v>
      </c>
      <c r="H1237" s="380"/>
      <c r="I1237" s="380"/>
    </row>
    <row r="1238" spans="1:9" x14ac:dyDescent="0.25">
      <c r="A1238" s="16"/>
      <c r="B1238" s="380"/>
      <c r="C1238" s="380">
        <v>2010</v>
      </c>
      <c r="D1238" s="380" t="s">
        <v>1604</v>
      </c>
      <c r="E1238" s="380" t="s">
        <v>961</v>
      </c>
      <c r="F1238" s="31">
        <v>10800</v>
      </c>
      <c r="G1238" s="304">
        <v>10800</v>
      </c>
      <c r="H1238" s="380"/>
      <c r="I1238" s="380"/>
    </row>
    <row r="1239" spans="1:9" ht="31.5" x14ac:dyDescent="0.25">
      <c r="A1239" s="16"/>
      <c r="B1239" s="380"/>
      <c r="C1239" s="380">
        <v>2010</v>
      </c>
      <c r="D1239" s="380" t="s">
        <v>1309</v>
      </c>
      <c r="E1239" s="380" t="s">
        <v>1310</v>
      </c>
      <c r="F1239" s="31">
        <v>12299.83</v>
      </c>
      <c r="G1239" s="304">
        <v>12299.83</v>
      </c>
      <c r="H1239" s="380"/>
      <c r="I1239" s="380"/>
    </row>
    <row r="1240" spans="1:9" ht="31.5" x14ac:dyDescent="0.25">
      <c r="A1240" s="16"/>
      <c r="B1240" s="380"/>
      <c r="C1240" s="380">
        <v>2011</v>
      </c>
      <c r="D1240" s="380" t="s">
        <v>2034</v>
      </c>
      <c r="E1240" s="380" t="s">
        <v>25</v>
      </c>
      <c r="F1240" s="31">
        <v>261533.75</v>
      </c>
      <c r="G1240" s="304">
        <v>183463</v>
      </c>
      <c r="H1240" s="380"/>
      <c r="I1240" s="380"/>
    </row>
    <row r="1241" spans="1:9" x14ac:dyDescent="0.25">
      <c r="A1241" s="16"/>
      <c r="B1241" s="380"/>
      <c r="C1241" s="380">
        <v>2011</v>
      </c>
      <c r="D1241" s="380" t="s">
        <v>1604</v>
      </c>
      <c r="E1241" s="380" t="s">
        <v>961</v>
      </c>
      <c r="F1241" s="31">
        <v>66393.009999999995</v>
      </c>
      <c r="G1241" s="304">
        <v>66393.009999999995</v>
      </c>
      <c r="H1241" s="380"/>
      <c r="I1241" s="380"/>
    </row>
    <row r="1242" spans="1:9" x14ac:dyDescent="0.25">
      <c r="A1242" s="16"/>
      <c r="B1242" s="380" t="s">
        <v>2035</v>
      </c>
      <c r="C1242" s="380">
        <v>2008</v>
      </c>
      <c r="D1242" s="380" t="s">
        <v>1604</v>
      </c>
      <c r="E1242" s="380" t="s">
        <v>961</v>
      </c>
      <c r="F1242" s="31">
        <v>104999.99</v>
      </c>
      <c r="G1242" s="304">
        <v>104999.99</v>
      </c>
      <c r="H1242" s="380"/>
      <c r="I1242" s="380"/>
    </row>
    <row r="1243" spans="1:9" ht="31.5" x14ac:dyDescent="0.25">
      <c r="A1243" s="16"/>
      <c r="B1243" s="380"/>
      <c r="C1243" s="380">
        <v>2009</v>
      </c>
      <c r="D1243" s="380" t="s">
        <v>1309</v>
      </c>
      <c r="E1243" s="380" t="s">
        <v>1310</v>
      </c>
      <c r="F1243" s="31">
        <v>8770.07</v>
      </c>
      <c r="G1243" s="304">
        <v>8770.07</v>
      </c>
      <c r="H1243" s="380"/>
      <c r="I1243" s="380"/>
    </row>
    <row r="1244" spans="1:9" ht="47.25" x14ac:dyDescent="0.25">
      <c r="A1244" s="16"/>
      <c r="B1244" s="380" t="s">
        <v>2035</v>
      </c>
      <c r="C1244" s="380" t="s">
        <v>46</v>
      </c>
      <c r="D1244" s="380" t="s">
        <v>2036</v>
      </c>
      <c r="E1244" s="380" t="s">
        <v>2007</v>
      </c>
      <c r="F1244" s="31"/>
      <c r="G1244" s="304">
        <v>13562</v>
      </c>
      <c r="H1244" s="380"/>
      <c r="I1244" s="380"/>
    </row>
    <row r="1245" spans="1:9" ht="47.25" x14ac:dyDescent="0.25">
      <c r="A1245" s="16"/>
      <c r="B1245" s="380"/>
      <c r="C1245" s="380" t="s">
        <v>632</v>
      </c>
      <c r="D1245" s="380" t="s">
        <v>2037</v>
      </c>
      <c r="E1245" s="380" t="s">
        <v>2007</v>
      </c>
      <c r="F1245" s="31"/>
      <c r="G1245" s="304">
        <v>10534.33</v>
      </c>
      <c r="H1245" s="380"/>
      <c r="I1245" s="380"/>
    </row>
    <row r="1246" spans="1:9" ht="47.25" x14ac:dyDescent="0.25">
      <c r="A1246" s="16"/>
      <c r="B1246" s="380"/>
      <c r="C1246" s="380" t="s">
        <v>723</v>
      </c>
      <c r="D1246" s="380" t="s">
        <v>2038</v>
      </c>
      <c r="E1246" s="380" t="s">
        <v>2039</v>
      </c>
      <c r="F1246" s="31"/>
      <c r="G1246" s="304">
        <v>14758.88</v>
      </c>
      <c r="H1246" s="380"/>
      <c r="I1246" s="380"/>
    </row>
    <row r="1247" spans="1:9" x14ac:dyDescent="0.25">
      <c r="A1247" s="463"/>
      <c r="B1247" s="464"/>
      <c r="C1247" s="464"/>
      <c r="D1247" s="464"/>
      <c r="E1247" s="465"/>
      <c r="F1247" s="32">
        <f>SUM(F1189:F1246)</f>
        <v>2068491.6600000004</v>
      </c>
      <c r="G1247" s="303">
        <f>SUM(G1189:G1246)</f>
        <v>3275458.879999999</v>
      </c>
      <c r="H1247" s="462"/>
      <c r="I1247" s="462"/>
    </row>
    <row r="1248" spans="1:9" ht="31.5" x14ac:dyDescent="0.25">
      <c r="A1248" s="16">
        <v>12</v>
      </c>
      <c r="B1248" s="16" t="s">
        <v>2142</v>
      </c>
      <c r="C1248" s="380">
        <v>2008</v>
      </c>
      <c r="D1248" s="380" t="s">
        <v>2143</v>
      </c>
      <c r="E1248" s="380" t="s">
        <v>25</v>
      </c>
      <c r="F1248" s="31">
        <v>83633</v>
      </c>
      <c r="G1248" s="304">
        <v>83633</v>
      </c>
      <c r="H1248" s="380"/>
      <c r="I1248" s="380"/>
    </row>
    <row r="1249" spans="1:9" x14ac:dyDescent="0.25">
      <c r="A1249" s="16"/>
      <c r="B1249" s="16"/>
      <c r="C1249" s="380">
        <v>2010</v>
      </c>
      <c r="D1249" s="380" t="s">
        <v>2144</v>
      </c>
      <c r="E1249" s="380" t="s">
        <v>30</v>
      </c>
      <c r="F1249" s="31">
        <v>3740101.65</v>
      </c>
      <c r="G1249" s="304">
        <v>3523156</v>
      </c>
      <c r="H1249" s="380"/>
      <c r="I1249" s="380"/>
    </row>
    <row r="1250" spans="1:9" ht="31.5" x14ac:dyDescent="0.25">
      <c r="A1250" s="16"/>
      <c r="B1250" s="16"/>
      <c r="C1250" s="380">
        <v>2011</v>
      </c>
      <c r="D1250" s="380" t="s">
        <v>2145</v>
      </c>
      <c r="E1250" s="380" t="s">
        <v>25</v>
      </c>
      <c r="F1250" s="31">
        <v>678851.73</v>
      </c>
      <c r="G1250" s="304">
        <v>580107.99</v>
      </c>
      <c r="H1250" s="380"/>
      <c r="I1250" s="380"/>
    </row>
    <row r="1251" spans="1:9" ht="31.5" x14ac:dyDescent="0.25">
      <c r="A1251" s="16"/>
      <c r="B1251" s="16"/>
      <c r="C1251" s="380">
        <v>2010</v>
      </c>
      <c r="D1251" s="380" t="s">
        <v>1659</v>
      </c>
      <c r="E1251" s="380" t="s">
        <v>1294</v>
      </c>
      <c r="F1251" s="31">
        <v>104999.99</v>
      </c>
      <c r="G1251" s="304">
        <v>104999.99</v>
      </c>
      <c r="H1251" s="380"/>
      <c r="I1251" s="380"/>
    </row>
    <row r="1252" spans="1:9" x14ac:dyDescent="0.25">
      <c r="A1252" s="16"/>
      <c r="B1252" s="16"/>
      <c r="C1252" s="380">
        <v>2010</v>
      </c>
      <c r="D1252" s="380" t="s">
        <v>2144</v>
      </c>
      <c r="E1252" s="380" t="s">
        <v>25</v>
      </c>
      <c r="F1252" s="31">
        <v>5864691</v>
      </c>
      <c r="G1252" s="304">
        <v>5864691</v>
      </c>
      <c r="H1252" s="380"/>
      <c r="I1252" s="380"/>
    </row>
    <row r="1253" spans="1:9" x14ac:dyDescent="0.25">
      <c r="A1253" s="16"/>
      <c r="B1253" s="16"/>
      <c r="C1253" s="380">
        <v>2011</v>
      </c>
      <c r="D1253" s="380" t="s">
        <v>1604</v>
      </c>
      <c r="E1253" s="380" t="s">
        <v>961</v>
      </c>
      <c r="F1253" s="31">
        <v>104140.13</v>
      </c>
      <c r="G1253" s="304">
        <v>104140.13</v>
      </c>
      <c r="H1253" s="380"/>
      <c r="I1253" s="380"/>
    </row>
    <row r="1254" spans="1:9" ht="47.25" x14ac:dyDescent="0.25">
      <c r="A1254" s="16"/>
      <c r="B1254" s="16"/>
      <c r="C1254" s="380">
        <v>2000</v>
      </c>
      <c r="D1254" s="380" t="s">
        <v>2146</v>
      </c>
      <c r="E1254" s="380" t="s">
        <v>2147</v>
      </c>
      <c r="F1254" s="31"/>
      <c r="G1254" s="304">
        <v>321854</v>
      </c>
      <c r="H1254" s="380"/>
      <c r="I1254" s="380"/>
    </row>
    <row r="1255" spans="1:9" x14ac:dyDescent="0.25">
      <c r="A1255" s="16"/>
      <c r="B1255" s="16"/>
      <c r="C1255" s="380">
        <v>2010</v>
      </c>
      <c r="D1255" s="380" t="s">
        <v>2148</v>
      </c>
      <c r="E1255" s="380" t="s">
        <v>193</v>
      </c>
      <c r="F1255" s="31"/>
      <c r="G1255" s="304">
        <v>7199.17</v>
      </c>
      <c r="H1255" s="380"/>
      <c r="I1255" s="380"/>
    </row>
    <row r="1256" spans="1:9" x14ac:dyDescent="0.25">
      <c r="A1256" s="16"/>
      <c r="B1256" s="16"/>
      <c r="C1256" s="380">
        <v>2012</v>
      </c>
      <c r="D1256" s="380" t="s">
        <v>1329</v>
      </c>
      <c r="E1256" s="380" t="s">
        <v>961</v>
      </c>
      <c r="F1256" s="31"/>
      <c r="G1256" s="304">
        <v>15967.5</v>
      </c>
      <c r="H1256" s="380"/>
      <c r="I1256" s="380"/>
    </row>
    <row r="1257" spans="1:9" x14ac:dyDescent="0.25">
      <c r="A1257" s="16"/>
      <c r="B1257" s="16"/>
      <c r="C1257" s="380">
        <v>2012</v>
      </c>
      <c r="D1257" s="380" t="s">
        <v>1329</v>
      </c>
      <c r="E1257" s="380" t="s">
        <v>961</v>
      </c>
      <c r="F1257" s="31"/>
      <c r="G1257" s="304">
        <v>7292.6</v>
      </c>
      <c r="H1257" s="380"/>
      <c r="I1257" s="380"/>
    </row>
    <row r="1258" spans="1:9" ht="31.5" x14ac:dyDescent="0.25">
      <c r="A1258" s="16"/>
      <c r="B1258" s="16"/>
      <c r="C1258" s="380">
        <v>2013</v>
      </c>
      <c r="D1258" s="380" t="s">
        <v>2149</v>
      </c>
      <c r="E1258" s="380" t="s">
        <v>961</v>
      </c>
      <c r="F1258" s="31"/>
      <c r="G1258" s="304">
        <v>8372.35</v>
      </c>
      <c r="H1258" s="380"/>
      <c r="I1258" s="380"/>
    </row>
    <row r="1259" spans="1:9" x14ac:dyDescent="0.25">
      <c r="A1259" s="463"/>
      <c r="B1259" s="464"/>
      <c r="C1259" s="464"/>
      <c r="D1259" s="464"/>
      <c r="E1259" s="465"/>
      <c r="F1259" s="32">
        <f>SUM(F1248:F1258)</f>
        <v>10576417.500000002</v>
      </c>
      <c r="G1259" s="303">
        <f>SUM(G1248:G1258)</f>
        <v>10621413.73</v>
      </c>
      <c r="H1259" s="462"/>
      <c r="I1259" s="462"/>
    </row>
    <row r="1260" spans="1:9" ht="31.5" x14ac:dyDescent="0.25">
      <c r="A1260" s="16">
        <v>13</v>
      </c>
      <c r="B1260" s="16" t="s">
        <v>2158</v>
      </c>
      <c r="C1260" s="380">
        <v>2009</v>
      </c>
      <c r="D1260" s="380" t="s">
        <v>2159</v>
      </c>
      <c r="E1260" s="380" t="s">
        <v>48</v>
      </c>
      <c r="F1260" s="31">
        <v>225474.62</v>
      </c>
      <c r="G1260" s="304">
        <v>225474.62</v>
      </c>
      <c r="H1260" s="380"/>
      <c r="I1260" s="380"/>
    </row>
    <row r="1261" spans="1:9" x14ac:dyDescent="0.25">
      <c r="A1261" s="16"/>
      <c r="B1261" s="16"/>
      <c r="C1261" s="380" t="s">
        <v>1194</v>
      </c>
      <c r="D1261" s="380" t="s">
        <v>2160</v>
      </c>
      <c r="E1261" s="380" t="s">
        <v>25</v>
      </c>
      <c r="F1261" s="31">
        <v>91649</v>
      </c>
      <c r="G1261" s="304">
        <v>91649</v>
      </c>
      <c r="H1261" s="380"/>
      <c r="I1261" s="380"/>
    </row>
    <row r="1262" spans="1:9" ht="31.5" x14ac:dyDescent="0.25">
      <c r="A1262" s="16"/>
      <c r="B1262" s="16"/>
      <c r="C1262" s="380">
        <v>2008</v>
      </c>
      <c r="D1262" s="380" t="s">
        <v>2161</v>
      </c>
      <c r="E1262" s="380" t="s">
        <v>25</v>
      </c>
      <c r="F1262" s="31">
        <v>4415445.0599999996</v>
      </c>
      <c r="G1262" s="304">
        <v>4415445.0599999996</v>
      </c>
      <c r="H1262" s="380"/>
      <c r="I1262" s="380"/>
    </row>
    <row r="1263" spans="1:9" x14ac:dyDescent="0.25">
      <c r="A1263" s="16"/>
      <c r="B1263" s="16"/>
      <c r="C1263" s="380">
        <v>2010</v>
      </c>
      <c r="D1263" s="380" t="s">
        <v>2162</v>
      </c>
      <c r="E1263" s="380" t="s">
        <v>25</v>
      </c>
      <c r="F1263" s="31">
        <v>199475</v>
      </c>
      <c r="G1263" s="304">
        <v>199475</v>
      </c>
      <c r="H1263" s="380"/>
      <c r="I1263" s="380"/>
    </row>
    <row r="1264" spans="1:9" ht="31.5" x14ac:dyDescent="0.25">
      <c r="A1264" s="16"/>
      <c r="B1264" s="16"/>
      <c r="C1264" s="380">
        <v>2010</v>
      </c>
      <c r="D1264" s="380" t="s">
        <v>1309</v>
      </c>
      <c r="E1264" s="380" t="s">
        <v>1310</v>
      </c>
      <c r="F1264" s="31">
        <v>3073.07</v>
      </c>
      <c r="G1264" s="304">
        <v>3073.07</v>
      </c>
      <c r="H1264" s="380"/>
      <c r="I1264" s="380"/>
    </row>
    <row r="1265" spans="1:9" ht="31.5" x14ac:dyDescent="0.25">
      <c r="A1265" s="16"/>
      <c r="B1265" s="16"/>
      <c r="C1265" s="380">
        <v>2011</v>
      </c>
      <c r="D1265" s="380" t="s">
        <v>1309</v>
      </c>
      <c r="E1265" s="380" t="s">
        <v>1310</v>
      </c>
      <c r="F1265" s="31">
        <v>2554.42</v>
      </c>
      <c r="G1265" s="304">
        <v>2554.42</v>
      </c>
      <c r="H1265" s="380"/>
      <c r="I1265" s="380"/>
    </row>
    <row r="1266" spans="1:9" ht="31.5" x14ac:dyDescent="0.25">
      <c r="A1266" s="16"/>
      <c r="B1266" s="16"/>
      <c r="C1266" s="380">
        <v>2012</v>
      </c>
      <c r="D1266" s="380" t="s">
        <v>1659</v>
      </c>
      <c r="E1266" s="380" t="s">
        <v>1294</v>
      </c>
      <c r="F1266" s="31">
        <v>1799.82</v>
      </c>
      <c r="G1266" s="304">
        <v>8999.09</v>
      </c>
      <c r="H1266" s="380"/>
      <c r="I1266" s="380"/>
    </row>
    <row r="1267" spans="1:9" ht="31.5" x14ac:dyDescent="0.25">
      <c r="A1267" s="16"/>
      <c r="B1267" s="16"/>
      <c r="C1267" s="380">
        <v>2012</v>
      </c>
      <c r="D1267" s="380" t="s">
        <v>1659</v>
      </c>
      <c r="E1267" s="380" t="s">
        <v>1294</v>
      </c>
      <c r="F1267" s="31">
        <v>4446.13</v>
      </c>
      <c r="G1267" s="304">
        <v>22230.65</v>
      </c>
      <c r="H1267" s="380"/>
      <c r="I1267" s="380"/>
    </row>
    <row r="1268" spans="1:9" ht="31.5" x14ac:dyDescent="0.25">
      <c r="A1268" s="16"/>
      <c r="B1268" s="16"/>
      <c r="C1268" s="380">
        <v>2012</v>
      </c>
      <c r="D1268" s="380" t="s">
        <v>7566</v>
      </c>
      <c r="E1268" s="380" t="s">
        <v>20</v>
      </c>
      <c r="F1268" s="31"/>
      <c r="G1268" s="304">
        <v>18500</v>
      </c>
      <c r="H1268" s="380"/>
      <c r="I1268" s="380"/>
    </row>
    <row r="1269" spans="1:9" ht="31.5" x14ac:dyDescent="0.25">
      <c r="A1269" s="16"/>
      <c r="B1269" s="16"/>
      <c r="C1269" s="380">
        <v>2012</v>
      </c>
      <c r="D1269" s="380" t="s">
        <v>7567</v>
      </c>
      <c r="E1269" s="380" t="s">
        <v>20</v>
      </c>
      <c r="F1269" s="31"/>
      <c r="G1269" s="304">
        <v>24793</v>
      </c>
      <c r="H1269" s="380"/>
      <c r="I1269" s="380"/>
    </row>
    <row r="1270" spans="1:9" ht="31.5" x14ac:dyDescent="0.25">
      <c r="A1270" s="16"/>
      <c r="B1270" s="16"/>
      <c r="C1270" s="380">
        <v>2013</v>
      </c>
      <c r="D1270" s="380" t="s">
        <v>7568</v>
      </c>
      <c r="E1270" s="380" t="s">
        <v>961</v>
      </c>
      <c r="F1270" s="31"/>
      <c r="G1270" s="304">
        <v>1912.5</v>
      </c>
      <c r="H1270" s="380"/>
      <c r="I1270" s="380"/>
    </row>
    <row r="1271" spans="1:9" ht="47.25" x14ac:dyDescent="0.25">
      <c r="A1271" s="16"/>
      <c r="B1271" s="16"/>
      <c r="C1271" s="380">
        <v>2013</v>
      </c>
      <c r="D1271" s="380" t="s">
        <v>7569</v>
      </c>
      <c r="E1271" s="380" t="s">
        <v>961</v>
      </c>
      <c r="F1271" s="31"/>
      <c r="G1271" s="304">
        <v>5980.54</v>
      </c>
      <c r="H1271" s="380"/>
      <c r="I1271" s="380"/>
    </row>
    <row r="1272" spans="1:9" ht="47.25" x14ac:dyDescent="0.25">
      <c r="A1272" s="16"/>
      <c r="B1272" s="16"/>
      <c r="C1272" s="380">
        <v>2013</v>
      </c>
      <c r="D1272" s="380" t="s">
        <v>7570</v>
      </c>
      <c r="E1272" s="380" t="s">
        <v>961</v>
      </c>
      <c r="F1272" s="31"/>
      <c r="G1272" s="304">
        <v>2513.9299999999998</v>
      </c>
      <c r="H1272" s="380"/>
      <c r="I1272" s="380"/>
    </row>
    <row r="1273" spans="1:9" ht="31.5" x14ac:dyDescent="0.25">
      <c r="A1273" s="16"/>
      <c r="B1273" s="16"/>
      <c r="C1273" s="380">
        <v>2014</v>
      </c>
      <c r="D1273" s="380" t="s">
        <v>7571</v>
      </c>
      <c r="E1273" s="380" t="s">
        <v>961</v>
      </c>
      <c r="F1273" s="31"/>
      <c r="G1273" s="304">
        <v>1102.5</v>
      </c>
      <c r="H1273" s="380"/>
      <c r="I1273" s="380"/>
    </row>
    <row r="1274" spans="1:9" ht="47.25" x14ac:dyDescent="0.25">
      <c r="A1274" s="16"/>
      <c r="B1274" s="16"/>
      <c r="C1274" s="380">
        <v>2014</v>
      </c>
      <c r="D1274" s="380" t="s">
        <v>2163</v>
      </c>
      <c r="E1274" s="380" t="s">
        <v>961</v>
      </c>
      <c r="F1274" s="31"/>
      <c r="G1274" s="304">
        <v>1309.45</v>
      </c>
      <c r="H1274" s="380"/>
      <c r="I1274" s="380"/>
    </row>
    <row r="1275" spans="1:9" ht="31.5" x14ac:dyDescent="0.25">
      <c r="A1275" s="16"/>
      <c r="B1275" s="16"/>
      <c r="C1275" s="380" t="s">
        <v>2164</v>
      </c>
      <c r="D1275" s="380" t="s">
        <v>2165</v>
      </c>
      <c r="E1275" s="380" t="s">
        <v>2166</v>
      </c>
      <c r="F1275" s="31"/>
      <c r="G1275" s="304">
        <v>49081.02</v>
      </c>
      <c r="H1275" s="380"/>
      <c r="I1275" s="380"/>
    </row>
    <row r="1276" spans="1:9" ht="47.25" x14ac:dyDescent="0.25">
      <c r="A1276" s="16"/>
      <c r="B1276" s="16"/>
      <c r="C1276" s="380" t="s">
        <v>2167</v>
      </c>
      <c r="D1276" s="380" t="s">
        <v>2168</v>
      </c>
      <c r="E1276" s="380" t="s">
        <v>25</v>
      </c>
      <c r="F1276" s="31"/>
      <c r="G1276" s="304">
        <v>98392</v>
      </c>
      <c r="H1276" s="380"/>
      <c r="I1276" s="380"/>
    </row>
    <row r="1277" spans="1:9" ht="31.5" x14ac:dyDescent="0.25">
      <c r="A1277" s="16"/>
      <c r="B1277" s="16"/>
      <c r="C1277" s="380" t="s">
        <v>2169</v>
      </c>
      <c r="D1277" s="380" t="s">
        <v>2170</v>
      </c>
      <c r="E1277" s="380" t="s">
        <v>25</v>
      </c>
      <c r="F1277" s="31"/>
      <c r="G1277" s="304">
        <v>20623.04</v>
      </c>
      <c r="H1277" s="380"/>
      <c r="I1277" s="380"/>
    </row>
    <row r="1278" spans="1:9" x14ac:dyDescent="0.25">
      <c r="A1278" s="463"/>
      <c r="B1278" s="464"/>
      <c r="C1278" s="464"/>
      <c r="D1278" s="464"/>
      <c r="E1278" s="465"/>
      <c r="F1278" s="32">
        <f>SUM(F1260:F1277)</f>
        <v>4943917.12</v>
      </c>
      <c r="G1278" s="303">
        <f>SUM(G1260:G1277)</f>
        <v>5193108.8899999997</v>
      </c>
      <c r="H1278" s="462"/>
      <c r="I1278" s="462"/>
    </row>
    <row r="1279" spans="1:9" ht="31.5" x14ac:dyDescent="0.25">
      <c r="A1279" s="16">
        <v>14</v>
      </c>
      <c r="B1279" s="114" t="s">
        <v>2186</v>
      </c>
      <c r="C1279" s="25">
        <v>2008</v>
      </c>
      <c r="D1279" s="25" t="s">
        <v>1604</v>
      </c>
      <c r="E1279" s="25" t="s">
        <v>961</v>
      </c>
      <c r="F1279" s="38">
        <v>11488.11</v>
      </c>
      <c r="G1279" s="302">
        <v>11488.11</v>
      </c>
      <c r="H1279" s="380"/>
      <c r="I1279" s="203" t="s">
        <v>1303</v>
      </c>
    </row>
    <row r="1280" spans="1:9" ht="31.5" x14ac:dyDescent="0.25">
      <c r="A1280" s="16"/>
      <c r="B1280" s="114"/>
      <c r="C1280" s="25">
        <v>2008</v>
      </c>
      <c r="D1280" s="25" t="s">
        <v>1604</v>
      </c>
      <c r="E1280" s="25" t="s">
        <v>961</v>
      </c>
      <c r="F1280" s="38">
        <v>58832.17</v>
      </c>
      <c r="G1280" s="302">
        <v>58832.17</v>
      </c>
      <c r="H1280" s="380"/>
      <c r="I1280" s="203" t="s">
        <v>1303</v>
      </c>
    </row>
    <row r="1281" spans="1:9" ht="31.5" x14ac:dyDescent="0.25">
      <c r="A1281" s="16"/>
      <c r="B1281" s="25"/>
      <c r="C1281" s="25">
        <v>2009</v>
      </c>
      <c r="D1281" s="25" t="s">
        <v>2187</v>
      </c>
      <c r="E1281" s="25" t="s">
        <v>25</v>
      </c>
      <c r="F1281" s="38">
        <v>97951.42</v>
      </c>
      <c r="G1281" s="302">
        <v>97951.42</v>
      </c>
      <c r="H1281" s="380"/>
      <c r="I1281" s="203" t="s">
        <v>1303</v>
      </c>
    </row>
    <row r="1282" spans="1:9" ht="31.5" x14ac:dyDescent="0.25">
      <c r="A1282" s="16"/>
      <c r="B1282" s="25"/>
      <c r="C1282" s="25">
        <v>2009</v>
      </c>
      <c r="D1282" s="25" t="s">
        <v>2188</v>
      </c>
      <c r="E1282" s="25" t="s">
        <v>25</v>
      </c>
      <c r="F1282" s="38">
        <v>512882.05</v>
      </c>
      <c r="G1282" s="302">
        <v>512882.05</v>
      </c>
      <c r="H1282" s="380"/>
      <c r="I1282" s="203" t="s">
        <v>1303</v>
      </c>
    </row>
    <row r="1283" spans="1:9" ht="31.5" x14ac:dyDescent="0.25">
      <c r="A1283" s="16"/>
      <c r="B1283" s="114"/>
      <c r="C1283" s="25">
        <v>2010</v>
      </c>
      <c r="D1283" s="25" t="s">
        <v>2189</v>
      </c>
      <c r="E1283" s="25" t="s">
        <v>25</v>
      </c>
      <c r="F1283" s="38">
        <v>62432.41</v>
      </c>
      <c r="G1283" s="302">
        <v>62432.41</v>
      </c>
      <c r="H1283" s="380"/>
      <c r="I1283" s="203" t="s">
        <v>1303</v>
      </c>
    </row>
    <row r="1284" spans="1:9" ht="31.5" x14ac:dyDescent="0.25">
      <c r="A1284" s="16"/>
      <c r="B1284" s="114"/>
      <c r="C1284" s="25">
        <v>2010</v>
      </c>
      <c r="D1284" s="25" t="s">
        <v>1604</v>
      </c>
      <c r="E1284" s="25" t="s">
        <v>961</v>
      </c>
      <c r="F1284" s="38">
        <v>38552.5</v>
      </c>
      <c r="G1284" s="302">
        <v>38552.5</v>
      </c>
      <c r="H1284" s="380"/>
      <c r="I1284" s="203" t="s">
        <v>1303</v>
      </c>
    </row>
    <row r="1285" spans="1:9" ht="31.5" x14ac:dyDescent="0.25">
      <c r="A1285" s="16"/>
      <c r="B1285" s="114"/>
      <c r="C1285" s="25">
        <v>2011</v>
      </c>
      <c r="D1285" s="25" t="s">
        <v>1309</v>
      </c>
      <c r="E1285" s="25" t="s">
        <v>1310</v>
      </c>
      <c r="F1285" s="38">
        <v>900</v>
      </c>
      <c r="G1285" s="302">
        <v>900</v>
      </c>
      <c r="H1285" s="380"/>
      <c r="I1285" s="203" t="s">
        <v>1303</v>
      </c>
    </row>
    <row r="1286" spans="1:9" ht="31.5" x14ac:dyDescent="0.25">
      <c r="A1286" s="16"/>
      <c r="B1286" s="114"/>
      <c r="C1286" s="25">
        <v>2011</v>
      </c>
      <c r="D1286" s="25" t="s">
        <v>1604</v>
      </c>
      <c r="E1286" s="25" t="s">
        <v>961</v>
      </c>
      <c r="F1286" s="38">
        <v>2808.56</v>
      </c>
      <c r="G1286" s="302">
        <v>2808.56</v>
      </c>
      <c r="H1286" s="380"/>
      <c r="I1286" s="203" t="s">
        <v>1303</v>
      </c>
    </row>
    <row r="1287" spans="1:9" ht="31.5" x14ac:dyDescent="0.25">
      <c r="A1287" s="16"/>
      <c r="B1287" s="114"/>
      <c r="C1287" s="25">
        <v>2011</v>
      </c>
      <c r="D1287" s="25" t="s">
        <v>1309</v>
      </c>
      <c r="E1287" s="25" t="s">
        <v>1310</v>
      </c>
      <c r="F1287" s="38">
        <v>4417.63</v>
      </c>
      <c r="G1287" s="302">
        <v>4417.63</v>
      </c>
      <c r="H1287" s="380"/>
      <c r="I1287" s="203" t="s">
        <v>1303</v>
      </c>
    </row>
    <row r="1288" spans="1:9" x14ac:dyDescent="0.25">
      <c r="A1288" s="463"/>
      <c r="B1288" s="464"/>
      <c r="C1288" s="464"/>
      <c r="D1288" s="464"/>
      <c r="E1288" s="465"/>
      <c r="F1288" s="32">
        <f>SUM(F1279:F1287)</f>
        <v>790264.85000000009</v>
      </c>
      <c r="G1288" s="303">
        <f>SUM(G1279:G1287)</f>
        <v>790264.85000000009</v>
      </c>
      <c r="H1288" s="377"/>
      <c r="I1288" s="377"/>
    </row>
    <row r="1289" spans="1:9" ht="31.5" x14ac:dyDescent="0.25">
      <c r="A1289" s="16">
        <v>15</v>
      </c>
      <c r="B1289" s="114" t="s">
        <v>2193</v>
      </c>
      <c r="C1289" s="25" t="s">
        <v>18</v>
      </c>
      <c r="D1289" s="25" t="s">
        <v>2194</v>
      </c>
      <c r="E1289" s="25" t="s">
        <v>20</v>
      </c>
      <c r="F1289" s="38">
        <v>7000</v>
      </c>
      <c r="G1289" s="302">
        <v>7000</v>
      </c>
      <c r="H1289" s="380"/>
      <c r="I1289" s="203" t="s">
        <v>1303</v>
      </c>
    </row>
    <row r="1290" spans="1:9" ht="31.5" x14ac:dyDescent="0.25">
      <c r="A1290" s="16"/>
      <c r="B1290" s="25"/>
      <c r="C1290" s="25">
        <v>2009</v>
      </c>
      <c r="D1290" s="25" t="s">
        <v>2195</v>
      </c>
      <c r="E1290" s="25" t="s">
        <v>48</v>
      </c>
      <c r="F1290" s="38">
        <v>200000</v>
      </c>
      <c r="G1290" s="302">
        <v>200000</v>
      </c>
      <c r="H1290" s="380"/>
      <c r="I1290" s="203" t="s">
        <v>1303</v>
      </c>
    </row>
    <row r="1291" spans="1:9" ht="31.5" x14ac:dyDescent="0.25">
      <c r="A1291" s="16"/>
      <c r="B1291" s="114"/>
      <c r="C1291" s="25">
        <v>2010</v>
      </c>
      <c r="D1291" s="25" t="s">
        <v>2196</v>
      </c>
      <c r="E1291" s="25" t="s">
        <v>48</v>
      </c>
      <c r="F1291" s="38">
        <v>825913.2</v>
      </c>
      <c r="G1291" s="302">
        <v>825913.2</v>
      </c>
      <c r="H1291" s="380"/>
      <c r="I1291" s="203" t="s">
        <v>1303</v>
      </c>
    </row>
    <row r="1292" spans="1:9" ht="31.5" x14ac:dyDescent="0.25">
      <c r="A1292" s="16"/>
      <c r="B1292" s="25"/>
      <c r="C1292" s="25">
        <v>2010</v>
      </c>
      <c r="D1292" s="25" t="s">
        <v>2197</v>
      </c>
      <c r="E1292" s="25" t="s">
        <v>20</v>
      </c>
      <c r="F1292" s="38">
        <v>47744</v>
      </c>
      <c r="G1292" s="302">
        <v>47744</v>
      </c>
      <c r="H1292" s="380"/>
      <c r="I1292" s="203" t="s">
        <v>1303</v>
      </c>
    </row>
    <row r="1293" spans="1:9" ht="31.5" x14ac:dyDescent="0.25">
      <c r="A1293" s="16"/>
      <c r="B1293" s="25" t="s">
        <v>2198</v>
      </c>
      <c r="C1293" s="25">
        <v>2008</v>
      </c>
      <c r="D1293" s="25" t="s">
        <v>1604</v>
      </c>
      <c r="E1293" s="25" t="s">
        <v>961</v>
      </c>
      <c r="F1293" s="38">
        <v>89076.59</v>
      </c>
      <c r="G1293" s="302">
        <v>89076.59</v>
      </c>
      <c r="H1293" s="380"/>
      <c r="I1293" s="203" t="s">
        <v>1303</v>
      </c>
    </row>
    <row r="1294" spans="1:9" ht="31.5" x14ac:dyDescent="0.25">
      <c r="A1294" s="16"/>
      <c r="B1294" s="25"/>
      <c r="C1294" s="25">
        <v>2009</v>
      </c>
      <c r="D1294" s="25" t="s">
        <v>2199</v>
      </c>
      <c r="E1294" s="25" t="s">
        <v>25</v>
      </c>
      <c r="F1294" s="38">
        <v>158395.35999999999</v>
      </c>
      <c r="G1294" s="302">
        <v>158395.35999999999</v>
      </c>
      <c r="H1294" s="380"/>
      <c r="I1294" s="203" t="s">
        <v>1303</v>
      </c>
    </row>
    <row r="1295" spans="1:9" ht="31.5" x14ac:dyDescent="0.25">
      <c r="A1295" s="16"/>
      <c r="B1295" s="25"/>
      <c r="C1295" s="25">
        <v>2011</v>
      </c>
      <c r="D1295" s="25" t="s">
        <v>1604</v>
      </c>
      <c r="E1295" s="25" t="s">
        <v>961</v>
      </c>
      <c r="F1295" s="38">
        <v>36604.480000000003</v>
      </c>
      <c r="G1295" s="302">
        <v>36604.480000000003</v>
      </c>
      <c r="H1295" s="380"/>
      <c r="I1295" s="203" t="s">
        <v>1303</v>
      </c>
    </row>
    <row r="1296" spans="1:9" ht="31.5" x14ac:dyDescent="0.25">
      <c r="A1296" s="16"/>
      <c r="B1296" s="25" t="s">
        <v>2200</v>
      </c>
      <c r="C1296" s="25" t="s">
        <v>18</v>
      </c>
      <c r="D1296" s="25" t="s">
        <v>2201</v>
      </c>
      <c r="E1296" s="25" t="s">
        <v>25</v>
      </c>
      <c r="F1296" s="38">
        <v>84000</v>
      </c>
      <c r="G1296" s="302">
        <v>84000</v>
      </c>
      <c r="H1296" s="380"/>
      <c r="I1296" s="203" t="s">
        <v>1303</v>
      </c>
    </row>
    <row r="1297" spans="1:9" ht="31.5" x14ac:dyDescent="0.25">
      <c r="A1297" s="16"/>
      <c r="B1297" s="25"/>
      <c r="C1297" s="25">
        <v>2009</v>
      </c>
      <c r="D1297" s="25" t="s">
        <v>1604</v>
      </c>
      <c r="E1297" s="25" t="s">
        <v>961</v>
      </c>
      <c r="F1297" s="38">
        <v>16190.96</v>
      </c>
      <c r="G1297" s="302">
        <v>16190.96</v>
      </c>
      <c r="H1297" s="380"/>
      <c r="I1297" s="203" t="s">
        <v>1303</v>
      </c>
    </row>
    <row r="1298" spans="1:9" ht="31.5" x14ac:dyDescent="0.25">
      <c r="A1298" s="16"/>
      <c r="B1298" s="25"/>
      <c r="C1298" s="25">
        <v>2011</v>
      </c>
      <c r="D1298" s="25" t="s">
        <v>1604</v>
      </c>
      <c r="E1298" s="25" t="s">
        <v>961</v>
      </c>
      <c r="F1298" s="38">
        <v>7123.33</v>
      </c>
      <c r="G1298" s="302">
        <v>7123.33</v>
      </c>
      <c r="H1298" s="380"/>
      <c r="I1298" s="203" t="s">
        <v>1303</v>
      </c>
    </row>
    <row r="1299" spans="1:9" ht="31.5" x14ac:dyDescent="0.25">
      <c r="A1299" s="16"/>
      <c r="B1299" s="25"/>
      <c r="C1299" s="25">
        <v>2012</v>
      </c>
      <c r="D1299" s="25" t="s">
        <v>1604</v>
      </c>
      <c r="E1299" s="25" t="s">
        <v>961</v>
      </c>
      <c r="F1299" s="38">
        <v>1465.32</v>
      </c>
      <c r="G1299" s="302">
        <v>1465.32</v>
      </c>
      <c r="H1299" s="380"/>
      <c r="I1299" s="203" t="s">
        <v>1303</v>
      </c>
    </row>
    <row r="1300" spans="1:9" ht="31.5" x14ac:dyDescent="0.25">
      <c r="A1300" s="16"/>
      <c r="B1300" s="25" t="s">
        <v>2202</v>
      </c>
      <c r="C1300" s="25" t="s">
        <v>33</v>
      </c>
      <c r="D1300" s="25" t="s">
        <v>2203</v>
      </c>
      <c r="E1300" s="25" t="s">
        <v>25</v>
      </c>
      <c r="F1300" s="38">
        <v>67852.12</v>
      </c>
      <c r="G1300" s="302">
        <v>67852.12</v>
      </c>
      <c r="H1300" s="380"/>
      <c r="I1300" s="203" t="s">
        <v>1303</v>
      </c>
    </row>
    <row r="1301" spans="1:9" ht="31.5" x14ac:dyDescent="0.25">
      <c r="A1301" s="16"/>
      <c r="B1301" s="25"/>
      <c r="C1301" s="25">
        <v>2008</v>
      </c>
      <c r="D1301" s="25" t="s">
        <v>2204</v>
      </c>
      <c r="E1301" s="25" t="s">
        <v>25</v>
      </c>
      <c r="F1301" s="38">
        <v>3057746.39</v>
      </c>
      <c r="G1301" s="302">
        <v>3057746.39</v>
      </c>
      <c r="H1301" s="380"/>
      <c r="I1301" s="203" t="s">
        <v>1303</v>
      </c>
    </row>
    <row r="1302" spans="1:9" ht="31.5" x14ac:dyDescent="0.25">
      <c r="A1302" s="16"/>
      <c r="B1302" s="25"/>
      <c r="C1302" s="25">
        <v>2009</v>
      </c>
      <c r="D1302" s="25" t="s">
        <v>2205</v>
      </c>
      <c r="E1302" s="25" t="s">
        <v>25</v>
      </c>
      <c r="F1302" s="38">
        <v>205217.95</v>
      </c>
      <c r="G1302" s="302">
        <v>205217.95</v>
      </c>
      <c r="H1302" s="380"/>
      <c r="I1302" s="203" t="s">
        <v>1303</v>
      </c>
    </row>
    <row r="1303" spans="1:9" ht="31.5" x14ac:dyDescent="0.25">
      <c r="A1303" s="16"/>
      <c r="B1303" s="25"/>
      <c r="C1303" s="25">
        <v>2010</v>
      </c>
      <c r="D1303" s="25" t="s">
        <v>2206</v>
      </c>
      <c r="E1303" s="25" t="s">
        <v>25</v>
      </c>
      <c r="F1303" s="38">
        <v>97515</v>
      </c>
      <c r="G1303" s="302">
        <v>97515</v>
      </c>
      <c r="H1303" s="380"/>
      <c r="I1303" s="203" t="s">
        <v>1303</v>
      </c>
    </row>
    <row r="1304" spans="1:9" ht="31.5" x14ac:dyDescent="0.25">
      <c r="A1304" s="16"/>
      <c r="B1304" s="25"/>
      <c r="C1304" s="25">
        <v>2011</v>
      </c>
      <c r="D1304" s="25" t="s">
        <v>1309</v>
      </c>
      <c r="E1304" s="25" t="s">
        <v>1310</v>
      </c>
      <c r="F1304" s="38">
        <v>900</v>
      </c>
      <c r="G1304" s="302">
        <v>900</v>
      </c>
      <c r="H1304" s="380"/>
      <c r="I1304" s="203" t="s">
        <v>1303</v>
      </c>
    </row>
    <row r="1305" spans="1:9" ht="31.5" x14ac:dyDescent="0.25">
      <c r="A1305" s="16"/>
      <c r="B1305" s="25"/>
      <c r="C1305" s="25">
        <v>2011</v>
      </c>
      <c r="D1305" s="25" t="s">
        <v>1309</v>
      </c>
      <c r="E1305" s="25" t="s">
        <v>1310</v>
      </c>
      <c r="F1305" s="38">
        <v>3723.92</v>
      </c>
      <c r="G1305" s="302">
        <v>3723.92</v>
      </c>
      <c r="H1305" s="380"/>
      <c r="I1305" s="203" t="s">
        <v>1303</v>
      </c>
    </row>
    <row r="1306" spans="1:9" ht="31.5" x14ac:dyDescent="0.25">
      <c r="A1306" s="16"/>
      <c r="B1306" s="25"/>
      <c r="C1306" s="25">
        <v>2011</v>
      </c>
      <c r="D1306" s="25" t="s">
        <v>1309</v>
      </c>
      <c r="E1306" s="25" t="s">
        <v>1310</v>
      </c>
      <c r="F1306" s="38">
        <v>4872.6000000000004</v>
      </c>
      <c r="G1306" s="302">
        <v>4872.6000000000004</v>
      </c>
      <c r="H1306" s="380"/>
      <c r="I1306" s="203" t="s">
        <v>1303</v>
      </c>
    </row>
    <row r="1307" spans="1:9" ht="31.5" x14ac:dyDescent="0.25">
      <c r="A1307" s="16"/>
      <c r="B1307" s="25"/>
      <c r="C1307" s="25">
        <v>2011</v>
      </c>
      <c r="D1307" s="25" t="s">
        <v>1309</v>
      </c>
      <c r="E1307" s="25" t="s">
        <v>1310</v>
      </c>
      <c r="F1307" s="38">
        <v>3059.99</v>
      </c>
      <c r="G1307" s="302">
        <v>3059.99</v>
      </c>
      <c r="H1307" s="380"/>
      <c r="I1307" s="203" t="s">
        <v>1303</v>
      </c>
    </row>
    <row r="1308" spans="1:9" ht="31.5" x14ac:dyDescent="0.25">
      <c r="A1308" s="16"/>
      <c r="B1308" s="25"/>
      <c r="C1308" s="25">
        <v>2011</v>
      </c>
      <c r="D1308" s="25" t="s">
        <v>1309</v>
      </c>
      <c r="E1308" s="25" t="s">
        <v>1310</v>
      </c>
      <c r="F1308" s="38">
        <v>3150</v>
      </c>
      <c r="G1308" s="302">
        <v>3150</v>
      </c>
      <c r="H1308" s="380"/>
      <c r="I1308" s="203" t="s">
        <v>1303</v>
      </c>
    </row>
    <row r="1309" spans="1:9" ht="31.5" x14ac:dyDescent="0.25">
      <c r="A1309" s="16"/>
      <c r="B1309" s="25"/>
      <c r="C1309" s="25">
        <v>2011</v>
      </c>
      <c r="D1309" s="25" t="s">
        <v>1309</v>
      </c>
      <c r="E1309" s="25" t="s">
        <v>1310</v>
      </c>
      <c r="F1309" s="38">
        <v>3349.92</v>
      </c>
      <c r="G1309" s="302">
        <v>3349.92</v>
      </c>
      <c r="H1309" s="380"/>
      <c r="I1309" s="203" t="s">
        <v>1303</v>
      </c>
    </row>
    <row r="1310" spans="1:9" ht="31.5" x14ac:dyDescent="0.25">
      <c r="A1310" s="16"/>
      <c r="B1310" s="25"/>
      <c r="C1310" s="25">
        <v>2012</v>
      </c>
      <c r="D1310" s="25" t="s">
        <v>2207</v>
      </c>
      <c r="E1310" s="25" t="s">
        <v>25</v>
      </c>
      <c r="F1310" s="38">
        <v>96363.199999999997</v>
      </c>
      <c r="G1310" s="302">
        <v>96363.199999999997</v>
      </c>
      <c r="H1310" s="38"/>
      <c r="I1310" s="203" t="s">
        <v>1303</v>
      </c>
    </row>
    <row r="1311" spans="1:9" ht="31.5" x14ac:dyDescent="0.25">
      <c r="A1311" s="16"/>
      <c r="B1311" s="25" t="s">
        <v>2208</v>
      </c>
      <c r="C1311" s="25">
        <v>2011</v>
      </c>
      <c r="D1311" s="25" t="s">
        <v>1604</v>
      </c>
      <c r="E1311" s="25" t="s">
        <v>961</v>
      </c>
      <c r="F1311" s="38">
        <v>20235.13</v>
      </c>
      <c r="G1311" s="302">
        <v>20235.13</v>
      </c>
      <c r="H1311" s="380"/>
      <c r="I1311" s="203" t="s">
        <v>1303</v>
      </c>
    </row>
    <row r="1312" spans="1:9" ht="31.5" x14ac:dyDescent="0.25">
      <c r="A1312" s="16"/>
      <c r="B1312" s="25" t="s">
        <v>2209</v>
      </c>
      <c r="C1312" s="25">
        <v>2011</v>
      </c>
      <c r="D1312" s="25" t="s">
        <v>1604</v>
      </c>
      <c r="E1312" s="25" t="s">
        <v>961</v>
      </c>
      <c r="F1312" s="38">
        <v>126000</v>
      </c>
      <c r="G1312" s="302">
        <v>126000</v>
      </c>
      <c r="H1312" s="380"/>
      <c r="I1312" s="203" t="s">
        <v>1303</v>
      </c>
    </row>
    <row r="1313" spans="1:9" ht="31.5" x14ac:dyDescent="0.25">
      <c r="A1313" s="16"/>
      <c r="B1313" s="25" t="s">
        <v>2210</v>
      </c>
      <c r="C1313" s="25">
        <v>2008</v>
      </c>
      <c r="D1313" s="25" t="s">
        <v>1604</v>
      </c>
      <c r="E1313" s="25" t="s">
        <v>961</v>
      </c>
      <c r="F1313" s="38">
        <v>25229.14</v>
      </c>
      <c r="G1313" s="302">
        <v>25229.14</v>
      </c>
      <c r="H1313" s="380"/>
      <c r="I1313" s="203" t="s">
        <v>1303</v>
      </c>
    </row>
    <row r="1314" spans="1:9" ht="31.5" x14ac:dyDescent="0.25">
      <c r="A1314" s="16"/>
      <c r="B1314" s="25"/>
      <c r="C1314" s="25">
        <v>2008</v>
      </c>
      <c r="D1314" s="25" t="s">
        <v>1604</v>
      </c>
      <c r="E1314" s="25" t="s">
        <v>961</v>
      </c>
      <c r="F1314" s="38">
        <v>34723.21</v>
      </c>
      <c r="G1314" s="302">
        <v>34723.21</v>
      </c>
      <c r="H1314" s="380"/>
      <c r="I1314" s="203" t="s">
        <v>1303</v>
      </c>
    </row>
    <row r="1315" spans="1:9" ht="31.5" x14ac:dyDescent="0.25">
      <c r="A1315" s="16"/>
      <c r="B1315" s="25"/>
      <c r="C1315" s="25">
        <v>2012</v>
      </c>
      <c r="D1315" s="25" t="s">
        <v>1604</v>
      </c>
      <c r="E1315" s="25" t="s">
        <v>961</v>
      </c>
      <c r="F1315" s="38">
        <v>2754.64</v>
      </c>
      <c r="G1315" s="302">
        <v>2754.64</v>
      </c>
      <c r="H1315" s="380"/>
      <c r="I1315" s="203" t="s">
        <v>1303</v>
      </c>
    </row>
    <row r="1316" spans="1:9" ht="31.5" x14ac:dyDescent="0.25">
      <c r="A1316" s="16"/>
      <c r="B1316" s="25" t="s">
        <v>2211</v>
      </c>
      <c r="C1316" s="25">
        <v>2009</v>
      </c>
      <c r="D1316" s="25" t="s">
        <v>2212</v>
      </c>
      <c r="E1316" s="25" t="s">
        <v>25</v>
      </c>
      <c r="F1316" s="38">
        <v>399834.21</v>
      </c>
      <c r="G1316" s="302">
        <v>399834.21</v>
      </c>
      <c r="H1316" s="380"/>
      <c r="I1316" s="203" t="s">
        <v>1303</v>
      </c>
    </row>
    <row r="1317" spans="1:9" ht="31.5" x14ac:dyDescent="0.25">
      <c r="A1317" s="16"/>
      <c r="B1317" s="25"/>
      <c r="C1317" s="25">
        <v>2011</v>
      </c>
      <c r="D1317" s="25" t="s">
        <v>1604</v>
      </c>
      <c r="E1317" s="25" t="s">
        <v>961</v>
      </c>
      <c r="F1317" s="38">
        <v>1571.57</v>
      </c>
      <c r="G1317" s="302">
        <v>1571.57</v>
      </c>
      <c r="H1317" s="380"/>
      <c r="I1317" s="203" t="s">
        <v>1303</v>
      </c>
    </row>
    <row r="1318" spans="1:9" ht="31.5" x14ac:dyDescent="0.25">
      <c r="A1318" s="16"/>
      <c r="B1318" s="25"/>
      <c r="C1318" s="25">
        <v>2011</v>
      </c>
      <c r="D1318" s="25" t="s">
        <v>1604</v>
      </c>
      <c r="E1318" s="25" t="s">
        <v>961</v>
      </c>
      <c r="F1318" s="38">
        <v>2309.27</v>
      </c>
      <c r="G1318" s="302">
        <v>2309.27</v>
      </c>
      <c r="H1318" s="380"/>
      <c r="I1318" s="203" t="s">
        <v>1303</v>
      </c>
    </row>
    <row r="1319" spans="1:9" ht="31.5" x14ac:dyDescent="0.25">
      <c r="A1319" s="16"/>
      <c r="B1319" s="25"/>
      <c r="C1319" s="25">
        <v>2011</v>
      </c>
      <c r="D1319" s="25" t="s">
        <v>1604</v>
      </c>
      <c r="E1319" s="25" t="s">
        <v>961</v>
      </c>
      <c r="F1319" s="38">
        <v>26297.26</v>
      </c>
      <c r="G1319" s="302">
        <v>26297.26</v>
      </c>
      <c r="H1319" s="380"/>
      <c r="I1319" s="203" t="s">
        <v>1303</v>
      </c>
    </row>
    <row r="1320" spans="1:9" ht="31.5" x14ac:dyDescent="0.25">
      <c r="A1320" s="16"/>
      <c r="B1320" s="25" t="s">
        <v>2213</v>
      </c>
      <c r="C1320" s="25">
        <v>2011</v>
      </c>
      <c r="D1320" s="25" t="s">
        <v>1604</v>
      </c>
      <c r="E1320" s="25" t="s">
        <v>961</v>
      </c>
      <c r="F1320" s="38">
        <v>219468.19</v>
      </c>
      <c r="G1320" s="302">
        <v>219468.19</v>
      </c>
      <c r="H1320" s="380"/>
      <c r="I1320" s="203" t="s">
        <v>1303</v>
      </c>
    </row>
    <row r="1321" spans="1:9" ht="31.5" x14ac:dyDescent="0.25">
      <c r="A1321" s="16"/>
      <c r="B1321" s="25" t="s">
        <v>2214</v>
      </c>
      <c r="C1321" s="25">
        <v>2008</v>
      </c>
      <c r="D1321" s="25" t="s">
        <v>2215</v>
      </c>
      <c r="E1321" s="25" t="s">
        <v>25</v>
      </c>
      <c r="F1321" s="115">
        <v>83633</v>
      </c>
      <c r="G1321" s="301">
        <v>83633</v>
      </c>
      <c r="H1321" s="380"/>
      <c r="I1321" s="203" t="s">
        <v>1303</v>
      </c>
    </row>
    <row r="1322" spans="1:9" ht="31.5" x14ac:dyDescent="0.25">
      <c r="A1322" s="16"/>
      <c r="B1322" s="25"/>
      <c r="C1322" s="25">
        <v>2008</v>
      </c>
      <c r="D1322" s="25" t="s">
        <v>1604</v>
      </c>
      <c r="E1322" s="25" t="s">
        <v>961</v>
      </c>
      <c r="F1322" s="115">
        <v>105000</v>
      </c>
      <c r="G1322" s="301">
        <v>105000</v>
      </c>
      <c r="H1322" s="380"/>
      <c r="I1322" s="203" t="s">
        <v>1303</v>
      </c>
    </row>
    <row r="1323" spans="1:9" ht="31.5" x14ac:dyDescent="0.25">
      <c r="A1323" s="16"/>
      <c r="B1323" s="25"/>
      <c r="C1323" s="25">
        <v>2011</v>
      </c>
      <c r="D1323" s="25" t="s">
        <v>1604</v>
      </c>
      <c r="E1323" s="25" t="s">
        <v>961</v>
      </c>
      <c r="F1323" s="115">
        <v>14528.73</v>
      </c>
      <c r="G1323" s="301">
        <v>14528.73</v>
      </c>
      <c r="H1323" s="380"/>
      <c r="I1323" s="203" t="s">
        <v>1303</v>
      </c>
    </row>
    <row r="1324" spans="1:9" ht="31.5" x14ac:dyDescent="0.25">
      <c r="A1324" s="16"/>
      <c r="B1324" s="25"/>
      <c r="C1324" s="25">
        <v>2011</v>
      </c>
      <c r="D1324" s="25" t="s">
        <v>1604</v>
      </c>
      <c r="E1324" s="25" t="s">
        <v>961</v>
      </c>
      <c r="F1324" s="115">
        <v>67618.210000000006</v>
      </c>
      <c r="G1324" s="301">
        <v>67618.210000000006</v>
      </c>
      <c r="H1324" s="380"/>
      <c r="I1324" s="203" t="s">
        <v>1303</v>
      </c>
    </row>
    <row r="1325" spans="1:9" ht="31.5" x14ac:dyDescent="0.25">
      <c r="A1325" s="16"/>
      <c r="B1325" s="25"/>
      <c r="C1325" s="25">
        <v>2011</v>
      </c>
      <c r="D1325" s="25" t="s">
        <v>1604</v>
      </c>
      <c r="E1325" s="25" t="s">
        <v>961</v>
      </c>
      <c r="F1325" s="115">
        <v>19726.240000000002</v>
      </c>
      <c r="G1325" s="301">
        <v>19726.240000000002</v>
      </c>
      <c r="H1325" s="380"/>
      <c r="I1325" s="203" t="s">
        <v>1303</v>
      </c>
    </row>
    <row r="1326" spans="1:9" ht="31.5" x14ac:dyDescent="0.25">
      <c r="A1326" s="16"/>
      <c r="B1326" s="25" t="s">
        <v>2216</v>
      </c>
      <c r="C1326" s="25">
        <v>2008</v>
      </c>
      <c r="D1326" s="25" t="s">
        <v>1604</v>
      </c>
      <c r="E1326" s="25" t="s">
        <v>961</v>
      </c>
      <c r="F1326" s="115">
        <v>97306.99</v>
      </c>
      <c r="G1326" s="301">
        <v>97306.99</v>
      </c>
      <c r="H1326" s="380"/>
      <c r="I1326" s="203" t="s">
        <v>1303</v>
      </c>
    </row>
    <row r="1327" spans="1:9" ht="31.5" x14ac:dyDescent="0.25">
      <c r="A1327" s="16"/>
      <c r="B1327" s="25"/>
      <c r="C1327" s="25">
        <v>2011</v>
      </c>
      <c r="D1327" s="25" t="s">
        <v>1309</v>
      </c>
      <c r="E1327" s="25" t="s">
        <v>1310</v>
      </c>
      <c r="F1327" s="115">
        <v>4271.9399999999996</v>
      </c>
      <c r="G1327" s="301">
        <v>4271.9399999999996</v>
      </c>
      <c r="H1327" s="380"/>
      <c r="I1327" s="203" t="s">
        <v>1303</v>
      </c>
    </row>
    <row r="1328" spans="1:9" ht="31.5" x14ac:dyDescent="0.25">
      <c r="A1328" s="16"/>
      <c r="B1328" s="25"/>
      <c r="C1328" s="25">
        <v>2011</v>
      </c>
      <c r="D1328" s="25" t="s">
        <v>1604</v>
      </c>
      <c r="E1328" s="25" t="s">
        <v>961</v>
      </c>
      <c r="F1328" s="115">
        <v>11335.97</v>
      </c>
      <c r="G1328" s="301">
        <v>11335.97</v>
      </c>
      <c r="H1328" s="380"/>
      <c r="I1328" s="203" t="s">
        <v>1303</v>
      </c>
    </row>
    <row r="1329" spans="1:9" ht="31.5" x14ac:dyDescent="0.25">
      <c r="A1329" s="16"/>
      <c r="B1329" s="25"/>
      <c r="C1329" s="25">
        <v>2011</v>
      </c>
      <c r="D1329" s="25" t="s">
        <v>1309</v>
      </c>
      <c r="E1329" s="25" t="s">
        <v>1310</v>
      </c>
      <c r="F1329" s="38">
        <v>4658.76</v>
      </c>
      <c r="G1329" s="302">
        <v>4658.76</v>
      </c>
      <c r="H1329" s="380"/>
      <c r="I1329" s="203" t="s">
        <v>1303</v>
      </c>
    </row>
    <row r="1330" spans="1:9" ht="31.5" x14ac:dyDescent="0.25">
      <c r="A1330" s="16"/>
      <c r="B1330" s="25"/>
      <c r="C1330" s="25">
        <v>2011</v>
      </c>
      <c r="D1330" s="25" t="s">
        <v>1604</v>
      </c>
      <c r="E1330" s="25" t="s">
        <v>961</v>
      </c>
      <c r="F1330" s="38">
        <v>25409.21</v>
      </c>
      <c r="G1330" s="302">
        <v>25409.21</v>
      </c>
      <c r="H1330" s="380"/>
      <c r="I1330" s="203" t="s">
        <v>1303</v>
      </c>
    </row>
    <row r="1331" spans="1:9" ht="31.5" x14ac:dyDescent="0.25">
      <c r="A1331" s="16"/>
      <c r="B1331" s="25" t="s">
        <v>2217</v>
      </c>
      <c r="C1331" s="25">
        <v>2009</v>
      </c>
      <c r="D1331" s="25" t="s">
        <v>1604</v>
      </c>
      <c r="E1331" s="25" t="s">
        <v>961</v>
      </c>
      <c r="F1331" s="38">
        <v>74021.850000000006</v>
      </c>
      <c r="G1331" s="302">
        <v>74021.850000000006</v>
      </c>
      <c r="H1331" s="380"/>
      <c r="I1331" s="203" t="s">
        <v>1303</v>
      </c>
    </row>
    <row r="1332" spans="1:9" ht="31.5" x14ac:dyDescent="0.25">
      <c r="A1332" s="16"/>
      <c r="B1332" s="25"/>
      <c r="C1332" s="25">
        <v>2011</v>
      </c>
      <c r="D1332" s="25" t="s">
        <v>1309</v>
      </c>
      <c r="E1332" s="25" t="s">
        <v>1310</v>
      </c>
      <c r="F1332" s="38">
        <v>4426.2299999999996</v>
      </c>
      <c r="G1332" s="302">
        <v>4426.2299999999996</v>
      </c>
      <c r="H1332" s="380"/>
      <c r="I1332" s="203" t="s">
        <v>1303</v>
      </c>
    </row>
    <row r="1333" spans="1:9" ht="31.5" x14ac:dyDescent="0.25">
      <c r="A1333" s="16"/>
      <c r="B1333" s="25"/>
      <c r="C1333" s="25">
        <v>2011</v>
      </c>
      <c r="D1333" s="25" t="s">
        <v>1604</v>
      </c>
      <c r="E1333" s="25" t="s">
        <v>961</v>
      </c>
      <c r="F1333" s="38">
        <v>2700</v>
      </c>
      <c r="G1333" s="302">
        <v>2700</v>
      </c>
      <c r="H1333" s="380"/>
      <c r="I1333" s="203" t="s">
        <v>1303</v>
      </c>
    </row>
    <row r="1334" spans="1:9" ht="31.5" x14ac:dyDescent="0.25">
      <c r="A1334" s="16"/>
      <c r="B1334" s="25"/>
      <c r="C1334" s="25">
        <v>2011</v>
      </c>
      <c r="D1334" s="25" t="s">
        <v>1604</v>
      </c>
      <c r="E1334" s="25" t="s">
        <v>961</v>
      </c>
      <c r="F1334" s="38">
        <v>10166.58</v>
      </c>
      <c r="G1334" s="302">
        <v>10166.58</v>
      </c>
      <c r="H1334" s="380"/>
      <c r="I1334" s="203" t="s">
        <v>1303</v>
      </c>
    </row>
    <row r="1335" spans="1:9" x14ac:dyDescent="0.25">
      <c r="A1335" s="463"/>
      <c r="B1335" s="464"/>
      <c r="C1335" s="464"/>
      <c r="D1335" s="464"/>
      <c r="E1335" s="465"/>
      <c r="F1335" s="32">
        <f>SUM(F1289:F1334)</f>
        <v>6400490.6600000001</v>
      </c>
      <c r="G1335" s="303">
        <f>SUM(G1289:G1334)</f>
        <v>6400490.6600000001</v>
      </c>
      <c r="H1335" s="462"/>
      <c r="I1335" s="462"/>
    </row>
    <row r="1336" spans="1:9" ht="31.5" x14ac:dyDescent="0.25">
      <c r="A1336" s="16">
        <v>16</v>
      </c>
      <c r="B1336" s="114" t="s">
        <v>2300</v>
      </c>
      <c r="C1336" s="25">
        <v>2008</v>
      </c>
      <c r="D1336" s="25" t="s">
        <v>2301</v>
      </c>
      <c r="E1336" s="25" t="s">
        <v>25</v>
      </c>
      <c r="F1336" s="38">
        <v>343188.46</v>
      </c>
      <c r="G1336" s="302">
        <v>343188.46</v>
      </c>
      <c r="H1336" s="380"/>
      <c r="I1336" s="203" t="s">
        <v>1303</v>
      </c>
    </row>
    <row r="1337" spans="1:9" ht="31.5" x14ac:dyDescent="0.25">
      <c r="A1337" s="16"/>
      <c r="B1337" s="25"/>
      <c r="C1337" s="25">
        <v>2010</v>
      </c>
      <c r="D1337" s="25" t="s">
        <v>2302</v>
      </c>
      <c r="E1337" s="25" t="s">
        <v>20</v>
      </c>
      <c r="F1337" s="38">
        <v>21861.13</v>
      </c>
      <c r="G1337" s="302">
        <v>21861.13</v>
      </c>
      <c r="H1337" s="380"/>
      <c r="I1337" s="203" t="s">
        <v>1303</v>
      </c>
    </row>
    <row r="1338" spans="1:9" ht="31.5" x14ac:dyDescent="0.25">
      <c r="A1338" s="16"/>
      <c r="B1338" s="114"/>
      <c r="C1338" s="25">
        <v>2010</v>
      </c>
      <c r="D1338" s="25" t="s">
        <v>2303</v>
      </c>
      <c r="E1338" s="25" t="s">
        <v>20</v>
      </c>
      <c r="F1338" s="38">
        <v>19976.900000000001</v>
      </c>
      <c r="G1338" s="302">
        <v>19976.900000000001</v>
      </c>
      <c r="H1338" s="380"/>
      <c r="I1338" s="203" t="s">
        <v>1303</v>
      </c>
    </row>
    <row r="1339" spans="1:9" ht="31.5" x14ac:dyDescent="0.25">
      <c r="A1339" s="16"/>
      <c r="B1339" s="25" t="s">
        <v>2304</v>
      </c>
      <c r="C1339" s="25">
        <v>2008</v>
      </c>
      <c r="D1339" s="25" t="s">
        <v>1900</v>
      </c>
      <c r="E1339" s="25" t="s">
        <v>961</v>
      </c>
      <c r="F1339" s="38">
        <v>129233</v>
      </c>
      <c r="G1339" s="302">
        <v>129233</v>
      </c>
      <c r="H1339" s="380"/>
      <c r="I1339" s="203" t="s">
        <v>1303</v>
      </c>
    </row>
    <row r="1340" spans="1:9" ht="31.5" x14ac:dyDescent="0.25">
      <c r="A1340" s="16"/>
      <c r="B1340" s="25"/>
      <c r="C1340" s="25">
        <v>2010</v>
      </c>
      <c r="D1340" s="25" t="s">
        <v>1604</v>
      </c>
      <c r="E1340" s="25" t="s">
        <v>961</v>
      </c>
      <c r="F1340" s="38">
        <v>125712</v>
      </c>
      <c r="G1340" s="302">
        <v>125712</v>
      </c>
      <c r="H1340" s="380"/>
      <c r="I1340" s="203" t="s">
        <v>1303</v>
      </c>
    </row>
    <row r="1341" spans="1:9" ht="31.5" x14ac:dyDescent="0.25">
      <c r="A1341" s="16"/>
      <c r="B1341" s="25"/>
      <c r="C1341" s="25">
        <v>2011</v>
      </c>
      <c r="D1341" s="25" t="s">
        <v>2305</v>
      </c>
      <c r="E1341" s="25" t="s">
        <v>25</v>
      </c>
      <c r="F1341" s="38">
        <v>250553.08</v>
      </c>
      <c r="G1341" s="302">
        <v>250553.08</v>
      </c>
      <c r="H1341" s="380"/>
      <c r="I1341" s="203" t="s">
        <v>1303</v>
      </c>
    </row>
    <row r="1342" spans="1:9" ht="31.5" x14ac:dyDescent="0.25">
      <c r="A1342" s="16"/>
      <c r="B1342" s="25"/>
      <c r="C1342" s="25">
        <v>2011</v>
      </c>
      <c r="D1342" s="25" t="s">
        <v>2306</v>
      </c>
      <c r="E1342" s="25" t="s">
        <v>25</v>
      </c>
      <c r="F1342" s="38">
        <v>132335.04000000001</v>
      </c>
      <c r="G1342" s="302">
        <v>132335.04000000001</v>
      </c>
      <c r="H1342" s="380"/>
      <c r="I1342" s="203" t="s">
        <v>1303</v>
      </c>
    </row>
    <row r="1343" spans="1:9" ht="31.5" x14ac:dyDescent="0.25">
      <c r="A1343" s="16"/>
      <c r="B1343" s="25" t="s">
        <v>2307</v>
      </c>
      <c r="C1343" s="25">
        <v>2008</v>
      </c>
      <c r="D1343" s="25" t="s">
        <v>1900</v>
      </c>
      <c r="E1343" s="25" t="s">
        <v>961</v>
      </c>
      <c r="F1343" s="38">
        <v>35064</v>
      </c>
      <c r="G1343" s="302">
        <v>35064</v>
      </c>
      <c r="H1343" s="380"/>
      <c r="I1343" s="203" t="s">
        <v>1303</v>
      </c>
    </row>
    <row r="1344" spans="1:9" ht="31.5" x14ac:dyDescent="0.25">
      <c r="A1344" s="16"/>
      <c r="B1344" s="25"/>
      <c r="C1344" s="25">
        <v>2010</v>
      </c>
      <c r="D1344" s="25" t="s">
        <v>1309</v>
      </c>
      <c r="E1344" s="25" t="s">
        <v>1310</v>
      </c>
      <c r="F1344" s="38">
        <v>3750</v>
      </c>
      <c r="G1344" s="302">
        <v>3750</v>
      </c>
      <c r="H1344" s="380"/>
      <c r="I1344" s="203" t="s">
        <v>1303</v>
      </c>
    </row>
    <row r="1345" spans="1:9" ht="31.5" x14ac:dyDescent="0.25">
      <c r="A1345" s="16"/>
      <c r="B1345" s="25"/>
      <c r="C1345" s="25">
        <v>2010</v>
      </c>
      <c r="D1345" s="25" t="s">
        <v>1604</v>
      </c>
      <c r="E1345" s="25" t="s">
        <v>961</v>
      </c>
      <c r="F1345" s="38">
        <v>126000</v>
      </c>
      <c r="G1345" s="302">
        <v>126000</v>
      </c>
      <c r="H1345" s="380"/>
      <c r="I1345" s="203" t="s">
        <v>1303</v>
      </c>
    </row>
    <row r="1346" spans="1:9" ht="31.5" x14ac:dyDescent="0.25">
      <c r="A1346" s="16"/>
      <c r="B1346" s="25" t="s">
        <v>2308</v>
      </c>
      <c r="C1346" s="25" t="s">
        <v>18</v>
      </c>
      <c r="D1346" s="25" t="s">
        <v>2309</v>
      </c>
      <c r="E1346" s="25" t="s">
        <v>25</v>
      </c>
      <c r="F1346" s="38">
        <v>120964</v>
      </c>
      <c r="G1346" s="302">
        <v>120964</v>
      </c>
      <c r="H1346" s="380"/>
      <c r="I1346" s="203" t="s">
        <v>1303</v>
      </c>
    </row>
    <row r="1347" spans="1:9" ht="31.5" x14ac:dyDescent="0.25">
      <c r="A1347" s="16"/>
      <c r="B1347" s="25"/>
      <c r="C1347" s="25" t="s">
        <v>1194</v>
      </c>
      <c r="D1347" s="25" t="s">
        <v>2310</v>
      </c>
      <c r="E1347" s="25" t="s">
        <v>25</v>
      </c>
      <c r="F1347" s="38">
        <v>331331</v>
      </c>
      <c r="G1347" s="302">
        <v>331331</v>
      </c>
      <c r="H1347" s="380"/>
      <c r="I1347" s="203" t="s">
        <v>1303</v>
      </c>
    </row>
    <row r="1348" spans="1:9" ht="31.5" x14ac:dyDescent="0.25">
      <c r="A1348" s="16"/>
      <c r="B1348" s="25"/>
      <c r="C1348" s="25">
        <v>2004</v>
      </c>
      <c r="D1348" s="25" t="s">
        <v>1597</v>
      </c>
      <c r="E1348" s="25" t="s">
        <v>1366</v>
      </c>
      <c r="F1348" s="38">
        <v>179062.26</v>
      </c>
      <c r="G1348" s="302">
        <v>179062.26</v>
      </c>
      <c r="H1348" s="380"/>
      <c r="I1348" s="203" t="s">
        <v>1303</v>
      </c>
    </row>
    <row r="1349" spans="1:9" ht="31.5" x14ac:dyDescent="0.25">
      <c r="A1349" s="16"/>
      <c r="B1349" s="25"/>
      <c r="C1349" s="25">
        <v>2008</v>
      </c>
      <c r="D1349" s="25" t="s">
        <v>1900</v>
      </c>
      <c r="E1349" s="25" t="s">
        <v>961</v>
      </c>
      <c r="F1349" s="38">
        <v>117414</v>
      </c>
      <c r="G1349" s="302">
        <v>117414</v>
      </c>
      <c r="H1349" s="380"/>
      <c r="I1349" s="203" t="s">
        <v>1303</v>
      </c>
    </row>
    <row r="1350" spans="1:9" ht="31.5" x14ac:dyDescent="0.25">
      <c r="A1350" s="16"/>
      <c r="B1350" s="25"/>
      <c r="C1350" s="25">
        <v>2008</v>
      </c>
      <c r="D1350" s="25" t="s">
        <v>1604</v>
      </c>
      <c r="E1350" s="25" t="s">
        <v>961</v>
      </c>
      <c r="F1350" s="38">
        <v>96445.49</v>
      </c>
      <c r="G1350" s="302">
        <v>96445.49</v>
      </c>
      <c r="H1350" s="380"/>
      <c r="I1350" s="203" t="s">
        <v>1303</v>
      </c>
    </row>
    <row r="1351" spans="1:9" ht="31.5" x14ac:dyDescent="0.25">
      <c r="A1351" s="16"/>
      <c r="B1351" s="25"/>
      <c r="C1351" s="25">
        <v>2011</v>
      </c>
      <c r="D1351" s="25" t="s">
        <v>2311</v>
      </c>
      <c r="E1351" s="25" t="s">
        <v>25</v>
      </c>
      <c r="F1351" s="38">
        <v>428710.44</v>
      </c>
      <c r="G1351" s="302">
        <v>428710.44</v>
      </c>
      <c r="H1351" s="380"/>
      <c r="I1351" s="203" t="s">
        <v>1303</v>
      </c>
    </row>
    <row r="1352" spans="1:9" ht="31.5" x14ac:dyDescent="0.25">
      <c r="A1352" s="16"/>
      <c r="B1352" s="25"/>
      <c r="C1352" s="25">
        <v>2011</v>
      </c>
      <c r="D1352" s="25" t="s">
        <v>2312</v>
      </c>
      <c r="E1352" s="25" t="s">
        <v>25</v>
      </c>
      <c r="F1352" s="38">
        <v>104745.54</v>
      </c>
      <c r="G1352" s="302">
        <v>104745.54</v>
      </c>
      <c r="H1352" s="380"/>
      <c r="I1352" s="203" t="s">
        <v>1303</v>
      </c>
    </row>
    <row r="1353" spans="1:9" ht="31.5" x14ac:dyDescent="0.25">
      <c r="A1353" s="16"/>
      <c r="B1353" s="25" t="s">
        <v>2313</v>
      </c>
      <c r="C1353" s="25">
        <v>2008</v>
      </c>
      <c r="D1353" s="25" t="s">
        <v>1900</v>
      </c>
      <c r="E1353" s="25" t="s">
        <v>961</v>
      </c>
      <c r="F1353" s="38">
        <v>18594</v>
      </c>
      <c r="G1353" s="302">
        <v>18594</v>
      </c>
      <c r="H1353" s="380"/>
      <c r="I1353" s="203" t="s">
        <v>1303</v>
      </c>
    </row>
    <row r="1354" spans="1:9" ht="31.5" x14ac:dyDescent="0.25">
      <c r="A1354" s="16"/>
      <c r="B1354" s="25"/>
      <c r="C1354" s="25">
        <v>2008</v>
      </c>
      <c r="D1354" s="25" t="s">
        <v>1604</v>
      </c>
      <c r="E1354" s="25" t="s">
        <v>961</v>
      </c>
      <c r="F1354" s="38">
        <v>54514.39</v>
      </c>
      <c r="G1354" s="302">
        <v>54514.39</v>
      </c>
      <c r="H1354" s="380"/>
      <c r="I1354" s="203" t="s">
        <v>1303</v>
      </c>
    </row>
    <row r="1355" spans="1:9" ht="31.5" x14ac:dyDescent="0.25">
      <c r="A1355" s="16"/>
      <c r="B1355" s="25"/>
      <c r="C1355" s="25">
        <v>2010</v>
      </c>
      <c r="D1355" s="25" t="s">
        <v>1309</v>
      </c>
      <c r="E1355" s="25" t="s">
        <v>1310</v>
      </c>
      <c r="F1355" s="38">
        <v>10499.99</v>
      </c>
      <c r="G1355" s="302">
        <v>10499.99</v>
      </c>
      <c r="H1355" s="380"/>
      <c r="I1355" s="203" t="s">
        <v>1303</v>
      </c>
    </row>
    <row r="1356" spans="1:9" ht="31.5" x14ac:dyDescent="0.25">
      <c r="A1356" s="16"/>
      <c r="B1356" s="25"/>
      <c r="C1356" s="25">
        <v>2010</v>
      </c>
      <c r="D1356" s="25" t="s">
        <v>2314</v>
      </c>
      <c r="E1356" s="25" t="s">
        <v>25</v>
      </c>
      <c r="F1356" s="38">
        <v>249282.56</v>
      </c>
      <c r="G1356" s="302">
        <v>249282.56</v>
      </c>
      <c r="H1356" s="380"/>
      <c r="I1356" s="203" t="s">
        <v>1303</v>
      </c>
    </row>
    <row r="1357" spans="1:9" ht="31.5" x14ac:dyDescent="0.25">
      <c r="A1357" s="16"/>
      <c r="B1357" s="25"/>
      <c r="C1357" s="25">
        <v>2010</v>
      </c>
      <c r="D1357" s="25" t="s">
        <v>1604</v>
      </c>
      <c r="E1357" s="25" t="s">
        <v>961</v>
      </c>
      <c r="F1357" s="38">
        <v>14975.41</v>
      </c>
      <c r="G1357" s="302">
        <v>14975.41</v>
      </c>
      <c r="H1357" s="380"/>
      <c r="I1357" s="203" t="s">
        <v>1303</v>
      </c>
    </row>
    <row r="1358" spans="1:9" ht="31.5" x14ac:dyDescent="0.25">
      <c r="A1358" s="16"/>
      <c r="B1358" s="25"/>
      <c r="C1358" s="25">
        <v>2011</v>
      </c>
      <c r="D1358" s="25" t="s">
        <v>1309</v>
      </c>
      <c r="E1358" s="25" t="s">
        <v>1310</v>
      </c>
      <c r="F1358" s="38">
        <v>3600</v>
      </c>
      <c r="G1358" s="302">
        <v>3600</v>
      </c>
      <c r="H1358" s="380"/>
      <c r="I1358" s="203" t="s">
        <v>1303</v>
      </c>
    </row>
    <row r="1359" spans="1:9" ht="31.5" x14ac:dyDescent="0.25">
      <c r="A1359" s="16"/>
      <c r="B1359" s="25" t="s">
        <v>2315</v>
      </c>
      <c r="C1359" s="25" t="s">
        <v>18</v>
      </c>
      <c r="D1359" s="25" t="s">
        <v>2316</v>
      </c>
      <c r="E1359" s="25" t="s">
        <v>25</v>
      </c>
      <c r="F1359" s="38">
        <v>1293445</v>
      </c>
      <c r="G1359" s="302">
        <v>1293445</v>
      </c>
      <c r="H1359" s="380"/>
      <c r="I1359" s="203" t="s">
        <v>1303</v>
      </c>
    </row>
    <row r="1360" spans="1:9" ht="31.5" x14ac:dyDescent="0.25">
      <c r="A1360" s="16"/>
      <c r="B1360" s="25"/>
      <c r="C1360" s="25" t="s">
        <v>18</v>
      </c>
      <c r="D1360" s="25" t="s">
        <v>2317</v>
      </c>
      <c r="E1360" s="25" t="s">
        <v>25</v>
      </c>
      <c r="F1360" s="38">
        <v>124999</v>
      </c>
      <c r="G1360" s="302">
        <v>124999</v>
      </c>
      <c r="H1360" s="380"/>
      <c r="I1360" s="203" t="s">
        <v>1303</v>
      </c>
    </row>
    <row r="1361" spans="1:9" ht="31.5" x14ac:dyDescent="0.25">
      <c r="A1361" s="16"/>
      <c r="B1361" s="25"/>
      <c r="C1361" s="25">
        <v>2008</v>
      </c>
      <c r="D1361" s="25" t="s">
        <v>2318</v>
      </c>
      <c r="E1361" s="25" t="s">
        <v>25</v>
      </c>
      <c r="F1361" s="115">
        <v>83633</v>
      </c>
      <c r="G1361" s="301">
        <v>83633</v>
      </c>
      <c r="H1361" s="380"/>
      <c r="I1361" s="203" t="s">
        <v>1303</v>
      </c>
    </row>
    <row r="1362" spans="1:9" ht="31.5" x14ac:dyDescent="0.25">
      <c r="A1362" s="16"/>
      <c r="B1362" s="25"/>
      <c r="C1362" s="25">
        <v>2009</v>
      </c>
      <c r="D1362" s="25" t="s">
        <v>2319</v>
      </c>
      <c r="E1362" s="25" t="s">
        <v>48</v>
      </c>
      <c r="F1362" s="115">
        <v>135826</v>
      </c>
      <c r="G1362" s="301">
        <v>135826</v>
      </c>
      <c r="H1362" s="380"/>
      <c r="I1362" s="203" t="s">
        <v>1303</v>
      </c>
    </row>
    <row r="1363" spans="1:9" ht="31.5" x14ac:dyDescent="0.25">
      <c r="A1363" s="16"/>
      <c r="B1363" s="25"/>
      <c r="C1363" s="25">
        <v>2010</v>
      </c>
      <c r="D1363" s="25" t="s">
        <v>1309</v>
      </c>
      <c r="E1363" s="25" t="s">
        <v>1310</v>
      </c>
      <c r="F1363" s="115">
        <v>6519.73</v>
      </c>
      <c r="G1363" s="301">
        <v>6519.73</v>
      </c>
      <c r="H1363" s="380"/>
      <c r="I1363" s="203" t="s">
        <v>1303</v>
      </c>
    </row>
    <row r="1364" spans="1:9" ht="31.5" x14ac:dyDescent="0.25">
      <c r="A1364" s="16"/>
      <c r="B1364" s="25"/>
      <c r="C1364" s="25">
        <v>2010</v>
      </c>
      <c r="D1364" s="25" t="s">
        <v>2320</v>
      </c>
      <c r="E1364" s="25" t="s">
        <v>25</v>
      </c>
      <c r="F1364" s="115">
        <v>4247224.16</v>
      </c>
      <c r="G1364" s="301">
        <v>4247224.16</v>
      </c>
      <c r="H1364" s="380"/>
      <c r="I1364" s="203" t="s">
        <v>1303</v>
      </c>
    </row>
    <row r="1365" spans="1:9" ht="31.5" x14ac:dyDescent="0.25">
      <c r="A1365" s="16"/>
      <c r="B1365" s="25"/>
      <c r="C1365" s="25">
        <v>2010</v>
      </c>
      <c r="D1365" s="25" t="s">
        <v>1309</v>
      </c>
      <c r="E1365" s="25" t="s">
        <v>1310</v>
      </c>
      <c r="F1365" s="115">
        <v>6447.59</v>
      </c>
      <c r="G1365" s="301">
        <v>6447.59</v>
      </c>
      <c r="H1365" s="380"/>
      <c r="I1365" s="203" t="s">
        <v>1303</v>
      </c>
    </row>
    <row r="1366" spans="1:9" ht="31.5" x14ac:dyDescent="0.25">
      <c r="A1366" s="16"/>
      <c r="B1366" s="25"/>
      <c r="C1366" s="25">
        <v>2011</v>
      </c>
      <c r="D1366" s="25" t="s">
        <v>1309</v>
      </c>
      <c r="E1366" s="25" t="s">
        <v>1310</v>
      </c>
      <c r="F1366" s="115">
        <v>16376.22</v>
      </c>
      <c r="G1366" s="301">
        <v>16376.22</v>
      </c>
      <c r="H1366" s="380"/>
      <c r="I1366" s="203" t="s">
        <v>1303</v>
      </c>
    </row>
    <row r="1367" spans="1:9" ht="31.5" x14ac:dyDescent="0.25">
      <c r="A1367" s="16"/>
      <c r="B1367" s="25"/>
      <c r="C1367" s="25">
        <v>2011</v>
      </c>
      <c r="D1367" s="25" t="s">
        <v>1309</v>
      </c>
      <c r="E1367" s="25" t="s">
        <v>1310</v>
      </c>
      <c r="F1367" s="115">
        <v>7490.38</v>
      </c>
      <c r="G1367" s="301">
        <v>7490.38</v>
      </c>
      <c r="H1367" s="380"/>
      <c r="I1367" s="203" t="s">
        <v>1303</v>
      </c>
    </row>
    <row r="1368" spans="1:9" ht="31.5" x14ac:dyDescent="0.25">
      <c r="A1368" s="16"/>
      <c r="B1368" s="25"/>
      <c r="C1368" s="25">
        <v>2011</v>
      </c>
      <c r="D1368" s="25" t="s">
        <v>1309</v>
      </c>
      <c r="E1368" s="25" t="s">
        <v>1310</v>
      </c>
      <c r="F1368" s="115">
        <v>1790.49</v>
      </c>
      <c r="G1368" s="301">
        <v>1790.49</v>
      </c>
      <c r="H1368" s="380"/>
      <c r="I1368" s="203" t="s">
        <v>1303</v>
      </c>
    </row>
    <row r="1369" spans="1:9" ht="31.5" x14ac:dyDescent="0.25">
      <c r="A1369" s="16"/>
      <c r="B1369" s="25"/>
      <c r="C1369" s="25">
        <v>2011</v>
      </c>
      <c r="D1369" s="25" t="s">
        <v>1309</v>
      </c>
      <c r="E1369" s="25" t="s">
        <v>1310</v>
      </c>
      <c r="F1369" s="115">
        <v>10580.4</v>
      </c>
      <c r="G1369" s="301">
        <v>10580.4</v>
      </c>
      <c r="H1369" s="380"/>
      <c r="I1369" s="203" t="s">
        <v>1303</v>
      </c>
    </row>
    <row r="1370" spans="1:9" ht="31.5" x14ac:dyDescent="0.25">
      <c r="A1370" s="16"/>
      <c r="B1370" s="25"/>
      <c r="C1370" s="25">
        <v>2012</v>
      </c>
      <c r="D1370" s="25" t="s">
        <v>1309</v>
      </c>
      <c r="E1370" s="25" t="s">
        <v>1310</v>
      </c>
      <c r="F1370" s="115">
        <v>1800</v>
      </c>
      <c r="G1370" s="301">
        <v>1800</v>
      </c>
      <c r="H1370" s="380"/>
      <c r="I1370" s="203" t="s">
        <v>1303</v>
      </c>
    </row>
    <row r="1371" spans="1:9" ht="31.5" x14ac:dyDescent="0.25">
      <c r="A1371" s="16"/>
      <c r="B1371" s="25"/>
      <c r="C1371" s="25">
        <v>2012</v>
      </c>
      <c r="D1371" s="25" t="s">
        <v>1309</v>
      </c>
      <c r="E1371" s="25" t="s">
        <v>1310</v>
      </c>
      <c r="F1371" s="115">
        <v>1800</v>
      </c>
      <c r="G1371" s="301">
        <v>1800</v>
      </c>
      <c r="H1371" s="380"/>
      <c r="I1371" s="203" t="s">
        <v>1303</v>
      </c>
    </row>
    <row r="1372" spans="1:9" ht="31.5" x14ac:dyDescent="0.25">
      <c r="A1372" s="16"/>
      <c r="B1372" s="25"/>
      <c r="C1372" s="25">
        <v>2012</v>
      </c>
      <c r="D1372" s="25" t="s">
        <v>2321</v>
      </c>
      <c r="E1372" s="25" t="s">
        <v>25</v>
      </c>
      <c r="F1372" s="38">
        <v>490751.81</v>
      </c>
      <c r="G1372" s="302">
        <v>490751.81</v>
      </c>
      <c r="H1372" s="380"/>
      <c r="I1372" s="203" t="s">
        <v>1303</v>
      </c>
    </row>
    <row r="1373" spans="1:9" ht="47.25" x14ac:dyDescent="0.25">
      <c r="A1373" s="16"/>
      <c r="B1373" s="25" t="s">
        <v>2322</v>
      </c>
      <c r="C1373" s="25" t="s">
        <v>18</v>
      </c>
      <c r="D1373" s="25" t="s">
        <v>2323</v>
      </c>
      <c r="E1373" s="25" t="s">
        <v>25</v>
      </c>
      <c r="F1373" s="38">
        <v>165000</v>
      </c>
      <c r="G1373" s="302">
        <v>165000</v>
      </c>
      <c r="H1373" s="380"/>
      <c r="I1373" s="203" t="s">
        <v>1303</v>
      </c>
    </row>
    <row r="1374" spans="1:9" ht="47.25" x14ac:dyDescent="0.25">
      <c r="A1374" s="16"/>
      <c r="B1374" s="25"/>
      <c r="C1374" s="25" t="s">
        <v>18</v>
      </c>
      <c r="D1374" s="25" t="s">
        <v>2324</v>
      </c>
      <c r="E1374" s="25" t="s">
        <v>20</v>
      </c>
      <c r="F1374" s="38">
        <v>9064</v>
      </c>
      <c r="G1374" s="302">
        <v>9064</v>
      </c>
      <c r="H1374" s="380"/>
      <c r="I1374" s="203" t="s">
        <v>1303</v>
      </c>
    </row>
    <row r="1375" spans="1:9" ht="31.5" x14ac:dyDescent="0.25">
      <c r="A1375" s="16"/>
      <c r="B1375" s="25"/>
      <c r="C1375" s="25">
        <v>2008</v>
      </c>
      <c r="D1375" s="25" t="s">
        <v>1900</v>
      </c>
      <c r="E1375" s="25" t="s">
        <v>961</v>
      </c>
      <c r="F1375" s="38">
        <v>31489</v>
      </c>
      <c r="G1375" s="302">
        <v>31489</v>
      </c>
      <c r="H1375" s="380"/>
      <c r="I1375" s="203" t="s">
        <v>1303</v>
      </c>
    </row>
    <row r="1376" spans="1:9" ht="31.5" x14ac:dyDescent="0.25">
      <c r="A1376" s="16"/>
      <c r="B1376" s="25"/>
      <c r="C1376" s="25">
        <v>2010</v>
      </c>
      <c r="D1376" s="25" t="s">
        <v>1604</v>
      </c>
      <c r="E1376" s="25" t="s">
        <v>961</v>
      </c>
      <c r="F1376" s="38">
        <v>53733.41</v>
      </c>
      <c r="G1376" s="302">
        <v>53733.41</v>
      </c>
      <c r="H1376" s="380"/>
      <c r="I1376" s="203" t="s">
        <v>1303</v>
      </c>
    </row>
    <row r="1377" spans="1:9" ht="31.5" x14ac:dyDescent="0.25">
      <c r="A1377" s="16"/>
      <c r="B1377" s="25" t="s">
        <v>2325</v>
      </c>
      <c r="C1377" s="25">
        <v>2008</v>
      </c>
      <c r="D1377" s="25" t="s">
        <v>1900</v>
      </c>
      <c r="E1377" s="25" t="s">
        <v>961</v>
      </c>
      <c r="F1377" s="38">
        <v>221074</v>
      </c>
      <c r="G1377" s="302">
        <v>221074</v>
      </c>
      <c r="H1377" s="380"/>
      <c r="I1377" s="203" t="s">
        <v>1303</v>
      </c>
    </row>
    <row r="1378" spans="1:9" ht="31.5" x14ac:dyDescent="0.25">
      <c r="A1378" s="16"/>
      <c r="B1378" s="25"/>
      <c r="C1378" s="25">
        <v>2008</v>
      </c>
      <c r="D1378" s="25" t="s">
        <v>1604</v>
      </c>
      <c r="E1378" s="25" t="s">
        <v>961</v>
      </c>
      <c r="F1378" s="38">
        <v>61631.69</v>
      </c>
      <c r="G1378" s="302">
        <v>61631.69</v>
      </c>
      <c r="H1378" s="380"/>
      <c r="I1378" s="203" t="s">
        <v>1303</v>
      </c>
    </row>
    <row r="1379" spans="1:9" ht="31.5" x14ac:dyDescent="0.25">
      <c r="A1379" s="16"/>
      <c r="B1379" s="25"/>
      <c r="C1379" s="25">
        <v>2009</v>
      </c>
      <c r="D1379" s="25" t="s">
        <v>1604</v>
      </c>
      <c r="E1379" s="25" t="s">
        <v>961</v>
      </c>
      <c r="F1379" s="38">
        <v>58074.34</v>
      </c>
      <c r="G1379" s="302">
        <v>58074.34</v>
      </c>
      <c r="H1379" s="380"/>
      <c r="I1379" s="203" t="s">
        <v>1303</v>
      </c>
    </row>
    <row r="1380" spans="1:9" ht="31.5" x14ac:dyDescent="0.25">
      <c r="A1380" s="16"/>
      <c r="B1380" s="25"/>
      <c r="C1380" s="25">
        <v>2010</v>
      </c>
      <c r="D1380" s="25" t="s">
        <v>1604</v>
      </c>
      <c r="E1380" s="25" t="s">
        <v>961</v>
      </c>
      <c r="F1380" s="38">
        <v>42626.36</v>
      </c>
      <c r="G1380" s="302">
        <v>42626.36</v>
      </c>
      <c r="H1380" s="380"/>
      <c r="I1380" s="203" t="s">
        <v>1303</v>
      </c>
    </row>
    <row r="1381" spans="1:9" ht="31.5" x14ac:dyDescent="0.25">
      <c r="A1381" s="16"/>
      <c r="B1381" s="25"/>
      <c r="C1381" s="25">
        <v>2010</v>
      </c>
      <c r="D1381" s="25" t="s">
        <v>2326</v>
      </c>
      <c r="E1381" s="25" t="s">
        <v>25</v>
      </c>
      <c r="F1381" s="38">
        <v>2334490</v>
      </c>
      <c r="G1381" s="302">
        <v>2334490</v>
      </c>
      <c r="H1381" s="380"/>
      <c r="I1381" s="203" t="s">
        <v>1303</v>
      </c>
    </row>
    <row r="1382" spans="1:9" ht="31.5" x14ac:dyDescent="0.25">
      <c r="A1382" s="16"/>
      <c r="B1382" s="25"/>
      <c r="C1382" s="25">
        <v>2011</v>
      </c>
      <c r="D1382" s="25" t="s">
        <v>1309</v>
      </c>
      <c r="E1382" s="25" t="s">
        <v>1310</v>
      </c>
      <c r="F1382" s="38">
        <v>3600</v>
      </c>
      <c r="G1382" s="302">
        <v>3600</v>
      </c>
      <c r="H1382" s="380"/>
      <c r="I1382" s="203" t="s">
        <v>1303</v>
      </c>
    </row>
    <row r="1383" spans="1:9" ht="31.5" x14ac:dyDescent="0.25">
      <c r="A1383" s="16"/>
      <c r="B1383" s="25"/>
      <c r="C1383" s="25">
        <v>2011</v>
      </c>
      <c r="D1383" s="25" t="s">
        <v>2327</v>
      </c>
      <c r="E1383" s="25" t="s">
        <v>25</v>
      </c>
      <c r="F1383" s="38">
        <v>428708</v>
      </c>
      <c r="G1383" s="302">
        <v>428708</v>
      </c>
      <c r="H1383" s="380"/>
      <c r="I1383" s="203" t="s">
        <v>1303</v>
      </c>
    </row>
    <row r="1384" spans="1:9" ht="31.5" x14ac:dyDescent="0.25">
      <c r="A1384" s="16"/>
      <c r="B1384" s="25"/>
      <c r="C1384" s="25">
        <v>2011</v>
      </c>
      <c r="D1384" s="25" t="s">
        <v>2328</v>
      </c>
      <c r="E1384" s="25" t="s">
        <v>25</v>
      </c>
      <c r="F1384" s="38">
        <v>217160</v>
      </c>
      <c r="G1384" s="302">
        <v>217160</v>
      </c>
      <c r="H1384" s="380"/>
      <c r="I1384" s="203" t="s">
        <v>1303</v>
      </c>
    </row>
    <row r="1385" spans="1:9" ht="31.5" x14ac:dyDescent="0.25">
      <c r="A1385" s="16"/>
      <c r="B1385" s="25"/>
      <c r="C1385" s="25">
        <v>2011</v>
      </c>
      <c r="D1385" s="25" t="s">
        <v>1309</v>
      </c>
      <c r="E1385" s="25" t="s">
        <v>1310</v>
      </c>
      <c r="F1385" s="38">
        <v>17875.48</v>
      </c>
      <c r="G1385" s="302">
        <v>17875.48</v>
      </c>
      <c r="H1385" s="380"/>
      <c r="I1385" s="203" t="s">
        <v>1303</v>
      </c>
    </row>
    <row r="1386" spans="1:9" ht="31.5" x14ac:dyDescent="0.25">
      <c r="A1386" s="16"/>
      <c r="B1386" s="25" t="s">
        <v>2329</v>
      </c>
      <c r="C1386" s="25">
        <v>2008</v>
      </c>
      <c r="D1386" s="25" t="s">
        <v>1900</v>
      </c>
      <c r="E1386" s="25" t="s">
        <v>961</v>
      </c>
      <c r="F1386" s="38">
        <v>206481</v>
      </c>
      <c r="G1386" s="302">
        <v>206481</v>
      </c>
      <c r="H1386" s="380"/>
      <c r="I1386" s="203" t="s">
        <v>1303</v>
      </c>
    </row>
    <row r="1387" spans="1:9" ht="31.5" x14ac:dyDescent="0.25">
      <c r="A1387" s="16"/>
      <c r="B1387" s="25"/>
      <c r="C1387" s="25">
        <v>2008</v>
      </c>
      <c r="D1387" s="25" t="s">
        <v>1604</v>
      </c>
      <c r="E1387" s="25" t="s">
        <v>961</v>
      </c>
      <c r="F1387" s="38">
        <v>55835.55</v>
      </c>
      <c r="G1387" s="302">
        <v>55835.55</v>
      </c>
      <c r="H1387" s="380"/>
      <c r="I1387" s="203" t="s">
        <v>1303</v>
      </c>
    </row>
    <row r="1388" spans="1:9" ht="31.5" x14ac:dyDescent="0.25">
      <c r="A1388" s="16"/>
      <c r="B1388" s="25"/>
      <c r="C1388" s="25">
        <v>2009</v>
      </c>
      <c r="D1388" s="25" t="s">
        <v>2330</v>
      </c>
      <c r="E1388" s="25" t="s">
        <v>25</v>
      </c>
      <c r="F1388" s="38">
        <v>365248.48</v>
      </c>
      <c r="G1388" s="302">
        <v>365248.48</v>
      </c>
      <c r="H1388" s="380"/>
      <c r="I1388" s="203" t="s">
        <v>1303</v>
      </c>
    </row>
    <row r="1389" spans="1:9" ht="31.5" x14ac:dyDescent="0.25">
      <c r="A1389" s="16"/>
      <c r="B1389" s="25"/>
      <c r="C1389" s="25">
        <v>2009</v>
      </c>
      <c r="D1389" s="25" t="s">
        <v>1604</v>
      </c>
      <c r="E1389" s="25" t="s">
        <v>961</v>
      </c>
      <c r="F1389" s="38">
        <v>29678.28</v>
      </c>
      <c r="G1389" s="302">
        <v>29678.28</v>
      </c>
      <c r="H1389" s="380"/>
      <c r="I1389" s="203" t="s">
        <v>1303</v>
      </c>
    </row>
    <row r="1390" spans="1:9" ht="31.5" x14ac:dyDescent="0.25">
      <c r="A1390" s="16"/>
      <c r="B1390" s="25"/>
      <c r="C1390" s="25">
        <v>2010</v>
      </c>
      <c r="D1390" s="25" t="s">
        <v>1309</v>
      </c>
      <c r="E1390" s="25" t="s">
        <v>1310</v>
      </c>
      <c r="F1390" s="38">
        <v>9237.67</v>
      </c>
      <c r="G1390" s="302">
        <v>9237.67</v>
      </c>
      <c r="H1390" s="380"/>
      <c r="I1390" s="203" t="s">
        <v>1303</v>
      </c>
    </row>
    <row r="1391" spans="1:9" ht="31.5" x14ac:dyDescent="0.25">
      <c r="A1391" s="16"/>
      <c r="B1391" s="25"/>
      <c r="C1391" s="25">
        <v>2010</v>
      </c>
      <c r="D1391" s="25" t="s">
        <v>2331</v>
      </c>
      <c r="E1391" s="25" t="s">
        <v>25</v>
      </c>
      <c r="F1391" s="38">
        <v>437339.68</v>
      </c>
      <c r="G1391" s="302">
        <v>437339.68</v>
      </c>
      <c r="H1391" s="380"/>
      <c r="I1391" s="203" t="s">
        <v>1303</v>
      </c>
    </row>
    <row r="1392" spans="1:9" ht="31.5" x14ac:dyDescent="0.25">
      <c r="A1392" s="16"/>
      <c r="B1392" s="25"/>
      <c r="C1392" s="25">
        <v>2010</v>
      </c>
      <c r="D1392" s="25" t="s">
        <v>1604</v>
      </c>
      <c r="E1392" s="25" t="s">
        <v>961</v>
      </c>
      <c r="F1392" s="38">
        <v>45544.5</v>
      </c>
      <c r="G1392" s="302">
        <v>45544.5</v>
      </c>
      <c r="H1392" s="380"/>
      <c r="I1392" s="203" t="s">
        <v>1303</v>
      </c>
    </row>
    <row r="1393" spans="1:9" ht="31.5" x14ac:dyDescent="0.25">
      <c r="A1393" s="16"/>
      <c r="B1393" s="25"/>
      <c r="C1393" s="25">
        <v>2011</v>
      </c>
      <c r="D1393" s="25" t="s">
        <v>2332</v>
      </c>
      <c r="E1393" s="25" t="s">
        <v>25</v>
      </c>
      <c r="F1393" s="38">
        <v>374084.94</v>
      </c>
      <c r="G1393" s="302">
        <v>374084.94</v>
      </c>
      <c r="H1393" s="380"/>
      <c r="I1393" s="203" t="s">
        <v>1303</v>
      </c>
    </row>
    <row r="1394" spans="1:9" ht="31.5" x14ac:dyDescent="0.25">
      <c r="A1394" s="16"/>
      <c r="B1394" s="25"/>
      <c r="C1394" s="25">
        <v>2011</v>
      </c>
      <c r="D1394" s="25" t="s">
        <v>1309</v>
      </c>
      <c r="E1394" s="25" t="s">
        <v>1310</v>
      </c>
      <c r="F1394" s="38">
        <v>14178.6</v>
      </c>
      <c r="G1394" s="302">
        <v>14178.6</v>
      </c>
      <c r="H1394" s="380"/>
      <c r="I1394" s="203" t="s">
        <v>1303</v>
      </c>
    </row>
    <row r="1395" spans="1:9" ht="31.5" x14ac:dyDescent="0.25">
      <c r="A1395" s="16"/>
      <c r="B1395" s="25" t="s">
        <v>2333</v>
      </c>
      <c r="C1395" s="25">
        <v>2008</v>
      </c>
      <c r="D1395" s="25" t="s">
        <v>1604</v>
      </c>
      <c r="E1395" s="25" t="s">
        <v>961</v>
      </c>
      <c r="F1395" s="38">
        <v>80216.81</v>
      </c>
      <c r="G1395" s="302">
        <v>80216.81</v>
      </c>
      <c r="H1395" s="380"/>
      <c r="I1395" s="203" t="s">
        <v>1303</v>
      </c>
    </row>
    <row r="1396" spans="1:9" ht="31.5" x14ac:dyDescent="0.25">
      <c r="A1396" s="16"/>
      <c r="B1396" s="25"/>
      <c r="C1396" s="25">
        <v>2009</v>
      </c>
      <c r="D1396" s="25" t="s">
        <v>1604</v>
      </c>
      <c r="E1396" s="25" t="s">
        <v>961</v>
      </c>
      <c r="F1396" s="38">
        <v>20605.16</v>
      </c>
      <c r="G1396" s="302">
        <v>20605.16</v>
      </c>
      <c r="H1396" s="380"/>
      <c r="I1396" s="203" t="s">
        <v>1303</v>
      </c>
    </row>
    <row r="1397" spans="1:9" ht="31.5" x14ac:dyDescent="0.25">
      <c r="A1397" s="16"/>
      <c r="B1397" s="25"/>
      <c r="C1397" s="25">
        <v>2009</v>
      </c>
      <c r="D1397" s="25" t="s">
        <v>2334</v>
      </c>
      <c r="E1397" s="25" t="s">
        <v>25</v>
      </c>
      <c r="F1397" s="38">
        <v>185784.74</v>
      </c>
      <c r="G1397" s="302">
        <v>185784.74</v>
      </c>
      <c r="H1397" s="380"/>
      <c r="I1397" s="203" t="s">
        <v>1303</v>
      </c>
    </row>
    <row r="1398" spans="1:9" ht="31.5" x14ac:dyDescent="0.25">
      <c r="A1398" s="16"/>
      <c r="B1398" s="25"/>
      <c r="C1398" s="25">
        <v>2010</v>
      </c>
      <c r="D1398" s="25" t="s">
        <v>1309</v>
      </c>
      <c r="E1398" s="25" t="s">
        <v>1310</v>
      </c>
      <c r="F1398" s="38">
        <v>4101.03</v>
      </c>
      <c r="G1398" s="302">
        <v>4101.03</v>
      </c>
      <c r="H1398" s="380"/>
      <c r="I1398" s="203" t="s">
        <v>1303</v>
      </c>
    </row>
    <row r="1399" spans="1:9" ht="31.5" x14ac:dyDescent="0.25">
      <c r="A1399" s="16"/>
      <c r="B1399" s="25"/>
      <c r="C1399" s="25">
        <v>2010</v>
      </c>
      <c r="D1399" s="25" t="s">
        <v>1604</v>
      </c>
      <c r="E1399" s="25" t="s">
        <v>961</v>
      </c>
      <c r="F1399" s="38">
        <v>53730</v>
      </c>
      <c r="G1399" s="302">
        <v>53730</v>
      </c>
      <c r="H1399" s="380"/>
      <c r="I1399" s="203" t="s">
        <v>1303</v>
      </c>
    </row>
    <row r="1400" spans="1:9" ht="31.5" x14ac:dyDescent="0.25">
      <c r="A1400" s="16"/>
      <c r="B1400" s="25"/>
      <c r="C1400" s="25">
        <v>2010</v>
      </c>
      <c r="D1400" s="25" t="s">
        <v>1309</v>
      </c>
      <c r="E1400" s="25" t="s">
        <v>1310</v>
      </c>
      <c r="F1400" s="38">
        <v>6516.05</v>
      </c>
      <c r="G1400" s="302">
        <v>6516.05</v>
      </c>
      <c r="H1400" s="380"/>
      <c r="I1400" s="203" t="s">
        <v>1303</v>
      </c>
    </row>
    <row r="1401" spans="1:9" ht="31.5" x14ac:dyDescent="0.25">
      <c r="A1401" s="16"/>
      <c r="B1401" s="25"/>
      <c r="C1401" s="25">
        <v>2012</v>
      </c>
      <c r="D1401" s="25" t="s">
        <v>1309</v>
      </c>
      <c r="E1401" s="25" t="s">
        <v>1310</v>
      </c>
      <c r="F1401" s="38">
        <v>1800</v>
      </c>
      <c r="G1401" s="302">
        <v>1800</v>
      </c>
      <c r="H1401" s="380"/>
      <c r="I1401" s="203" t="s">
        <v>1303</v>
      </c>
    </row>
    <row r="1402" spans="1:9" x14ac:dyDescent="0.25">
      <c r="A1402" s="8"/>
      <c r="B1402" s="8"/>
      <c r="C1402" s="377"/>
      <c r="D1402" s="377"/>
      <c r="E1402" s="377"/>
      <c r="F1402" s="32">
        <f>SUM(F1336:F1401)</f>
        <v>14881405.240000004</v>
      </c>
      <c r="G1402" s="303">
        <f>SUM(G1336:G1401)</f>
        <v>14881405.240000004</v>
      </c>
      <c r="H1402" s="462"/>
      <c r="I1402" s="462"/>
    </row>
    <row r="1403" spans="1:9" ht="31.5" x14ac:dyDescent="0.25">
      <c r="A1403" s="16">
        <v>17</v>
      </c>
      <c r="B1403" s="114" t="s">
        <v>2384</v>
      </c>
      <c r="C1403" s="25">
        <v>2010</v>
      </c>
      <c r="D1403" s="25" t="s">
        <v>2385</v>
      </c>
      <c r="E1403" s="25" t="s">
        <v>20</v>
      </c>
      <c r="F1403" s="38">
        <v>17988.560000000001</v>
      </c>
      <c r="G1403" s="306">
        <v>17988.560000000001</v>
      </c>
      <c r="H1403" s="380"/>
      <c r="I1403" s="380"/>
    </row>
    <row r="1404" spans="1:9" ht="31.5" x14ac:dyDescent="0.25">
      <c r="A1404" s="16"/>
      <c r="B1404" s="116" t="s">
        <v>2386</v>
      </c>
      <c r="C1404" s="116" t="s">
        <v>1194</v>
      </c>
      <c r="D1404" s="116" t="s">
        <v>2387</v>
      </c>
      <c r="E1404" s="116" t="s">
        <v>25</v>
      </c>
      <c r="F1404" s="117">
        <v>218322</v>
      </c>
      <c r="G1404" s="307">
        <v>145389.94</v>
      </c>
      <c r="H1404" s="380"/>
      <c r="I1404" s="380"/>
    </row>
    <row r="1405" spans="1:9" x14ac:dyDescent="0.25">
      <c r="A1405" s="16"/>
      <c r="B1405" s="116"/>
      <c r="C1405" s="116">
        <v>2008</v>
      </c>
      <c r="D1405" s="116" t="s">
        <v>1604</v>
      </c>
      <c r="E1405" s="116" t="s">
        <v>961</v>
      </c>
      <c r="F1405" s="117">
        <v>104476.06</v>
      </c>
      <c r="G1405" s="307">
        <v>104476.06</v>
      </c>
      <c r="H1405" s="380"/>
      <c r="I1405" s="380"/>
    </row>
    <row r="1406" spans="1:9" x14ac:dyDescent="0.25">
      <c r="A1406" s="16"/>
      <c r="B1406" s="118"/>
      <c r="C1406" s="118">
        <v>2013</v>
      </c>
      <c r="D1406" s="118" t="s">
        <v>2388</v>
      </c>
      <c r="E1406" s="118" t="s">
        <v>961</v>
      </c>
      <c r="F1406" s="119"/>
      <c r="G1406" s="307">
        <v>1619.42</v>
      </c>
      <c r="H1406" s="380"/>
      <c r="I1406" s="380"/>
    </row>
    <row r="1407" spans="1:9" ht="31.5" x14ac:dyDescent="0.25">
      <c r="A1407" s="16"/>
      <c r="B1407" s="116" t="s">
        <v>2389</v>
      </c>
      <c r="C1407" s="116" t="s">
        <v>1194</v>
      </c>
      <c r="D1407" s="116" t="s">
        <v>2390</v>
      </c>
      <c r="E1407" s="116" t="s">
        <v>25</v>
      </c>
      <c r="F1407" s="117">
        <v>219028</v>
      </c>
      <c r="G1407" s="307">
        <v>202746.28</v>
      </c>
      <c r="H1407" s="380"/>
      <c r="I1407" s="380"/>
    </row>
    <row r="1408" spans="1:9" x14ac:dyDescent="0.25">
      <c r="A1408" s="16"/>
      <c r="B1408" s="116"/>
      <c r="C1408" s="116" t="s">
        <v>1194</v>
      </c>
      <c r="D1408" s="116" t="s">
        <v>2391</v>
      </c>
      <c r="E1408" s="116" t="s">
        <v>25</v>
      </c>
      <c r="F1408" s="117">
        <v>30746</v>
      </c>
      <c r="G1408" s="307">
        <v>22002.01</v>
      </c>
      <c r="H1408" s="380"/>
      <c r="I1408" s="380"/>
    </row>
    <row r="1409" spans="1:9" x14ac:dyDescent="0.25">
      <c r="A1409" s="16"/>
      <c r="B1409" s="116"/>
      <c r="C1409" s="116">
        <v>2008</v>
      </c>
      <c r="D1409" s="116" t="s">
        <v>1604</v>
      </c>
      <c r="E1409" s="116" t="s">
        <v>961</v>
      </c>
      <c r="F1409" s="117">
        <v>62110.1</v>
      </c>
      <c r="G1409" s="307">
        <v>62110.1</v>
      </c>
      <c r="H1409" s="380"/>
      <c r="I1409" s="380"/>
    </row>
    <row r="1410" spans="1:9" x14ac:dyDescent="0.25">
      <c r="A1410" s="16"/>
      <c r="B1410" s="116"/>
      <c r="C1410" s="116">
        <v>2009</v>
      </c>
      <c r="D1410" s="116" t="s">
        <v>1604</v>
      </c>
      <c r="E1410" s="116" t="s">
        <v>961</v>
      </c>
      <c r="F1410" s="117">
        <v>41335.08</v>
      </c>
      <c r="G1410" s="307">
        <v>41335.08</v>
      </c>
      <c r="H1410" s="380"/>
      <c r="I1410" s="380"/>
    </row>
    <row r="1411" spans="1:9" x14ac:dyDescent="0.25">
      <c r="A1411" s="16"/>
      <c r="B1411" s="118"/>
      <c r="C1411" s="118">
        <v>2011</v>
      </c>
      <c r="D1411" s="118" t="s">
        <v>1604</v>
      </c>
      <c r="E1411" s="118" t="s">
        <v>961</v>
      </c>
      <c r="F1411" s="119"/>
      <c r="G1411" s="307">
        <v>29874.79</v>
      </c>
      <c r="H1411" s="380"/>
      <c r="I1411" s="380"/>
    </row>
    <row r="1412" spans="1:9" x14ac:dyDescent="0.25">
      <c r="A1412" s="16"/>
      <c r="B1412" s="116" t="s">
        <v>2392</v>
      </c>
      <c r="C1412" s="116">
        <v>2005</v>
      </c>
      <c r="D1412" s="116" t="s">
        <v>2393</v>
      </c>
      <c r="E1412" s="116" t="s">
        <v>25</v>
      </c>
      <c r="F1412" s="117">
        <v>122822</v>
      </c>
      <c r="G1412" s="307">
        <v>110992</v>
      </c>
      <c r="H1412" s="380"/>
      <c r="I1412" s="380"/>
    </row>
    <row r="1413" spans="1:9" x14ac:dyDescent="0.25">
      <c r="A1413" s="16"/>
      <c r="B1413" s="116"/>
      <c r="C1413" s="116">
        <v>2008</v>
      </c>
      <c r="D1413" s="116" t="s">
        <v>1604</v>
      </c>
      <c r="E1413" s="116" t="s">
        <v>961</v>
      </c>
      <c r="F1413" s="117">
        <v>91875.78</v>
      </c>
      <c r="G1413" s="307">
        <v>91875.78</v>
      </c>
      <c r="H1413" s="380"/>
      <c r="I1413" s="380"/>
    </row>
    <row r="1414" spans="1:9" ht="31.5" x14ac:dyDescent="0.25">
      <c r="A1414" s="16"/>
      <c r="B1414" s="116"/>
      <c r="C1414" s="116">
        <v>2008</v>
      </c>
      <c r="D1414" s="116" t="s">
        <v>2394</v>
      </c>
      <c r="E1414" s="116" t="s">
        <v>30</v>
      </c>
      <c r="F1414" s="117">
        <v>143941.78</v>
      </c>
      <c r="G1414" s="307">
        <v>121200.75</v>
      </c>
      <c r="H1414" s="380"/>
      <c r="I1414" s="380"/>
    </row>
    <row r="1415" spans="1:9" x14ac:dyDescent="0.25">
      <c r="A1415" s="16"/>
      <c r="B1415" s="116"/>
      <c r="C1415" s="116">
        <v>2011</v>
      </c>
      <c r="D1415" s="116" t="s">
        <v>1604</v>
      </c>
      <c r="E1415" s="116" t="s">
        <v>961</v>
      </c>
      <c r="F1415" s="117">
        <v>59827.82</v>
      </c>
      <c r="G1415" s="307">
        <v>29953.03</v>
      </c>
      <c r="H1415" s="380"/>
      <c r="I1415" s="380"/>
    </row>
    <row r="1416" spans="1:9" x14ac:dyDescent="0.25">
      <c r="A1416" s="16"/>
      <c r="B1416" s="118" t="s">
        <v>2395</v>
      </c>
      <c r="C1416" s="118" t="s">
        <v>700</v>
      </c>
      <c r="D1416" s="118" t="s">
        <v>2396</v>
      </c>
      <c r="E1416" s="118" t="s">
        <v>25</v>
      </c>
      <c r="F1416" s="119"/>
      <c r="G1416" s="307">
        <v>24249.4</v>
      </c>
      <c r="H1416" s="380"/>
      <c r="I1416" s="380"/>
    </row>
    <row r="1417" spans="1:9" ht="47.25" x14ac:dyDescent="0.25">
      <c r="A1417" s="16"/>
      <c r="B1417" s="118"/>
      <c r="C1417" s="118"/>
      <c r="D1417" s="118" t="s">
        <v>2397</v>
      </c>
      <c r="E1417" s="118" t="s">
        <v>20</v>
      </c>
      <c r="F1417" s="119"/>
      <c r="G1417" s="307">
        <v>29360.47</v>
      </c>
      <c r="H1417" s="380"/>
      <c r="I1417" s="380"/>
    </row>
    <row r="1418" spans="1:9" ht="47.25" x14ac:dyDescent="0.25">
      <c r="A1418" s="16"/>
      <c r="B1418" s="118"/>
      <c r="C1418" s="118">
        <v>2012</v>
      </c>
      <c r="D1418" s="118" t="s">
        <v>2398</v>
      </c>
      <c r="E1418" s="118" t="s">
        <v>20</v>
      </c>
      <c r="F1418" s="119"/>
      <c r="G1418" s="307">
        <v>17757.04</v>
      </c>
      <c r="H1418" s="380"/>
      <c r="I1418" s="380"/>
    </row>
    <row r="1419" spans="1:9" ht="15" customHeight="1" x14ac:dyDescent="0.25">
      <c r="A1419" s="463"/>
      <c r="B1419" s="464"/>
      <c r="C1419" s="464"/>
      <c r="D1419" s="464"/>
      <c r="E1419" s="465"/>
      <c r="F1419" s="32">
        <f>SUM(F1403:F1418)</f>
        <v>1112473.18</v>
      </c>
      <c r="G1419" s="303">
        <f>SUM(G1403:G1418)</f>
        <v>1052930.71</v>
      </c>
      <c r="H1419" s="462"/>
      <c r="I1419" s="462"/>
    </row>
    <row r="1420" spans="1:9" ht="31.5" x14ac:dyDescent="0.25">
      <c r="A1420" s="16">
        <v>18</v>
      </c>
      <c r="B1420" s="114" t="s">
        <v>2414</v>
      </c>
      <c r="C1420" s="25">
        <v>2010</v>
      </c>
      <c r="D1420" s="25" t="s">
        <v>2415</v>
      </c>
      <c r="E1420" s="120" t="s">
        <v>25</v>
      </c>
      <c r="F1420" s="38">
        <v>305833.25</v>
      </c>
      <c r="G1420" s="302">
        <v>305833.25</v>
      </c>
      <c r="H1420" s="380"/>
      <c r="I1420" s="203" t="s">
        <v>1303</v>
      </c>
    </row>
    <row r="1421" spans="1:9" ht="31.5" x14ac:dyDescent="0.25">
      <c r="A1421" s="16"/>
      <c r="B1421" s="114"/>
      <c r="C1421" s="25">
        <v>2010</v>
      </c>
      <c r="D1421" s="25" t="s">
        <v>2416</v>
      </c>
      <c r="E1421" s="120" t="s">
        <v>25</v>
      </c>
      <c r="F1421" s="38">
        <v>2155159.52</v>
      </c>
      <c r="G1421" s="302">
        <v>2155159.52</v>
      </c>
      <c r="H1421" s="380"/>
      <c r="I1421" s="203" t="s">
        <v>1303</v>
      </c>
    </row>
    <row r="1422" spans="1:9" ht="31.5" x14ac:dyDescent="0.25">
      <c r="A1422" s="16"/>
      <c r="B1422" s="25" t="s">
        <v>2417</v>
      </c>
      <c r="C1422" s="25">
        <v>2008</v>
      </c>
      <c r="D1422" s="25" t="s">
        <v>1604</v>
      </c>
      <c r="E1422" s="120" t="s">
        <v>961</v>
      </c>
      <c r="F1422" s="38">
        <v>17250.71</v>
      </c>
      <c r="G1422" s="302">
        <v>17250.71</v>
      </c>
      <c r="H1422" s="380"/>
      <c r="I1422" s="203" t="s">
        <v>1303</v>
      </c>
    </row>
    <row r="1423" spans="1:9" ht="31.5" x14ac:dyDescent="0.25">
      <c r="A1423" s="16"/>
      <c r="B1423" s="25"/>
      <c r="C1423" s="25">
        <v>2008</v>
      </c>
      <c r="D1423" s="25" t="s">
        <v>1604</v>
      </c>
      <c r="E1423" s="120" t="s">
        <v>961</v>
      </c>
      <c r="F1423" s="38">
        <v>69238.92</v>
      </c>
      <c r="G1423" s="302">
        <v>69238.92</v>
      </c>
      <c r="H1423" s="380"/>
      <c r="I1423" s="203" t="s">
        <v>1303</v>
      </c>
    </row>
    <row r="1424" spans="1:9" ht="31.5" x14ac:dyDescent="0.25">
      <c r="A1424" s="16"/>
      <c r="B1424" s="25" t="s">
        <v>2418</v>
      </c>
      <c r="C1424" s="25">
        <v>2007</v>
      </c>
      <c r="D1424" s="25" t="s">
        <v>2419</v>
      </c>
      <c r="E1424" s="120" t="s">
        <v>20</v>
      </c>
      <c r="F1424" s="38">
        <v>60000</v>
      </c>
      <c r="G1424" s="302">
        <v>60000</v>
      </c>
      <c r="H1424" s="380"/>
      <c r="I1424" s="203" t="s">
        <v>1303</v>
      </c>
    </row>
    <row r="1425" spans="1:9" ht="31.5" x14ac:dyDescent="0.25">
      <c r="A1425" s="16"/>
      <c r="B1425" s="25"/>
      <c r="C1425" s="25">
        <v>2008</v>
      </c>
      <c r="D1425" s="25" t="s">
        <v>2420</v>
      </c>
      <c r="E1425" s="120" t="s">
        <v>25</v>
      </c>
      <c r="F1425" s="38">
        <v>1585733.42</v>
      </c>
      <c r="G1425" s="302">
        <v>1585733.42</v>
      </c>
      <c r="H1425" s="380"/>
      <c r="I1425" s="203" t="s">
        <v>1303</v>
      </c>
    </row>
    <row r="1426" spans="1:9" ht="31.5" x14ac:dyDescent="0.25">
      <c r="A1426" s="16"/>
      <c r="B1426" s="25"/>
      <c r="C1426" s="25">
        <v>2009</v>
      </c>
      <c r="D1426" s="25" t="s">
        <v>1309</v>
      </c>
      <c r="E1426" s="120" t="s">
        <v>1310</v>
      </c>
      <c r="F1426" s="38">
        <v>10323.120000000001</v>
      </c>
      <c r="G1426" s="302">
        <v>10323.120000000001</v>
      </c>
      <c r="H1426" s="380"/>
      <c r="I1426" s="203" t="s">
        <v>1303</v>
      </c>
    </row>
    <row r="1427" spans="1:9" ht="31.5" x14ac:dyDescent="0.25">
      <c r="A1427" s="16"/>
      <c r="B1427" s="25"/>
      <c r="C1427" s="25">
        <v>2010</v>
      </c>
      <c r="D1427" s="25" t="s">
        <v>1309</v>
      </c>
      <c r="E1427" s="120" t="s">
        <v>1310</v>
      </c>
      <c r="F1427" s="38">
        <v>5222.84</v>
      </c>
      <c r="G1427" s="302">
        <v>5222.84</v>
      </c>
      <c r="H1427" s="380"/>
      <c r="I1427" s="203" t="s">
        <v>1303</v>
      </c>
    </row>
    <row r="1428" spans="1:9" ht="31.5" x14ac:dyDescent="0.25">
      <c r="A1428" s="16"/>
      <c r="B1428" s="25"/>
      <c r="C1428" s="25">
        <v>2010</v>
      </c>
      <c r="D1428" s="25" t="s">
        <v>2421</v>
      </c>
      <c r="E1428" s="120" t="s">
        <v>30</v>
      </c>
      <c r="F1428" s="38">
        <v>1648180.34</v>
      </c>
      <c r="G1428" s="302">
        <v>1648180.34</v>
      </c>
      <c r="H1428" s="380"/>
      <c r="I1428" s="203" t="s">
        <v>1303</v>
      </c>
    </row>
    <row r="1429" spans="1:9" ht="31.5" x14ac:dyDescent="0.25">
      <c r="A1429" s="16"/>
      <c r="B1429" s="25"/>
      <c r="C1429" s="25">
        <v>2011</v>
      </c>
      <c r="D1429" s="25" t="s">
        <v>1604</v>
      </c>
      <c r="E1429" s="120" t="s">
        <v>961</v>
      </c>
      <c r="F1429" s="38">
        <v>2495.35</v>
      </c>
      <c r="G1429" s="302">
        <v>2495.35</v>
      </c>
      <c r="H1429" s="380"/>
      <c r="I1429" s="203" t="s">
        <v>1303</v>
      </c>
    </row>
    <row r="1430" spans="1:9" ht="31.5" x14ac:dyDescent="0.25">
      <c r="A1430" s="16"/>
      <c r="B1430" s="25"/>
      <c r="C1430" s="25">
        <v>2011</v>
      </c>
      <c r="D1430" s="25" t="s">
        <v>1604</v>
      </c>
      <c r="E1430" s="120" t="s">
        <v>961</v>
      </c>
      <c r="F1430" s="38">
        <v>39023.449999999997</v>
      </c>
      <c r="G1430" s="302">
        <v>39023.449999999997</v>
      </c>
      <c r="H1430" s="380"/>
      <c r="I1430" s="203" t="s">
        <v>1303</v>
      </c>
    </row>
    <row r="1431" spans="1:9" ht="31.5" x14ac:dyDescent="0.25">
      <c r="A1431" s="16"/>
      <c r="B1431" s="25" t="s">
        <v>2422</v>
      </c>
      <c r="C1431" s="25">
        <v>2010</v>
      </c>
      <c r="D1431" s="25" t="s">
        <v>2423</v>
      </c>
      <c r="E1431" s="120" t="s">
        <v>25</v>
      </c>
      <c r="F1431" s="38">
        <v>182137.19</v>
      </c>
      <c r="G1431" s="302">
        <v>182137.19</v>
      </c>
      <c r="H1431" s="380"/>
      <c r="I1431" s="203" t="s">
        <v>1303</v>
      </c>
    </row>
    <row r="1432" spans="1:9" ht="31.5" x14ac:dyDescent="0.25">
      <c r="A1432" s="16"/>
      <c r="B1432" s="25"/>
      <c r="C1432" s="25">
        <v>2011</v>
      </c>
      <c r="D1432" s="25" t="s">
        <v>1604</v>
      </c>
      <c r="E1432" s="120" t="s">
        <v>961</v>
      </c>
      <c r="F1432" s="38">
        <v>8881.2000000000007</v>
      </c>
      <c r="G1432" s="302">
        <v>8881.2000000000007</v>
      </c>
      <c r="H1432" s="380"/>
      <c r="I1432" s="203" t="s">
        <v>1303</v>
      </c>
    </row>
    <row r="1433" spans="1:9" ht="31.5" x14ac:dyDescent="0.25">
      <c r="A1433" s="16"/>
      <c r="B1433" s="25" t="s">
        <v>2424</v>
      </c>
      <c r="C1433" s="25">
        <v>2008</v>
      </c>
      <c r="D1433" s="25" t="s">
        <v>1604</v>
      </c>
      <c r="E1433" s="120" t="s">
        <v>961</v>
      </c>
      <c r="F1433" s="38">
        <v>28114.47</v>
      </c>
      <c r="G1433" s="302">
        <v>28114.47</v>
      </c>
      <c r="H1433" s="380"/>
      <c r="I1433" s="203" t="s">
        <v>1303</v>
      </c>
    </row>
    <row r="1434" spans="1:9" ht="31.5" x14ac:dyDescent="0.25">
      <c r="A1434" s="16"/>
      <c r="B1434" s="25"/>
      <c r="C1434" s="25">
        <v>2009</v>
      </c>
      <c r="D1434" s="25" t="s">
        <v>1604</v>
      </c>
      <c r="E1434" s="120" t="s">
        <v>961</v>
      </c>
      <c r="F1434" s="38">
        <v>80594.990000000005</v>
      </c>
      <c r="G1434" s="302">
        <v>80594.990000000005</v>
      </c>
      <c r="H1434" s="380"/>
      <c r="I1434" s="203" t="s">
        <v>1303</v>
      </c>
    </row>
    <row r="1435" spans="1:9" ht="31.5" x14ac:dyDescent="0.25">
      <c r="A1435" s="16"/>
      <c r="B1435" s="25" t="s">
        <v>2425</v>
      </c>
      <c r="C1435" s="25">
        <v>2010</v>
      </c>
      <c r="D1435" s="25" t="s">
        <v>2416</v>
      </c>
      <c r="E1435" s="120" t="s">
        <v>30</v>
      </c>
      <c r="F1435" s="38">
        <v>1926806.58</v>
      </c>
      <c r="G1435" s="302">
        <v>1926806.58</v>
      </c>
      <c r="H1435" s="38"/>
      <c r="I1435" s="203" t="s">
        <v>1303</v>
      </c>
    </row>
    <row r="1436" spans="1:9" ht="31.5" x14ac:dyDescent="0.25">
      <c r="A1436" s="16"/>
      <c r="B1436" s="25"/>
      <c r="C1436" s="25">
        <v>2010</v>
      </c>
      <c r="D1436" s="25" t="s">
        <v>1604</v>
      </c>
      <c r="E1436" s="120" t="s">
        <v>961</v>
      </c>
      <c r="F1436" s="38">
        <v>33369.870000000003</v>
      </c>
      <c r="G1436" s="302">
        <v>33369.870000000003</v>
      </c>
      <c r="H1436" s="380"/>
      <c r="I1436" s="203" t="s">
        <v>1303</v>
      </c>
    </row>
    <row r="1437" spans="1:9" ht="31.5" x14ac:dyDescent="0.25">
      <c r="A1437" s="16"/>
      <c r="B1437" s="25"/>
      <c r="C1437" s="25">
        <v>2010</v>
      </c>
      <c r="D1437" s="25" t="s">
        <v>1309</v>
      </c>
      <c r="E1437" s="120" t="s">
        <v>1310</v>
      </c>
      <c r="F1437" s="38">
        <v>11297.15</v>
      </c>
      <c r="G1437" s="302">
        <v>11297.15</v>
      </c>
      <c r="H1437" s="380"/>
      <c r="I1437" s="203" t="s">
        <v>1303</v>
      </c>
    </row>
    <row r="1438" spans="1:9" x14ac:dyDescent="0.25">
      <c r="A1438" s="463"/>
      <c r="B1438" s="464"/>
      <c r="C1438" s="464"/>
      <c r="D1438" s="464"/>
      <c r="E1438" s="465"/>
      <c r="F1438" s="32">
        <f>SUM(F1420:F1437)</f>
        <v>8169662.3700000001</v>
      </c>
      <c r="G1438" s="303">
        <f>SUM(G1420:G1437)</f>
        <v>8169662.3700000001</v>
      </c>
      <c r="H1438" s="462"/>
      <c r="I1438" s="462"/>
    </row>
    <row r="1439" spans="1:9" ht="31.5" x14ac:dyDescent="0.25">
      <c r="A1439" s="16">
        <v>19</v>
      </c>
      <c r="B1439" s="114" t="s">
        <v>2412</v>
      </c>
      <c r="C1439" s="25">
        <v>2009</v>
      </c>
      <c r="D1439" s="25" t="s">
        <v>2444</v>
      </c>
      <c r="E1439" s="25" t="s">
        <v>48</v>
      </c>
      <c r="F1439" s="38">
        <v>183939.9</v>
      </c>
      <c r="G1439" s="302">
        <v>183939.9</v>
      </c>
      <c r="H1439" s="380"/>
      <c r="I1439" s="203" t="s">
        <v>1303</v>
      </c>
    </row>
    <row r="1440" spans="1:9" ht="31.5" x14ac:dyDescent="0.25">
      <c r="A1440" s="16"/>
      <c r="B1440" s="25"/>
      <c r="C1440" s="25">
        <v>2010</v>
      </c>
      <c r="D1440" s="25" t="s">
        <v>2445</v>
      </c>
      <c r="E1440" s="25" t="s">
        <v>20</v>
      </c>
      <c r="F1440" s="38">
        <v>26327.84</v>
      </c>
      <c r="G1440" s="302">
        <v>26327.84</v>
      </c>
      <c r="H1440" s="380"/>
      <c r="I1440" s="203" t="s">
        <v>1303</v>
      </c>
    </row>
    <row r="1441" spans="1:9" ht="31.5" x14ac:dyDescent="0.25">
      <c r="A1441" s="16"/>
      <c r="B1441" s="25"/>
      <c r="C1441" s="25">
        <v>2012</v>
      </c>
      <c r="D1441" s="25" t="s">
        <v>2446</v>
      </c>
      <c r="E1441" s="25" t="s">
        <v>25</v>
      </c>
      <c r="F1441" s="38">
        <v>46605.82</v>
      </c>
      <c r="G1441" s="302">
        <v>46605.82</v>
      </c>
      <c r="H1441" s="380"/>
      <c r="I1441" s="203" t="s">
        <v>1303</v>
      </c>
    </row>
    <row r="1442" spans="1:9" ht="31.5" x14ac:dyDescent="0.25">
      <c r="A1442" s="16"/>
      <c r="B1442" s="25" t="s">
        <v>2447</v>
      </c>
      <c r="C1442" s="25" t="s">
        <v>1192</v>
      </c>
      <c r="D1442" s="25" t="s">
        <v>2448</v>
      </c>
      <c r="E1442" s="25" t="s">
        <v>25</v>
      </c>
      <c r="F1442" s="38">
        <v>106814</v>
      </c>
      <c r="G1442" s="302">
        <v>106814</v>
      </c>
      <c r="H1442" s="380"/>
      <c r="I1442" s="203" t="s">
        <v>1303</v>
      </c>
    </row>
    <row r="1443" spans="1:9" ht="31.5" x14ac:dyDescent="0.25">
      <c r="A1443" s="16"/>
      <c r="B1443" s="25"/>
      <c r="C1443" s="25">
        <v>2008</v>
      </c>
      <c r="D1443" s="25" t="s">
        <v>1604</v>
      </c>
      <c r="E1443" s="25" t="s">
        <v>961</v>
      </c>
      <c r="F1443" s="38">
        <v>18748.810000000001</v>
      </c>
      <c r="G1443" s="302">
        <v>18748.810000000001</v>
      </c>
      <c r="H1443" s="380"/>
      <c r="I1443" s="203" t="s">
        <v>1303</v>
      </c>
    </row>
    <row r="1444" spans="1:9" ht="31.5" x14ac:dyDescent="0.25">
      <c r="A1444" s="16"/>
      <c r="B1444" s="25"/>
      <c r="C1444" s="25">
        <v>2010</v>
      </c>
      <c r="D1444" s="25" t="s">
        <v>1604</v>
      </c>
      <c r="E1444" s="25" t="s">
        <v>961</v>
      </c>
      <c r="F1444" s="38">
        <v>10335</v>
      </c>
      <c r="G1444" s="302">
        <v>10335</v>
      </c>
      <c r="H1444" s="380"/>
      <c r="I1444" s="203" t="s">
        <v>1303</v>
      </c>
    </row>
    <row r="1445" spans="1:9" ht="31.5" x14ac:dyDescent="0.25">
      <c r="A1445" s="16"/>
      <c r="B1445" s="25"/>
      <c r="C1445" s="25">
        <v>2011</v>
      </c>
      <c r="D1445" s="25" t="s">
        <v>1604</v>
      </c>
      <c r="E1445" s="25" t="s">
        <v>961</v>
      </c>
      <c r="F1445" s="38">
        <v>103635</v>
      </c>
      <c r="G1445" s="302">
        <v>103635</v>
      </c>
      <c r="H1445" s="380"/>
      <c r="I1445" s="203" t="s">
        <v>1303</v>
      </c>
    </row>
    <row r="1446" spans="1:9" ht="31.5" x14ac:dyDescent="0.25">
      <c r="A1446" s="16"/>
      <c r="B1446" s="25" t="s">
        <v>2449</v>
      </c>
      <c r="C1446" s="25">
        <v>2003</v>
      </c>
      <c r="D1446" s="25" t="s">
        <v>1597</v>
      </c>
      <c r="E1446" s="25" t="s">
        <v>1366</v>
      </c>
      <c r="F1446" s="38">
        <v>503274.14</v>
      </c>
      <c r="G1446" s="302">
        <v>503274.14</v>
      </c>
      <c r="H1446" s="380"/>
      <c r="I1446" s="203" t="s">
        <v>1303</v>
      </c>
    </row>
    <row r="1447" spans="1:9" ht="31.5" x14ac:dyDescent="0.25">
      <c r="A1447" s="16"/>
      <c r="B1447" s="25"/>
      <c r="C1447" s="25" t="s">
        <v>1192</v>
      </c>
      <c r="D1447" s="25" t="s">
        <v>2450</v>
      </c>
      <c r="E1447" s="25" t="s">
        <v>25</v>
      </c>
      <c r="F1447" s="38">
        <v>410018</v>
      </c>
      <c r="G1447" s="302">
        <v>410018</v>
      </c>
      <c r="H1447" s="380"/>
      <c r="I1447" s="203" t="s">
        <v>1303</v>
      </c>
    </row>
    <row r="1448" spans="1:9" ht="31.5" x14ac:dyDescent="0.25">
      <c r="A1448" s="16"/>
      <c r="B1448" s="25"/>
      <c r="C1448" s="25">
        <v>2008</v>
      </c>
      <c r="D1448" s="25" t="s">
        <v>1604</v>
      </c>
      <c r="E1448" s="25" t="s">
        <v>961</v>
      </c>
      <c r="F1448" s="38">
        <v>80646.720000000001</v>
      </c>
      <c r="G1448" s="302">
        <v>80646.720000000001</v>
      </c>
      <c r="H1448" s="380"/>
      <c r="I1448" s="203" t="s">
        <v>1303</v>
      </c>
    </row>
    <row r="1449" spans="1:9" ht="31.5" x14ac:dyDescent="0.25">
      <c r="A1449" s="16"/>
      <c r="B1449" s="25"/>
      <c r="C1449" s="25">
        <v>2008</v>
      </c>
      <c r="D1449" s="25" t="s">
        <v>2014</v>
      </c>
      <c r="E1449" s="25" t="s">
        <v>961</v>
      </c>
      <c r="F1449" s="38">
        <v>1349.12</v>
      </c>
      <c r="G1449" s="302">
        <v>1349.12</v>
      </c>
      <c r="H1449" s="380"/>
      <c r="I1449" s="203" t="s">
        <v>1303</v>
      </c>
    </row>
    <row r="1450" spans="1:9" ht="31.5" x14ac:dyDescent="0.25">
      <c r="A1450" s="16"/>
      <c r="B1450" s="25" t="s">
        <v>2451</v>
      </c>
      <c r="C1450" s="25" t="s">
        <v>1194</v>
      </c>
      <c r="D1450" s="25" t="s">
        <v>2452</v>
      </c>
      <c r="E1450" s="25" t="s">
        <v>25</v>
      </c>
      <c r="F1450" s="38">
        <v>285026</v>
      </c>
      <c r="G1450" s="302">
        <v>285026</v>
      </c>
      <c r="H1450" s="380"/>
      <c r="I1450" s="203" t="s">
        <v>1303</v>
      </c>
    </row>
    <row r="1451" spans="1:9" ht="31.5" x14ac:dyDescent="0.25">
      <c r="A1451" s="16"/>
      <c r="B1451" s="25"/>
      <c r="C1451" s="25">
        <v>2008</v>
      </c>
      <c r="D1451" s="25" t="s">
        <v>1604</v>
      </c>
      <c r="E1451" s="25" t="s">
        <v>961</v>
      </c>
      <c r="F1451" s="38">
        <v>44083.97</v>
      </c>
      <c r="G1451" s="302">
        <v>44083.97</v>
      </c>
      <c r="H1451" s="380"/>
      <c r="I1451" s="203" t="s">
        <v>1303</v>
      </c>
    </row>
    <row r="1452" spans="1:9" ht="31.5" x14ac:dyDescent="0.25">
      <c r="A1452" s="16"/>
      <c r="B1452" s="25"/>
      <c r="C1452" s="25">
        <v>2009</v>
      </c>
      <c r="D1452" s="25" t="s">
        <v>1604</v>
      </c>
      <c r="E1452" s="25" t="s">
        <v>961</v>
      </c>
      <c r="F1452" s="38">
        <v>11011.66</v>
      </c>
      <c r="G1452" s="302">
        <v>11011.66</v>
      </c>
      <c r="H1452" s="380"/>
      <c r="I1452" s="203" t="s">
        <v>1303</v>
      </c>
    </row>
    <row r="1453" spans="1:9" ht="31.5" x14ac:dyDescent="0.25">
      <c r="A1453" s="16"/>
      <c r="B1453" s="25"/>
      <c r="C1453" s="25">
        <v>2010</v>
      </c>
      <c r="D1453" s="25" t="s">
        <v>1604</v>
      </c>
      <c r="E1453" s="25" t="s">
        <v>961</v>
      </c>
      <c r="F1453" s="38">
        <v>37184.26</v>
      </c>
      <c r="G1453" s="302">
        <v>37184.26</v>
      </c>
      <c r="H1453" s="380"/>
      <c r="I1453" s="203" t="s">
        <v>1303</v>
      </c>
    </row>
    <row r="1454" spans="1:9" ht="31.5" x14ac:dyDescent="0.25">
      <c r="A1454" s="16"/>
      <c r="B1454" s="25"/>
      <c r="C1454" s="25">
        <v>2010</v>
      </c>
      <c r="D1454" s="25" t="s">
        <v>1721</v>
      </c>
      <c r="E1454" s="25" t="s">
        <v>1294</v>
      </c>
      <c r="F1454" s="38">
        <v>36000</v>
      </c>
      <c r="G1454" s="302">
        <v>36000</v>
      </c>
      <c r="H1454" s="380"/>
      <c r="I1454" s="203" t="s">
        <v>1303</v>
      </c>
    </row>
    <row r="1455" spans="1:9" ht="31.5" x14ac:dyDescent="0.25">
      <c r="A1455" s="16"/>
      <c r="B1455" s="25"/>
      <c r="C1455" s="25">
        <v>2010</v>
      </c>
      <c r="D1455" s="25" t="s">
        <v>1604</v>
      </c>
      <c r="E1455" s="25" t="s">
        <v>961</v>
      </c>
      <c r="F1455" s="38">
        <v>34202.230000000003</v>
      </c>
      <c r="G1455" s="302">
        <v>34202.230000000003</v>
      </c>
      <c r="H1455" s="380"/>
      <c r="I1455" s="203" t="s">
        <v>1303</v>
      </c>
    </row>
    <row r="1456" spans="1:9" ht="31.5" x14ac:dyDescent="0.25">
      <c r="A1456" s="16"/>
      <c r="B1456" s="25"/>
      <c r="C1456" s="25">
        <v>2010</v>
      </c>
      <c r="D1456" s="25" t="s">
        <v>1604</v>
      </c>
      <c r="E1456" s="25" t="s">
        <v>961</v>
      </c>
      <c r="F1456" s="38">
        <v>31433.81</v>
      </c>
      <c r="G1456" s="302">
        <v>31433.81</v>
      </c>
      <c r="H1456" s="380"/>
      <c r="I1456" s="203" t="s">
        <v>1303</v>
      </c>
    </row>
    <row r="1457" spans="1:9" ht="31.5" x14ac:dyDescent="0.25">
      <c r="A1457" s="16"/>
      <c r="B1457" s="25"/>
      <c r="C1457" s="25">
        <v>2011</v>
      </c>
      <c r="D1457" s="25" t="s">
        <v>2453</v>
      </c>
      <c r="E1457" s="25" t="s">
        <v>25</v>
      </c>
      <c r="F1457" s="38">
        <v>118970.43</v>
      </c>
      <c r="G1457" s="302">
        <v>118970.43</v>
      </c>
      <c r="H1457" s="380"/>
      <c r="I1457" s="203" t="s">
        <v>1303</v>
      </c>
    </row>
    <row r="1458" spans="1:9" ht="31.5" x14ac:dyDescent="0.25">
      <c r="A1458" s="16"/>
      <c r="B1458" s="25" t="s">
        <v>2454</v>
      </c>
      <c r="C1458" s="25" t="s">
        <v>1192</v>
      </c>
      <c r="D1458" s="25" t="s">
        <v>2455</v>
      </c>
      <c r="E1458" s="25" t="s">
        <v>25</v>
      </c>
      <c r="F1458" s="38">
        <v>193272</v>
      </c>
      <c r="G1458" s="302">
        <v>193272</v>
      </c>
      <c r="H1458" s="380"/>
      <c r="I1458" s="203" t="s">
        <v>1303</v>
      </c>
    </row>
    <row r="1459" spans="1:9" ht="31.5" x14ac:dyDescent="0.25">
      <c r="A1459" s="16"/>
      <c r="B1459" s="25"/>
      <c r="C1459" s="25">
        <v>2009</v>
      </c>
      <c r="D1459" s="25" t="s">
        <v>1604</v>
      </c>
      <c r="E1459" s="25" t="s">
        <v>961</v>
      </c>
      <c r="F1459" s="38">
        <v>64838.31</v>
      </c>
      <c r="G1459" s="302">
        <v>64838.31</v>
      </c>
      <c r="H1459" s="380"/>
      <c r="I1459" s="203" t="s">
        <v>1303</v>
      </c>
    </row>
    <row r="1460" spans="1:9" ht="31.5" x14ac:dyDescent="0.25">
      <c r="A1460" s="16"/>
      <c r="B1460" s="25"/>
      <c r="C1460" s="25">
        <v>2009</v>
      </c>
      <c r="D1460" s="25" t="s">
        <v>1604</v>
      </c>
      <c r="E1460" s="25" t="s">
        <v>961</v>
      </c>
      <c r="F1460" s="38">
        <v>27157.119999999999</v>
      </c>
      <c r="G1460" s="302">
        <v>27157.119999999999</v>
      </c>
      <c r="H1460" s="380"/>
      <c r="I1460" s="203" t="s">
        <v>1303</v>
      </c>
    </row>
    <row r="1461" spans="1:9" ht="31.5" x14ac:dyDescent="0.25">
      <c r="A1461" s="16"/>
      <c r="B1461" s="25"/>
      <c r="C1461" s="25">
        <v>2010</v>
      </c>
      <c r="D1461" s="25" t="s">
        <v>1309</v>
      </c>
      <c r="E1461" s="25" t="s">
        <v>1310</v>
      </c>
      <c r="F1461" s="38">
        <v>5469.01</v>
      </c>
      <c r="G1461" s="302">
        <v>5469.01</v>
      </c>
      <c r="H1461" s="380"/>
      <c r="I1461" s="203" t="s">
        <v>1303</v>
      </c>
    </row>
    <row r="1462" spans="1:9" ht="31.5" x14ac:dyDescent="0.25">
      <c r="A1462" s="16"/>
      <c r="B1462" s="25"/>
      <c r="C1462" s="25">
        <v>2010</v>
      </c>
      <c r="D1462" s="25" t="s">
        <v>1604</v>
      </c>
      <c r="E1462" s="25" t="s">
        <v>961</v>
      </c>
      <c r="F1462" s="38">
        <v>24570.07</v>
      </c>
      <c r="G1462" s="302">
        <v>24570.07</v>
      </c>
      <c r="H1462" s="380"/>
      <c r="I1462" s="203" t="s">
        <v>1303</v>
      </c>
    </row>
    <row r="1463" spans="1:9" ht="31.5" x14ac:dyDescent="0.25">
      <c r="A1463" s="16"/>
      <c r="B1463" s="25"/>
      <c r="C1463" s="25">
        <v>2010</v>
      </c>
      <c r="D1463" s="25" t="s">
        <v>1604</v>
      </c>
      <c r="E1463" s="25" t="s">
        <v>961</v>
      </c>
      <c r="F1463" s="38">
        <v>22308.92</v>
      </c>
      <c r="G1463" s="302">
        <v>22308.92</v>
      </c>
      <c r="H1463" s="380"/>
      <c r="I1463" s="203" t="s">
        <v>1303</v>
      </c>
    </row>
    <row r="1464" spans="1:9" ht="31.5" x14ac:dyDescent="0.25">
      <c r="A1464" s="16"/>
      <c r="B1464" s="25" t="s">
        <v>2456</v>
      </c>
      <c r="C1464" s="25" t="s">
        <v>1194</v>
      </c>
      <c r="D1464" s="25" t="s">
        <v>2457</v>
      </c>
      <c r="E1464" s="25" t="s">
        <v>25</v>
      </c>
      <c r="F1464" s="38">
        <v>189233</v>
      </c>
      <c r="G1464" s="302">
        <v>189233</v>
      </c>
      <c r="H1464" s="380"/>
      <c r="I1464" s="203" t="s">
        <v>1303</v>
      </c>
    </row>
    <row r="1465" spans="1:9" ht="31.5" x14ac:dyDescent="0.25">
      <c r="A1465" s="16"/>
      <c r="B1465" s="25"/>
      <c r="C1465" s="25" t="s">
        <v>33</v>
      </c>
      <c r="D1465" s="25" t="s">
        <v>2458</v>
      </c>
      <c r="E1465" s="25" t="s">
        <v>25</v>
      </c>
      <c r="F1465" s="38">
        <v>28437.96</v>
      </c>
      <c r="G1465" s="302">
        <v>28437.96</v>
      </c>
      <c r="H1465" s="380"/>
      <c r="I1465" s="203" t="s">
        <v>1303</v>
      </c>
    </row>
    <row r="1466" spans="1:9" ht="31.5" x14ac:dyDescent="0.25">
      <c r="A1466" s="16"/>
      <c r="B1466" s="25"/>
      <c r="C1466" s="25">
        <v>2011</v>
      </c>
      <c r="D1466" s="25" t="s">
        <v>2014</v>
      </c>
      <c r="E1466" s="25" t="s">
        <v>961</v>
      </c>
      <c r="F1466" s="38">
        <v>1144.75</v>
      </c>
      <c r="G1466" s="302">
        <v>1144.75</v>
      </c>
      <c r="H1466" s="380"/>
      <c r="I1466" s="203" t="s">
        <v>1303</v>
      </c>
    </row>
    <row r="1467" spans="1:9" ht="31.5" x14ac:dyDescent="0.25">
      <c r="A1467" s="16"/>
      <c r="B1467" s="25"/>
      <c r="C1467" s="25">
        <v>2010</v>
      </c>
      <c r="D1467" s="25" t="s">
        <v>1604</v>
      </c>
      <c r="E1467" s="25" t="s">
        <v>961</v>
      </c>
      <c r="F1467" s="38">
        <v>108007.83</v>
      </c>
      <c r="G1467" s="302">
        <v>108007.83</v>
      </c>
      <c r="H1467" s="380"/>
      <c r="I1467" s="203" t="s">
        <v>1303</v>
      </c>
    </row>
    <row r="1468" spans="1:9" ht="31.5" x14ac:dyDescent="0.25">
      <c r="A1468" s="16"/>
      <c r="B1468" s="25" t="s">
        <v>2459</v>
      </c>
      <c r="C1468" s="25">
        <v>2003</v>
      </c>
      <c r="D1468" s="25" t="s">
        <v>1597</v>
      </c>
      <c r="E1468" s="25" t="s">
        <v>1366</v>
      </c>
      <c r="F1468" s="38">
        <v>96194.880000000005</v>
      </c>
      <c r="G1468" s="302">
        <v>96194.880000000005</v>
      </c>
      <c r="H1468" s="380"/>
      <c r="I1468" s="203" t="s">
        <v>1303</v>
      </c>
    </row>
    <row r="1469" spans="1:9" ht="31.5" x14ac:dyDescent="0.25">
      <c r="A1469" s="16"/>
      <c r="B1469" s="25"/>
      <c r="C1469" s="25" t="s">
        <v>1194</v>
      </c>
      <c r="D1469" s="25" t="s">
        <v>2460</v>
      </c>
      <c r="E1469" s="25" t="s">
        <v>25</v>
      </c>
      <c r="F1469" s="38">
        <v>347431</v>
      </c>
      <c r="G1469" s="302">
        <v>347431</v>
      </c>
      <c r="H1469" s="380"/>
      <c r="I1469" s="203" t="s">
        <v>1303</v>
      </c>
    </row>
    <row r="1470" spans="1:9" ht="31.5" x14ac:dyDescent="0.25">
      <c r="A1470" s="16"/>
      <c r="B1470" s="25"/>
      <c r="C1470" s="25">
        <v>2008</v>
      </c>
      <c r="D1470" s="25" t="s">
        <v>1604</v>
      </c>
      <c r="E1470" s="25" t="s">
        <v>961</v>
      </c>
      <c r="F1470" s="38">
        <v>105000</v>
      </c>
      <c r="G1470" s="302">
        <v>105000</v>
      </c>
      <c r="H1470" s="380"/>
      <c r="I1470" s="203" t="s">
        <v>1303</v>
      </c>
    </row>
    <row r="1471" spans="1:9" ht="31.5" x14ac:dyDescent="0.25">
      <c r="A1471" s="16"/>
      <c r="B1471" s="25"/>
      <c r="C1471" s="25">
        <v>2009</v>
      </c>
      <c r="D1471" s="25" t="s">
        <v>2461</v>
      </c>
      <c r="E1471" s="25" t="s">
        <v>25</v>
      </c>
      <c r="F1471" s="38">
        <v>43948.12</v>
      </c>
      <c r="G1471" s="302">
        <v>43948.12</v>
      </c>
      <c r="H1471" s="380"/>
      <c r="I1471" s="203" t="s">
        <v>1303</v>
      </c>
    </row>
    <row r="1472" spans="1:9" ht="47.25" x14ac:dyDescent="0.25">
      <c r="A1472" s="16"/>
      <c r="B1472" s="25"/>
      <c r="C1472" s="25">
        <v>2009</v>
      </c>
      <c r="D1472" s="25" t="s">
        <v>2462</v>
      </c>
      <c r="E1472" s="25" t="s">
        <v>25</v>
      </c>
      <c r="F1472" s="38">
        <v>29933.13</v>
      </c>
      <c r="G1472" s="302">
        <v>29933.13</v>
      </c>
      <c r="H1472" s="380"/>
      <c r="I1472" s="203" t="s">
        <v>1303</v>
      </c>
    </row>
    <row r="1473" spans="1:9" x14ac:dyDescent="0.25">
      <c r="A1473" s="463"/>
      <c r="B1473" s="464"/>
      <c r="C1473" s="464"/>
      <c r="D1473" s="464"/>
      <c r="E1473" s="465"/>
      <c r="F1473" s="32">
        <f>SUM(F1439:F1472)</f>
        <v>3376552.8099999996</v>
      </c>
      <c r="G1473" s="303">
        <f>SUM(G1439:G1472)</f>
        <v>3376552.8099999996</v>
      </c>
      <c r="H1473" s="462"/>
      <c r="I1473" s="462"/>
    </row>
    <row r="1474" spans="1:9" ht="31.5" x14ac:dyDescent="0.25">
      <c r="A1474" s="16">
        <v>20</v>
      </c>
      <c r="B1474" s="114" t="s">
        <v>2413</v>
      </c>
      <c r="C1474" s="25">
        <v>2008</v>
      </c>
      <c r="D1474" s="25" t="s">
        <v>2503</v>
      </c>
      <c r="E1474" s="25" t="s">
        <v>30</v>
      </c>
      <c r="F1474" s="38">
        <v>4359009</v>
      </c>
      <c r="G1474" s="302">
        <v>4359009</v>
      </c>
      <c r="H1474" s="380"/>
      <c r="I1474" s="203" t="s">
        <v>1303</v>
      </c>
    </row>
    <row r="1475" spans="1:9" ht="31.5" x14ac:dyDescent="0.25">
      <c r="A1475" s="16"/>
      <c r="B1475" s="114"/>
      <c r="C1475" s="25">
        <v>2010</v>
      </c>
      <c r="D1475" s="25" t="s">
        <v>2504</v>
      </c>
      <c r="E1475" s="25" t="s">
        <v>25</v>
      </c>
      <c r="F1475" s="38">
        <v>22128.19</v>
      </c>
      <c r="G1475" s="302">
        <v>22128.19</v>
      </c>
      <c r="H1475" s="380"/>
      <c r="I1475" s="203" t="s">
        <v>1303</v>
      </c>
    </row>
    <row r="1476" spans="1:9" ht="31.5" x14ac:dyDescent="0.25">
      <c r="A1476" s="16"/>
      <c r="B1476" s="114"/>
      <c r="C1476" s="25">
        <v>2010</v>
      </c>
      <c r="D1476" s="25" t="s">
        <v>2505</v>
      </c>
      <c r="E1476" s="25" t="s">
        <v>20</v>
      </c>
      <c r="F1476" s="38">
        <v>18474.419999999998</v>
      </c>
      <c r="G1476" s="302">
        <v>18474.419999999998</v>
      </c>
      <c r="H1476" s="380"/>
      <c r="I1476" s="203" t="s">
        <v>1303</v>
      </c>
    </row>
    <row r="1477" spans="1:9" ht="31.5" x14ac:dyDescent="0.25">
      <c r="A1477" s="16"/>
      <c r="B1477" s="114"/>
      <c r="C1477" s="25">
        <v>2010</v>
      </c>
      <c r="D1477" s="25" t="s">
        <v>1659</v>
      </c>
      <c r="E1477" s="25" t="s">
        <v>1294</v>
      </c>
      <c r="F1477" s="38">
        <v>2236.3000000000002</v>
      </c>
      <c r="G1477" s="302">
        <v>2236.3000000000002</v>
      </c>
      <c r="H1477" s="380"/>
      <c r="I1477" s="203" t="s">
        <v>1303</v>
      </c>
    </row>
    <row r="1478" spans="1:9" ht="31.5" x14ac:dyDescent="0.25">
      <c r="A1478" s="16"/>
      <c r="B1478" s="114"/>
      <c r="C1478" s="25">
        <v>2010</v>
      </c>
      <c r="D1478" s="25" t="s">
        <v>1309</v>
      </c>
      <c r="E1478" s="25" t="s">
        <v>1310</v>
      </c>
      <c r="F1478" s="38">
        <v>3420.99</v>
      </c>
      <c r="G1478" s="302">
        <v>3420.99</v>
      </c>
      <c r="H1478" s="380"/>
      <c r="I1478" s="203" t="s">
        <v>1303</v>
      </c>
    </row>
    <row r="1479" spans="1:9" ht="31.5" x14ac:dyDescent="0.25">
      <c r="A1479" s="16"/>
      <c r="B1479" s="114"/>
      <c r="C1479" s="25">
        <v>2010</v>
      </c>
      <c r="D1479" s="25" t="s">
        <v>2506</v>
      </c>
      <c r="E1479" s="25" t="s">
        <v>25</v>
      </c>
      <c r="F1479" s="38">
        <v>104000.88</v>
      </c>
      <c r="G1479" s="302">
        <v>104000.88</v>
      </c>
      <c r="H1479" s="380"/>
      <c r="I1479" s="203" t="s">
        <v>1303</v>
      </c>
    </row>
    <row r="1480" spans="1:9" ht="31.5" x14ac:dyDescent="0.25">
      <c r="A1480" s="16"/>
      <c r="B1480" s="114"/>
      <c r="C1480" s="25">
        <v>2011</v>
      </c>
      <c r="D1480" s="25" t="s">
        <v>2507</v>
      </c>
      <c r="E1480" s="25" t="s">
        <v>25</v>
      </c>
      <c r="F1480" s="38">
        <v>625031.53</v>
      </c>
      <c r="G1480" s="302">
        <v>625031.53</v>
      </c>
      <c r="H1480" s="380"/>
      <c r="I1480" s="203" t="s">
        <v>1303</v>
      </c>
    </row>
    <row r="1481" spans="1:9" ht="31.5" x14ac:dyDescent="0.25">
      <c r="A1481" s="16"/>
      <c r="B1481" s="114"/>
      <c r="C1481" s="25">
        <v>2011</v>
      </c>
      <c r="D1481" s="25" t="s">
        <v>2508</v>
      </c>
      <c r="E1481" s="25" t="s">
        <v>961</v>
      </c>
      <c r="F1481" s="38">
        <v>21084</v>
      </c>
      <c r="G1481" s="302">
        <v>21084</v>
      </c>
      <c r="H1481" s="380"/>
      <c r="I1481" s="203" t="s">
        <v>1303</v>
      </c>
    </row>
    <row r="1482" spans="1:9" ht="31.5" x14ac:dyDescent="0.25">
      <c r="A1482" s="16"/>
      <c r="B1482" s="114"/>
      <c r="C1482" s="25">
        <v>2012</v>
      </c>
      <c r="D1482" s="25" t="s">
        <v>2509</v>
      </c>
      <c r="E1482" s="25" t="s">
        <v>25</v>
      </c>
      <c r="F1482" s="38">
        <v>500827.19</v>
      </c>
      <c r="G1482" s="302">
        <v>500827.19</v>
      </c>
      <c r="H1482" s="380"/>
      <c r="I1482" s="203" t="s">
        <v>1303</v>
      </c>
    </row>
    <row r="1483" spans="1:9" x14ac:dyDescent="0.25">
      <c r="A1483" s="463"/>
      <c r="B1483" s="464"/>
      <c r="C1483" s="464"/>
      <c r="D1483" s="464"/>
      <c r="E1483" s="465"/>
      <c r="F1483" s="32">
        <f>SUM(F1474:F1482)</f>
        <v>5656212.5000000009</v>
      </c>
      <c r="G1483" s="303">
        <f>SUM(G1474:G1482)</f>
        <v>5656212.5000000009</v>
      </c>
      <c r="H1483" s="462"/>
      <c r="I1483" s="462"/>
    </row>
    <row r="1484" spans="1:9" ht="31.5" x14ac:dyDescent="0.25">
      <c r="A1484" s="16">
        <v>21</v>
      </c>
      <c r="B1484" s="16" t="s">
        <v>2510</v>
      </c>
      <c r="C1484" s="380">
        <v>2009</v>
      </c>
      <c r="D1484" s="380" t="s">
        <v>2511</v>
      </c>
      <c r="E1484" s="380" t="s">
        <v>48</v>
      </c>
      <c r="F1484" s="31">
        <v>671084.36</v>
      </c>
      <c r="G1484" s="304">
        <v>300051.46999999997</v>
      </c>
      <c r="H1484" s="380"/>
      <c r="I1484" s="380"/>
    </row>
    <row r="1485" spans="1:9" x14ac:dyDescent="0.25">
      <c r="A1485" s="16"/>
      <c r="B1485" s="16"/>
      <c r="C1485" s="380">
        <v>2010</v>
      </c>
      <c r="D1485" s="380" t="s">
        <v>2512</v>
      </c>
      <c r="E1485" s="380" t="s">
        <v>20</v>
      </c>
      <c r="F1485" s="31">
        <v>20982</v>
      </c>
      <c r="G1485" s="304">
        <v>20982</v>
      </c>
      <c r="H1485" s="380"/>
      <c r="I1485" s="380"/>
    </row>
    <row r="1486" spans="1:9" ht="31.5" x14ac:dyDescent="0.25">
      <c r="A1486" s="16"/>
      <c r="B1486" s="16"/>
      <c r="C1486" s="380">
        <v>2001</v>
      </c>
      <c r="D1486" s="380" t="s">
        <v>2513</v>
      </c>
      <c r="E1486" s="380" t="s">
        <v>624</v>
      </c>
      <c r="F1486" s="31">
        <v>2957241.37</v>
      </c>
      <c r="G1486" s="304">
        <v>2089675.38</v>
      </c>
      <c r="H1486" s="380"/>
      <c r="I1486" s="380"/>
    </row>
    <row r="1487" spans="1:9" x14ac:dyDescent="0.25">
      <c r="A1487" s="16"/>
      <c r="B1487" s="16"/>
      <c r="C1487" s="380" t="s">
        <v>18</v>
      </c>
      <c r="D1487" s="380" t="s">
        <v>2514</v>
      </c>
      <c r="E1487" s="380" t="s">
        <v>25</v>
      </c>
      <c r="F1487" s="31">
        <v>1070448</v>
      </c>
      <c r="G1487" s="304">
        <v>1070448.93</v>
      </c>
      <c r="H1487" s="380"/>
      <c r="I1487" s="380"/>
    </row>
    <row r="1488" spans="1:9" ht="31.5" x14ac:dyDescent="0.25">
      <c r="A1488" s="16"/>
      <c r="B1488" s="16"/>
      <c r="C1488" s="380" t="s">
        <v>18</v>
      </c>
      <c r="D1488" s="380" t="s">
        <v>2515</v>
      </c>
      <c r="E1488" s="380" t="s">
        <v>25</v>
      </c>
      <c r="F1488" s="31">
        <v>1266500</v>
      </c>
      <c r="G1488" s="304">
        <v>1587927.66</v>
      </c>
      <c r="H1488" s="380"/>
      <c r="I1488" s="380"/>
    </row>
    <row r="1489" spans="1:9" ht="31.5" x14ac:dyDescent="0.25">
      <c r="A1489" s="16"/>
      <c r="B1489" s="16"/>
      <c r="C1489" s="380" t="s">
        <v>18</v>
      </c>
      <c r="D1489" s="380" t="s">
        <v>2516</v>
      </c>
      <c r="E1489" s="380" t="s">
        <v>25</v>
      </c>
      <c r="F1489" s="31">
        <v>215883</v>
      </c>
      <c r="G1489" s="304">
        <v>215833</v>
      </c>
      <c r="H1489" s="380"/>
      <c r="I1489" s="380"/>
    </row>
    <row r="1490" spans="1:9" ht="31.5" x14ac:dyDescent="0.25">
      <c r="A1490" s="16"/>
      <c r="B1490" s="16"/>
      <c r="C1490" s="380" t="s">
        <v>33</v>
      </c>
      <c r="D1490" s="380" t="s">
        <v>2517</v>
      </c>
      <c r="E1490" s="380" t="s">
        <v>30</v>
      </c>
      <c r="F1490" s="31">
        <v>76796.460000000006</v>
      </c>
      <c r="G1490" s="304">
        <v>76796.460000000006</v>
      </c>
      <c r="H1490" s="380"/>
      <c r="I1490" s="380"/>
    </row>
    <row r="1491" spans="1:9" ht="126" x14ac:dyDescent="0.25">
      <c r="A1491" s="16"/>
      <c r="B1491" s="16"/>
      <c r="C1491" s="380" t="s">
        <v>33</v>
      </c>
      <c r="D1491" s="380" t="s">
        <v>2518</v>
      </c>
      <c r="E1491" s="380" t="s">
        <v>30</v>
      </c>
      <c r="F1491" s="31">
        <v>82124.34</v>
      </c>
      <c r="G1491" s="304">
        <v>71755.55</v>
      </c>
      <c r="H1491" s="380"/>
      <c r="I1491" s="380"/>
    </row>
    <row r="1492" spans="1:9" ht="63" x14ac:dyDescent="0.25">
      <c r="A1492" s="16"/>
      <c r="B1492" s="16"/>
      <c r="C1492" s="380" t="s">
        <v>33</v>
      </c>
      <c r="D1492" s="380" t="s">
        <v>2519</v>
      </c>
      <c r="E1492" s="380" t="s">
        <v>30</v>
      </c>
      <c r="F1492" s="31">
        <v>171400.1</v>
      </c>
      <c r="G1492" s="304">
        <v>171400</v>
      </c>
      <c r="H1492" s="380"/>
      <c r="I1492" s="380"/>
    </row>
    <row r="1493" spans="1:9" ht="31.5" x14ac:dyDescent="0.25">
      <c r="A1493" s="16"/>
      <c r="B1493" s="16"/>
      <c r="C1493" s="380" t="s">
        <v>33</v>
      </c>
      <c r="D1493" s="380" t="s">
        <v>2520</v>
      </c>
      <c r="E1493" s="380" t="s">
        <v>30</v>
      </c>
      <c r="F1493" s="31">
        <v>938715</v>
      </c>
      <c r="G1493" s="304">
        <v>938715</v>
      </c>
      <c r="H1493" s="380"/>
      <c r="I1493" s="380"/>
    </row>
    <row r="1494" spans="1:9" ht="31.5" x14ac:dyDescent="0.25">
      <c r="A1494" s="16"/>
      <c r="B1494" s="16"/>
      <c r="C1494" s="380" t="s">
        <v>33</v>
      </c>
      <c r="D1494" s="380" t="s">
        <v>2521</v>
      </c>
      <c r="E1494" s="380" t="s">
        <v>25</v>
      </c>
      <c r="F1494" s="31">
        <v>52422.1</v>
      </c>
      <c r="G1494" s="304">
        <v>57664.31</v>
      </c>
      <c r="H1494" s="380"/>
      <c r="I1494" s="380"/>
    </row>
    <row r="1495" spans="1:9" x14ac:dyDescent="0.25">
      <c r="A1495" s="16"/>
      <c r="B1495" s="16"/>
      <c r="C1495" s="380">
        <v>2008</v>
      </c>
      <c r="D1495" s="380" t="s">
        <v>2522</v>
      </c>
      <c r="E1495" s="380" t="s">
        <v>25</v>
      </c>
      <c r="F1495" s="31">
        <v>6997742.8899999997</v>
      </c>
      <c r="G1495" s="304">
        <v>4960759.6900000004</v>
      </c>
      <c r="H1495" s="380"/>
      <c r="I1495" s="380"/>
    </row>
    <row r="1496" spans="1:9" x14ac:dyDescent="0.25">
      <c r="A1496" s="16"/>
      <c r="B1496" s="16"/>
      <c r="C1496" s="380">
        <v>2008</v>
      </c>
      <c r="D1496" s="380" t="s">
        <v>2523</v>
      </c>
      <c r="E1496" s="380" t="s">
        <v>25</v>
      </c>
      <c r="F1496" s="31">
        <v>391620.33</v>
      </c>
      <c r="G1496" s="304">
        <v>420688.18</v>
      </c>
      <c r="H1496" s="380"/>
      <c r="I1496" s="380"/>
    </row>
    <row r="1497" spans="1:9" ht="31.5" x14ac:dyDescent="0.25">
      <c r="A1497" s="16"/>
      <c r="B1497" s="16"/>
      <c r="C1497" s="380">
        <v>2009</v>
      </c>
      <c r="D1497" s="380" t="s">
        <v>2524</v>
      </c>
      <c r="E1497" s="380" t="s">
        <v>25</v>
      </c>
      <c r="F1497" s="31">
        <v>97507.1</v>
      </c>
      <c r="G1497" s="304">
        <v>98271.13</v>
      </c>
      <c r="H1497" s="380"/>
      <c r="I1497" s="380"/>
    </row>
    <row r="1498" spans="1:9" ht="31.5" x14ac:dyDescent="0.25">
      <c r="A1498" s="16"/>
      <c r="B1498" s="16"/>
      <c r="C1498" s="380" t="s">
        <v>2525</v>
      </c>
      <c r="D1498" s="380" t="s">
        <v>2526</v>
      </c>
      <c r="E1498" s="380" t="s">
        <v>25</v>
      </c>
      <c r="F1498" s="31">
        <v>3920632.82</v>
      </c>
      <c r="G1498" s="304">
        <v>7623549.5099999998</v>
      </c>
      <c r="H1498" s="380"/>
      <c r="I1498" s="380"/>
    </row>
    <row r="1499" spans="1:9" x14ac:dyDescent="0.25">
      <c r="A1499" s="16"/>
      <c r="B1499" s="16"/>
      <c r="C1499" s="380">
        <v>2009</v>
      </c>
      <c r="D1499" s="380" t="s">
        <v>2527</v>
      </c>
      <c r="E1499" s="380" t="s">
        <v>25</v>
      </c>
      <c r="F1499" s="31">
        <v>833859</v>
      </c>
      <c r="G1499" s="304">
        <v>705491.11</v>
      </c>
      <c r="H1499" s="380"/>
      <c r="I1499" s="380"/>
    </row>
    <row r="1500" spans="1:9" ht="31.5" x14ac:dyDescent="0.25">
      <c r="A1500" s="16"/>
      <c r="B1500" s="16"/>
      <c r="C1500" s="380">
        <v>2009</v>
      </c>
      <c r="D1500" s="380" t="s">
        <v>2528</v>
      </c>
      <c r="E1500" s="380" t="s">
        <v>25</v>
      </c>
      <c r="F1500" s="31">
        <v>98392</v>
      </c>
      <c r="G1500" s="304">
        <v>95949.69</v>
      </c>
      <c r="H1500" s="380"/>
      <c r="I1500" s="380"/>
    </row>
    <row r="1501" spans="1:9" ht="31.5" x14ac:dyDescent="0.25">
      <c r="A1501" s="16"/>
      <c r="B1501" s="16"/>
      <c r="C1501" s="380">
        <v>2009</v>
      </c>
      <c r="D1501" s="380" t="s">
        <v>2529</v>
      </c>
      <c r="E1501" s="380" t="s">
        <v>25</v>
      </c>
      <c r="F1501" s="31">
        <v>889819</v>
      </c>
      <c r="G1501" s="304">
        <v>211933.91</v>
      </c>
      <c r="H1501" s="380"/>
      <c r="I1501" s="380"/>
    </row>
    <row r="1502" spans="1:9" x14ac:dyDescent="0.25">
      <c r="A1502" s="16"/>
      <c r="B1502" s="16"/>
      <c r="C1502" s="380">
        <v>2009</v>
      </c>
      <c r="D1502" s="380" t="s">
        <v>2514</v>
      </c>
      <c r="E1502" s="380" t="s">
        <v>25</v>
      </c>
      <c r="F1502" s="31">
        <v>1720580</v>
      </c>
      <c r="G1502" s="304">
        <v>1489688</v>
      </c>
      <c r="H1502" s="380"/>
      <c r="I1502" s="380"/>
    </row>
    <row r="1503" spans="1:9" ht="31.5" x14ac:dyDescent="0.25">
      <c r="A1503" s="16"/>
      <c r="B1503" s="16"/>
      <c r="C1503" s="380">
        <v>2010</v>
      </c>
      <c r="D1503" s="380" t="s">
        <v>2530</v>
      </c>
      <c r="E1503" s="380" t="s">
        <v>25</v>
      </c>
      <c r="F1503" s="31">
        <v>55460.02</v>
      </c>
      <c r="G1503" s="304">
        <v>55272.75</v>
      </c>
      <c r="H1503" s="380"/>
      <c r="I1503" s="380"/>
    </row>
    <row r="1504" spans="1:9" x14ac:dyDescent="0.25">
      <c r="A1504" s="16"/>
      <c r="B1504" s="16"/>
      <c r="C1504" s="380">
        <v>2010</v>
      </c>
      <c r="D1504" s="380" t="s">
        <v>2531</v>
      </c>
      <c r="E1504" s="380" t="s">
        <v>25</v>
      </c>
      <c r="F1504" s="31">
        <v>287866.68</v>
      </c>
      <c r="G1504" s="304">
        <v>251215</v>
      </c>
      <c r="H1504" s="380"/>
      <c r="I1504" s="380"/>
    </row>
    <row r="1505" spans="1:9" ht="31.5" x14ac:dyDescent="0.25">
      <c r="A1505" s="16"/>
      <c r="B1505" s="16"/>
      <c r="C1505" s="380">
        <v>2010</v>
      </c>
      <c r="D1505" s="380" t="s">
        <v>2532</v>
      </c>
      <c r="E1505" s="380" t="s">
        <v>25</v>
      </c>
      <c r="F1505" s="31">
        <v>26577.759999999998</v>
      </c>
      <c r="G1505" s="304">
        <v>27570.28</v>
      </c>
      <c r="H1505" s="380"/>
      <c r="I1505" s="380"/>
    </row>
    <row r="1506" spans="1:9" ht="31.5" x14ac:dyDescent="0.25">
      <c r="A1506" s="16"/>
      <c r="B1506" s="16"/>
      <c r="C1506" s="380">
        <v>2011</v>
      </c>
      <c r="D1506" s="380" t="s">
        <v>2533</v>
      </c>
      <c r="E1506" s="380" t="s">
        <v>48</v>
      </c>
      <c r="F1506" s="31">
        <v>168347.73</v>
      </c>
      <c r="G1506" s="304">
        <v>126260.8</v>
      </c>
      <c r="H1506" s="380"/>
      <c r="I1506" s="380"/>
    </row>
    <row r="1507" spans="1:9" ht="31.5" x14ac:dyDescent="0.25">
      <c r="A1507" s="16"/>
      <c r="B1507" s="16"/>
      <c r="C1507" s="380">
        <v>2011</v>
      </c>
      <c r="D1507" s="380" t="s">
        <v>2534</v>
      </c>
      <c r="E1507" s="380" t="s">
        <v>20</v>
      </c>
      <c r="F1507" s="31">
        <v>23419.55</v>
      </c>
      <c r="G1507" s="304">
        <v>126260</v>
      </c>
      <c r="H1507" s="380"/>
      <c r="I1507" s="380"/>
    </row>
    <row r="1508" spans="1:9" x14ac:dyDescent="0.25">
      <c r="A1508" s="16"/>
      <c r="B1508" s="16"/>
      <c r="C1508" s="380">
        <v>2008</v>
      </c>
      <c r="D1508" s="380" t="s">
        <v>1604</v>
      </c>
      <c r="E1508" s="380" t="s">
        <v>961</v>
      </c>
      <c r="F1508" s="31">
        <v>84876.09</v>
      </c>
      <c r="G1508" s="304">
        <v>80676.100000000006</v>
      </c>
      <c r="H1508" s="31"/>
      <c r="I1508" s="380"/>
    </row>
    <row r="1509" spans="1:9" x14ac:dyDescent="0.25">
      <c r="A1509" s="16"/>
      <c r="B1509" s="16"/>
      <c r="C1509" s="380">
        <v>2009</v>
      </c>
      <c r="D1509" s="380" t="s">
        <v>1604</v>
      </c>
      <c r="E1509" s="380" t="s">
        <v>961</v>
      </c>
      <c r="F1509" s="31">
        <v>2216.7199999999998</v>
      </c>
      <c r="G1509" s="304">
        <v>2216.7199999999998</v>
      </c>
      <c r="H1509" s="380"/>
      <c r="I1509" s="380"/>
    </row>
    <row r="1510" spans="1:9" x14ac:dyDescent="0.25">
      <c r="A1510" s="16"/>
      <c r="B1510" s="16"/>
      <c r="C1510" s="380">
        <v>2010</v>
      </c>
      <c r="D1510" s="380" t="s">
        <v>1604</v>
      </c>
      <c r="E1510" s="380" t="s">
        <v>961</v>
      </c>
      <c r="F1510" s="31">
        <v>33202.85</v>
      </c>
      <c r="G1510" s="304">
        <v>30968.13</v>
      </c>
      <c r="H1510" s="380"/>
      <c r="I1510" s="380"/>
    </row>
    <row r="1511" spans="1:9" ht="31.5" x14ac:dyDescent="0.25">
      <c r="A1511" s="16"/>
      <c r="B1511" s="16"/>
      <c r="C1511" s="380">
        <v>2011</v>
      </c>
      <c r="D1511" s="380" t="s">
        <v>1309</v>
      </c>
      <c r="E1511" s="380" t="s">
        <v>1310</v>
      </c>
      <c r="F1511" s="31">
        <v>7976.32</v>
      </c>
      <c r="G1511" s="304">
        <v>7976.32</v>
      </c>
      <c r="H1511" s="380"/>
      <c r="I1511" s="380"/>
    </row>
    <row r="1512" spans="1:9" ht="31.5" x14ac:dyDescent="0.25">
      <c r="A1512" s="16"/>
      <c r="B1512" s="16"/>
      <c r="C1512" s="380">
        <v>2011</v>
      </c>
      <c r="D1512" s="380" t="s">
        <v>2535</v>
      </c>
      <c r="E1512" s="380" t="s">
        <v>25</v>
      </c>
      <c r="F1512" s="31">
        <v>283277.90000000002</v>
      </c>
      <c r="G1512" s="304">
        <v>197365.57</v>
      </c>
      <c r="H1512" s="380"/>
      <c r="I1512" s="380"/>
    </row>
    <row r="1513" spans="1:9" ht="31.5" x14ac:dyDescent="0.25">
      <c r="A1513" s="16"/>
      <c r="B1513" s="16"/>
      <c r="C1513" s="380">
        <v>2011</v>
      </c>
      <c r="D1513" s="380" t="s">
        <v>2536</v>
      </c>
      <c r="E1513" s="380" t="s">
        <v>25</v>
      </c>
      <c r="F1513" s="31">
        <v>176825.58</v>
      </c>
      <c r="G1513" s="304">
        <v>123198.15</v>
      </c>
      <c r="H1513" s="380"/>
      <c r="I1513" s="380"/>
    </row>
    <row r="1514" spans="1:9" x14ac:dyDescent="0.25">
      <c r="A1514" s="16"/>
      <c r="B1514" s="16"/>
      <c r="C1514" s="380">
        <v>2011</v>
      </c>
      <c r="D1514" s="380" t="s">
        <v>1604</v>
      </c>
      <c r="E1514" s="380" t="s">
        <v>961</v>
      </c>
      <c r="F1514" s="31">
        <v>7081.06</v>
      </c>
      <c r="G1514" s="304">
        <v>7081.06</v>
      </c>
      <c r="H1514" s="380"/>
      <c r="I1514" s="380"/>
    </row>
    <row r="1515" spans="1:9" ht="31.5" x14ac:dyDescent="0.25">
      <c r="A1515" s="16"/>
      <c r="B1515" s="16"/>
      <c r="C1515" s="380">
        <v>2012</v>
      </c>
      <c r="D1515" s="380" t="s">
        <v>1309</v>
      </c>
      <c r="E1515" s="380" t="s">
        <v>1310</v>
      </c>
      <c r="F1515" s="31">
        <v>1745.03</v>
      </c>
      <c r="G1515" s="304">
        <v>0</v>
      </c>
      <c r="H1515" s="380"/>
      <c r="I1515" s="380"/>
    </row>
    <row r="1516" spans="1:9" x14ac:dyDescent="0.25">
      <c r="A1516" s="16"/>
      <c r="B1516" s="16"/>
      <c r="C1516" s="380">
        <v>2012</v>
      </c>
      <c r="D1516" s="380" t="s">
        <v>2537</v>
      </c>
      <c r="E1516" s="380" t="s">
        <v>1416</v>
      </c>
      <c r="F1516" s="31"/>
      <c r="G1516" s="304">
        <v>103306.27</v>
      </c>
      <c r="H1516" s="380"/>
      <c r="I1516" s="380"/>
    </row>
    <row r="1517" spans="1:9" x14ac:dyDescent="0.25">
      <c r="A1517" s="16"/>
      <c r="B1517" s="16"/>
      <c r="C1517" s="380" t="s">
        <v>650</v>
      </c>
      <c r="D1517" s="380" t="s">
        <v>2538</v>
      </c>
      <c r="E1517" s="380" t="s">
        <v>25</v>
      </c>
      <c r="F1517" s="31"/>
      <c r="G1517" s="304">
        <v>1257004.0900000001</v>
      </c>
      <c r="H1517" s="380"/>
      <c r="I1517" s="380"/>
    </row>
    <row r="1518" spans="1:9" x14ac:dyDescent="0.25">
      <c r="A1518" s="16"/>
      <c r="B1518" s="16"/>
      <c r="C1518" s="380" t="s">
        <v>2539</v>
      </c>
      <c r="D1518" s="380" t="s">
        <v>2540</v>
      </c>
      <c r="E1518" s="380" t="s">
        <v>1416</v>
      </c>
      <c r="F1518" s="31"/>
      <c r="G1518" s="304">
        <v>2613135</v>
      </c>
      <c r="H1518" s="380"/>
      <c r="I1518" s="380"/>
    </row>
    <row r="1519" spans="1:9" x14ac:dyDescent="0.25">
      <c r="A1519" s="16"/>
      <c r="B1519" s="16"/>
      <c r="C1519" s="380" t="s">
        <v>689</v>
      </c>
      <c r="D1519" s="380" t="s">
        <v>2541</v>
      </c>
      <c r="E1519" s="380" t="s">
        <v>1416</v>
      </c>
      <c r="F1519" s="31"/>
      <c r="G1519" s="304">
        <v>769003.33</v>
      </c>
      <c r="H1519" s="380"/>
      <c r="I1519" s="380"/>
    </row>
    <row r="1520" spans="1:9" x14ac:dyDescent="0.25">
      <c r="A1520" s="16"/>
      <c r="B1520" s="16"/>
      <c r="C1520" s="380">
        <v>2012</v>
      </c>
      <c r="D1520" s="380" t="s">
        <v>2542</v>
      </c>
      <c r="E1520" s="380" t="s">
        <v>20</v>
      </c>
      <c r="F1520" s="31"/>
      <c r="G1520" s="304">
        <v>24933</v>
      </c>
      <c r="H1520" s="380"/>
      <c r="I1520" s="380"/>
    </row>
    <row r="1521" spans="1:9" x14ac:dyDescent="0.25">
      <c r="A1521" s="16"/>
      <c r="B1521" s="16"/>
      <c r="C1521" s="380" t="s">
        <v>636</v>
      </c>
      <c r="D1521" s="380" t="s">
        <v>2543</v>
      </c>
      <c r="E1521" s="380" t="s">
        <v>1975</v>
      </c>
      <c r="F1521" s="31"/>
      <c r="G1521" s="304">
        <v>44714.54</v>
      </c>
      <c r="H1521" s="380"/>
      <c r="I1521" s="380"/>
    </row>
    <row r="1522" spans="1:9" ht="31.5" x14ac:dyDescent="0.25">
      <c r="A1522" s="16"/>
      <c r="B1522" s="16"/>
      <c r="C1522" s="380">
        <v>2012</v>
      </c>
      <c r="D1522" s="380" t="s">
        <v>2544</v>
      </c>
      <c r="E1522" s="380" t="s">
        <v>2545</v>
      </c>
      <c r="F1522" s="31"/>
      <c r="G1522" s="304">
        <v>977.22</v>
      </c>
      <c r="H1522" s="380"/>
      <c r="I1522" s="380"/>
    </row>
    <row r="1523" spans="1:9" ht="47.25" x14ac:dyDescent="0.25">
      <c r="A1523" s="16"/>
      <c r="B1523" s="16"/>
      <c r="C1523" s="380">
        <v>2010</v>
      </c>
      <c r="D1523" s="380" t="s">
        <v>2546</v>
      </c>
      <c r="E1523" s="380" t="s">
        <v>1975</v>
      </c>
      <c r="F1523" s="31"/>
      <c r="G1523" s="304">
        <v>15835.93</v>
      </c>
      <c r="H1523" s="380"/>
      <c r="I1523" s="380"/>
    </row>
    <row r="1524" spans="1:9" ht="31.5" x14ac:dyDescent="0.25">
      <c r="A1524" s="16"/>
      <c r="B1524" s="16"/>
      <c r="C1524" s="380" t="s">
        <v>999</v>
      </c>
      <c r="D1524" s="380" t="s">
        <v>2547</v>
      </c>
      <c r="E1524" s="380" t="s">
        <v>25</v>
      </c>
      <c r="F1524" s="31"/>
      <c r="G1524" s="304">
        <v>174394.66</v>
      </c>
      <c r="H1524" s="380"/>
      <c r="I1524" s="380"/>
    </row>
    <row r="1525" spans="1:9" ht="31.5" x14ac:dyDescent="0.25">
      <c r="A1525" s="16"/>
      <c r="B1525" s="16"/>
      <c r="C1525" s="380" t="s">
        <v>636</v>
      </c>
      <c r="D1525" s="380" t="s">
        <v>2548</v>
      </c>
      <c r="E1525" s="380" t="s">
        <v>1975</v>
      </c>
      <c r="F1525" s="31"/>
      <c r="G1525" s="304">
        <v>309481</v>
      </c>
      <c r="H1525" s="380"/>
      <c r="I1525" s="380"/>
    </row>
    <row r="1526" spans="1:9" ht="31.5" x14ac:dyDescent="0.25">
      <c r="A1526" s="16"/>
      <c r="B1526" s="16"/>
      <c r="C1526" s="380" t="s">
        <v>636</v>
      </c>
      <c r="D1526" s="380" t="s">
        <v>2549</v>
      </c>
      <c r="E1526" s="380" t="s">
        <v>1975</v>
      </c>
      <c r="F1526" s="31"/>
      <c r="G1526" s="304">
        <v>288739</v>
      </c>
      <c r="H1526" s="380"/>
      <c r="I1526" s="380"/>
    </row>
    <row r="1527" spans="1:9" ht="47.25" x14ac:dyDescent="0.25">
      <c r="A1527" s="16"/>
      <c r="B1527" s="16"/>
      <c r="C1527" s="380" t="s">
        <v>636</v>
      </c>
      <c r="D1527" s="380" t="s">
        <v>2550</v>
      </c>
      <c r="E1527" s="380" t="s">
        <v>2551</v>
      </c>
      <c r="F1527" s="31"/>
      <c r="G1527" s="304">
        <v>651068.49</v>
      </c>
      <c r="H1527" s="380"/>
      <c r="I1527" s="380"/>
    </row>
    <row r="1528" spans="1:9" x14ac:dyDescent="0.25">
      <c r="A1528" s="16"/>
      <c r="B1528" s="16"/>
      <c r="C1528" s="380" t="s">
        <v>992</v>
      </c>
      <c r="D1528" s="380" t="s">
        <v>2552</v>
      </c>
      <c r="E1528" s="380" t="s">
        <v>2553</v>
      </c>
      <c r="F1528" s="31"/>
      <c r="G1528" s="304">
        <v>32014.44</v>
      </c>
      <c r="H1528" s="380"/>
      <c r="I1528" s="380"/>
    </row>
    <row r="1529" spans="1:9" x14ac:dyDescent="0.25">
      <c r="A1529" s="16"/>
      <c r="B1529" s="16"/>
      <c r="C1529" s="380">
        <v>2010</v>
      </c>
      <c r="D1529" s="380" t="s">
        <v>2554</v>
      </c>
      <c r="E1529" s="380" t="s">
        <v>2555</v>
      </c>
      <c r="F1529" s="31"/>
      <c r="G1529" s="304">
        <v>18354.71</v>
      </c>
      <c r="H1529" s="380"/>
      <c r="I1529" s="380"/>
    </row>
    <row r="1530" spans="1:9" ht="31.5" x14ac:dyDescent="0.25">
      <c r="A1530" s="16"/>
      <c r="B1530" s="16"/>
      <c r="C1530" s="380" t="s">
        <v>2556</v>
      </c>
      <c r="D1530" s="380" t="s">
        <v>2557</v>
      </c>
      <c r="E1530" s="380" t="s">
        <v>2558</v>
      </c>
      <c r="F1530" s="31"/>
      <c r="G1530" s="304">
        <v>89156.29</v>
      </c>
      <c r="H1530" s="22" t="s">
        <v>2570</v>
      </c>
      <c r="I1530" s="380" t="s">
        <v>2569</v>
      </c>
    </row>
    <row r="1531" spans="1:9" ht="31.5" x14ac:dyDescent="0.25">
      <c r="A1531" s="16"/>
      <c r="B1531" s="16"/>
      <c r="C1531" s="380" t="s">
        <v>2556</v>
      </c>
      <c r="D1531" s="380" t="s">
        <v>2559</v>
      </c>
      <c r="E1531" s="380" t="s">
        <v>2560</v>
      </c>
      <c r="F1531" s="31"/>
      <c r="G1531" s="304">
        <v>66975.11</v>
      </c>
      <c r="H1531" s="22" t="s">
        <v>2571</v>
      </c>
      <c r="I1531" s="380" t="s">
        <v>2569</v>
      </c>
    </row>
    <row r="1532" spans="1:9" ht="31.5" x14ac:dyDescent="0.25">
      <c r="A1532" s="16"/>
      <c r="B1532" s="16"/>
      <c r="C1532" s="380" t="s">
        <v>2561</v>
      </c>
      <c r="D1532" s="380" t="s">
        <v>2562</v>
      </c>
      <c r="E1532" s="380" t="s">
        <v>2563</v>
      </c>
      <c r="F1532" s="31"/>
      <c r="G1532" s="304">
        <v>78299.399999999994</v>
      </c>
      <c r="H1532" s="22" t="s">
        <v>2572</v>
      </c>
      <c r="I1532" s="380" t="s">
        <v>2569</v>
      </c>
    </row>
    <row r="1533" spans="1:9" ht="47.25" x14ac:dyDescent="0.25">
      <c r="A1533" s="16"/>
      <c r="B1533" s="16"/>
      <c r="C1533" s="380" t="s">
        <v>1189</v>
      </c>
      <c r="D1533" s="380" t="s">
        <v>2564</v>
      </c>
      <c r="E1533" s="380" t="s">
        <v>2565</v>
      </c>
      <c r="F1533" s="31"/>
      <c r="G1533" s="304">
        <v>121020.61</v>
      </c>
      <c r="H1533" s="22" t="s">
        <v>2573</v>
      </c>
      <c r="I1533" s="380" t="s">
        <v>2569</v>
      </c>
    </row>
    <row r="1534" spans="1:9" ht="31.5" x14ac:dyDescent="0.25">
      <c r="A1534" s="16"/>
      <c r="B1534" s="16"/>
      <c r="C1534" s="380">
        <v>2005</v>
      </c>
      <c r="D1534" s="380" t="s">
        <v>2566</v>
      </c>
      <c r="E1534" s="380" t="s">
        <v>2567</v>
      </c>
      <c r="F1534" s="31"/>
      <c r="G1534" s="304">
        <v>4605.13</v>
      </c>
      <c r="H1534" s="22" t="s">
        <v>2574</v>
      </c>
      <c r="I1534" s="380" t="s">
        <v>2569</v>
      </c>
    </row>
    <row r="1535" spans="1:9" ht="47.25" x14ac:dyDescent="0.25">
      <c r="A1535" s="16"/>
      <c r="B1535" s="16"/>
      <c r="C1535" s="380" t="s">
        <v>1194</v>
      </c>
      <c r="D1535" s="380" t="s">
        <v>2568</v>
      </c>
      <c r="E1535" s="380" t="s">
        <v>1416</v>
      </c>
      <c r="F1535" s="31"/>
      <c r="G1535" s="304">
        <v>249238.81</v>
      </c>
      <c r="H1535" s="380"/>
      <c r="I1535" s="380"/>
    </row>
    <row r="1536" spans="1:9" x14ac:dyDescent="0.25">
      <c r="A1536" s="463"/>
      <c r="B1536" s="464"/>
      <c r="C1536" s="464"/>
      <c r="D1536" s="464"/>
      <c r="E1536" s="465"/>
      <c r="F1536" s="32">
        <f>SUM(F1484:F1535)</f>
        <v>23632623.159999996</v>
      </c>
      <c r="G1536" s="303">
        <f>SUM(G1484:G1535)</f>
        <v>30155898.889999989</v>
      </c>
      <c r="H1536" s="462"/>
      <c r="I1536" s="462"/>
    </row>
    <row r="1537" spans="1:9" ht="31.5" x14ac:dyDescent="0.25">
      <c r="A1537" s="16">
        <v>22</v>
      </c>
      <c r="B1537" s="114" t="s">
        <v>2616</v>
      </c>
      <c r="C1537" s="25">
        <v>2009</v>
      </c>
      <c r="D1537" s="25" t="s">
        <v>2617</v>
      </c>
      <c r="E1537" s="25" t="s">
        <v>48</v>
      </c>
      <c r="F1537" s="38">
        <v>258549.6</v>
      </c>
      <c r="G1537" s="302">
        <v>258549.6</v>
      </c>
      <c r="H1537" s="380"/>
      <c r="I1537" s="203" t="s">
        <v>1303</v>
      </c>
    </row>
    <row r="1538" spans="1:9" ht="31.5" x14ac:dyDescent="0.25">
      <c r="A1538" s="16"/>
      <c r="B1538" s="25"/>
      <c r="C1538" s="25">
        <v>2010</v>
      </c>
      <c r="D1538" s="25" t="s">
        <v>2618</v>
      </c>
      <c r="E1538" s="25" t="s">
        <v>20</v>
      </c>
      <c r="F1538" s="38">
        <v>18500</v>
      </c>
      <c r="G1538" s="302">
        <v>18500</v>
      </c>
      <c r="H1538" s="380"/>
      <c r="I1538" s="203" t="s">
        <v>1303</v>
      </c>
    </row>
    <row r="1539" spans="1:9" ht="31.5" x14ac:dyDescent="0.25">
      <c r="A1539" s="16"/>
      <c r="B1539" s="25" t="s">
        <v>2619</v>
      </c>
      <c r="C1539" s="25">
        <v>2001</v>
      </c>
      <c r="D1539" s="25" t="s">
        <v>2620</v>
      </c>
      <c r="E1539" s="25" t="s">
        <v>624</v>
      </c>
      <c r="F1539" s="38">
        <v>2566046.04</v>
      </c>
      <c r="G1539" s="302">
        <v>2566046.04</v>
      </c>
      <c r="H1539" s="380"/>
      <c r="I1539" s="203" t="s">
        <v>1303</v>
      </c>
    </row>
    <row r="1540" spans="1:9" ht="31.5" x14ac:dyDescent="0.25">
      <c r="A1540" s="16"/>
      <c r="B1540" s="25"/>
      <c r="C1540" s="25">
        <v>2008</v>
      </c>
      <c r="D1540" s="25" t="s">
        <v>1604</v>
      </c>
      <c r="E1540" s="25" t="s">
        <v>961</v>
      </c>
      <c r="F1540" s="38">
        <v>80981.990000000005</v>
      </c>
      <c r="G1540" s="302">
        <v>80981.990000000005</v>
      </c>
      <c r="H1540" s="380"/>
      <c r="I1540" s="203" t="s">
        <v>1303</v>
      </c>
    </row>
    <row r="1541" spans="1:9" ht="31.5" x14ac:dyDescent="0.25">
      <c r="A1541" s="16"/>
      <c r="B1541" s="25"/>
      <c r="C1541" s="25">
        <v>2009</v>
      </c>
      <c r="D1541" s="25" t="s">
        <v>2621</v>
      </c>
      <c r="E1541" s="25" t="s">
        <v>30</v>
      </c>
      <c r="F1541" s="38">
        <v>63221.75</v>
      </c>
      <c r="G1541" s="302">
        <v>63221.75</v>
      </c>
      <c r="H1541" s="380"/>
      <c r="I1541" s="203" t="s">
        <v>1303</v>
      </c>
    </row>
    <row r="1542" spans="1:9" ht="31.5" x14ac:dyDescent="0.25">
      <c r="A1542" s="16"/>
      <c r="B1542" s="25"/>
      <c r="C1542" s="25">
        <v>2010</v>
      </c>
      <c r="D1542" s="25" t="s">
        <v>1604</v>
      </c>
      <c r="E1542" s="25" t="s">
        <v>961</v>
      </c>
      <c r="F1542" s="38">
        <v>39414.81</v>
      </c>
      <c r="G1542" s="302">
        <v>39414.81</v>
      </c>
      <c r="H1542" s="380"/>
      <c r="I1542" s="203" t="s">
        <v>1303</v>
      </c>
    </row>
    <row r="1543" spans="1:9" ht="31.5" x14ac:dyDescent="0.25">
      <c r="A1543" s="16"/>
      <c r="B1543" s="25"/>
      <c r="C1543" s="25">
        <v>2011</v>
      </c>
      <c r="D1543" s="25" t="s">
        <v>2622</v>
      </c>
      <c r="E1543" s="25" t="s">
        <v>25</v>
      </c>
      <c r="F1543" s="38">
        <v>96675</v>
      </c>
      <c r="G1543" s="302">
        <v>96675</v>
      </c>
      <c r="H1543" s="380"/>
      <c r="I1543" s="203" t="s">
        <v>1303</v>
      </c>
    </row>
    <row r="1544" spans="1:9" ht="31.5" x14ac:dyDescent="0.25">
      <c r="A1544" s="16"/>
      <c r="B1544" s="25"/>
      <c r="C1544" s="25">
        <v>2011</v>
      </c>
      <c r="D1544" s="25" t="s">
        <v>2623</v>
      </c>
      <c r="E1544" s="25" t="s">
        <v>25</v>
      </c>
      <c r="F1544" s="38">
        <v>702009.96</v>
      </c>
      <c r="G1544" s="302">
        <v>702009.96</v>
      </c>
      <c r="H1544" s="380"/>
      <c r="I1544" s="203" t="s">
        <v>1303</v>
      </c>
    </row>
    <row r="1545" spans="1:9" x14ac:dyDescent="0.25">
      <c r="A1545" s="463"/>
      <c r="B1545" s="464"/>
      <c r="C1545" s="464"/>
      <c r="D1545" s="464"/>
      <c r="E1545" s="465"/>
      <c r="F1545" s="32">
        <f>SUM(F1537:F1544)</f>
        <v>3825399.1500000004</v>
      </c>
      <c r="G1545" s="303">
        <f>SUM(G1537:G1544)</f>
        <v>3825399.1500000004</v>
      </c>
      <c r="H1545" s="462"/>
      <c r="I1545" s="462"/>
    </row>
    <row r="1546" spans="1:9" ht="31.5" x14ac:dyDescent="0.25">
      <c r="A1546" s="16">
        <v>23</v>
      </c>
      <c r="B1546" s="114" t="s">
        <v>2636</v>
      </c>
      <c r="C1546" s="25">
        <v>2010</v>
      </c>
      <c r="D1546" s="25" t="s">
        <v>2637</v>
      </c>
      <c r="E1546" s="25" t="s">
        <v>20</v>
      </c>
      <c r="F1546" s="38">
        <v>43301</v>
      </c>
      <c r="G1546" s="302">
        <v>43301</v>
      </c>
      <c r="H1546" s="380"/>
      <c r="I1546" s="203" t="s">
        <v>1303</v>
      </c>
    </row>
    <row r="1547" spans="1:9" ht="31.5" x14ac:dyDescent="0.25">
      <c r="A1547" s="16"/>
      <c r="B1547" s="25" t="s">
        <v>2638</v>
      </c>
      <c r="C1547" s="25">
        <v>2009</v>
      </c>
      <c r="D1547" s="25" t="s">
        <v>1604</v>
      </c>
      <c r="E1547" s="25" t="s">
        <v>961</v>
      </c>
      <c r="F1547" s="38">
        <v>58512.62</v>
      </c>
      <c r="G1547" s="302">
        <v>58512.62</v>
      </c>
      <c r="H1547" s="380"/>
      <c r="I1547" s="203" t="s">
        <v>1303</v>
      </c>
    </row>
    <row r="1548" spans="1:9" ht="31.5" x14ac:dyDescent="0.25">
      <c r="A1548" s="16"/>
      <c r="B1548" s="25"/>
      <c r="C1548" s="25">
        <v>2010</v>
      </c>
      <c r="D1548" s="25" t="s">
        <v>1604</v>
      </c>
      <c r="E1548" s="25" t="s">
        <v>961</v>
      </c>
      <c r="F1548" s="38">
        <v>34908.5</v>
      </c>
      <c r="G1548" s="302">
        <v>34908.5</v>
      </c>
      <c r="H1548" s="380"/>
      <c r="I1548" s="203" t="s">
        <v>1303</v>
      </c>
    </row>
    <row r="1549" spans="1:9" ht="31.5" x14ac:dyDescent="0.25">
      <c r="A1549" s="16"/>
      <c r="B1549" s="25" t="s">
        <v>2639</v>
      </c>
      <c r="C1549" s="25">
        <v>2008</v>
      </c>
      <c r="D1549" s="25" t="s">
        <v>1604</v>
      </c>
      <c r="E1549" s="25" t="s">
        <v>961</v>
      </c>
      <c r="F1549" s="38">
        <v>126000</v>
      </c>
      <c r="G1549" s="302">
        <v>126000</v>
      </c>
      <c r="H1549" s="380"/>
      <c r="I1549" s="203" t="s">
        <v>1303</v>
      </c>
    </row>
    <row r="1550" spans="1:9" ht="31.5" x14ac:dyDescent="0.25">
      <c r="A1550" s="16"/>
      <c r="B1550" s="25"/>
      <c r="C1550" s="25">
        <v>2011</v>
      </c>
      <c r="D1550" s="25" t="s">
        <v>1309</v>
      </c>
      <c r="E1550" s="25" t="s">
        <v>1310</v>
      </c>
      <c r="F1550" s="38">
        <v>5199.67</v>
      </c>
      <c r="G1550" s="302">
        <v>5199.67</v>
      </c>
      <c r="H1550" s="380"/>
      <c r="I1550" s="203" t="s">
        <v>1303</v>
      </c>
    </row>
    <row r="1551" spans="1:9" ht="31.5" x14ac:dyDescent="0.25">
      <c r="A1551" s="16"/>
      <c r="B1551" s="25"/>
      <c r="C1551" s="25">
        <v>2011</v>
      </c>
      <c r="D1551" s="25" t="s">
        <v>1309</v>
      </c>
      <c r="E1551" s="25" t="s">
        <v>1310</v>
      </c>
      <c r="F1551" s="38">
        <v>3624.89</v>
      </c>
      <c r="G1551" s="302">
        <v>3624.89</v>
      </c>
      <c r="H1551" s="380"/>
      <c r="I1551" s="203" t="s">
        <v>1303</v>
      </c>
    </row>
    <row r="1552" spans="1:9" ht="31.5" x14ac:dyDescent="0.25">
      <c r="A1552" s="16"/>
      <c r="B1552" s="25"/>
      <c r="C1552" s="25">
        <v>2011</v>
      </c>
      <c r="D1552" s="25" t="s">
        <v>1604</v>
      </c>
      <c r="E1552" s="25" t="s">
        <v>961</v>
      </c>
      <c r="F1552" s="38">
        <v>45088.2</v>
      </c>
      <c r="G1552" s="302">
        <v>45088.2</v>
      </c>
      <c r="H1552" s="380"/>
      <c r="I1552" s="203" t="s">
        <v>1303</v>
      </c>
    </row>
    <row r="1553" spans="1:9" ht="31.5" x14ac:dyDescent="0.25">
      <c r="A1553" s="16"/>
      <c r="B1553" s="25" t="s">
        <v>2640</v>
      </c>
      <c r="C1553" s="25">
        <v>2011</v>
      </c>
      <c r="D1553" s="25" t="s">
        <v>1604</v>
      </c>
      <c r="E1553" s="25" t="s">
        <v>961</v>
      </c>
      <c r="F1553" s="38">
        <v>25200</v>
      </c>
      <c r="G1553" s="302">
        <v>25200</v>
      </c>
      <c r="H1553" s="380"/>
      <c r="I1553" s="203" t="s">
        <v>1303</v>
      </c>
    </row>
    <row r="1554" spans="1:9" ht="31.5" x14ac:dyDescent="0.25">
      <c r="A1554" s="16"/>
      <c r="B1554" s="25" t="s">
        <v>2641</v>
      </c>
      <c r="C1554" s="25">
        <v>2011</v>
      </c>
      <c r="D1554" s="25" t="s">
        <v>1604</v>
      </c>
      <c r="E1554" s="25" t="s">
        <v>961</v>
      </c>
      <c r="F1554" s="38">
        <v>44588.959999999999</v>
      </c>
      <c r="G1554" s="302">
        <v>44588.959999999999</v>
      </c>
      <c r="H1554" s="380"/>
      <c r="I1554" s="203" t="s">
        <v>1303</v>
      </c>
    </row>
    <row r="1555" spans="1:9" ht="47.25" x14ac:dyDescent="0.25">
      <c r="A1555" s="16"/>
      <c r="B1555" s="25" t="s">
        <v>2642</v>
      </c>
      <c r="C1555" s="25">
        <v>2008</v>
      </c>
      <c r="D1555" s="25" t="s">
        <v>2643</v>
      </c>
      <c r="E1555" s="25" t="s">
        <v>25</v>
      </c>
      <c r="F1555" s="38">
        <v>80922.86</v>
      </c>
      <c r="G1555" s="302">
        <v>80922.86</v>
      </c>
      <c r="H1555" s="380"/>
      <c r="I1555" s="203" t="s">
        <v>1303</v>
      </c>
    </row>
    <row r="1556" spans="1:9" x14ac:dyDescent="0.25">
      <c r="A1556" s="463"/>
      <c r="B1556" s="464"/>
      <c r="C1556" s="464"/>
      <c r="D1556" s="464"/>
      <c r="E1556" s="465"/>
      <c r="F1556" s="32">
        <f>SUM(F1546:F1555)</f>
        <v>467346.7</v>
      </c>
      <c r="G1556" s="303">
        <f>SUM(G1546:G1555)</f>
        <v>467346.7</v>
      </c>
      <c r="H1556" s="462"/>
      <c r="I1556" s="462"/>
    </row>
    <row r="1557" spans="1:9" ht="31.5" x14ac:dyDescent="0.25">
      <c r="A1557" s="16">
        <v>24</v>
      </c>
      <c r="B1557" s="16" t="s">
        <v>2670</v>
      </c>
      <c r="C1557" s="380" t="s">
        <v>1189</v>
      </c>
      <c r="D1557" s="380" t="s">
        <v>2671</v>
      </c>
      <c r="E1557" s="380" t="s">
        <v>25</v>
      </c>
      <c r="F1557" s="31">
        <v>40608</v>
      </c>
      <c r="G1557" s="304">
        <v>38986.300000000003</v>
      </c>
      <c r="H1557" s="380"/>
      <c r="I1557" s="380"/>
    </row>
    <row r="1558" spans="1:9" ht="31.5" x14ac:dyDescent="0.25">
      <c r="A1558" s="16"/>
      <c r="B1558" s="380"/>
      <c r="C1558" s="380">
        <v>2010</v>
      </c>
      <c r="D1558" s="380" t="s">
        <v>2672</v>
      </c>
      <c r="E1558" s="380" t="s">
        <v>20</v>
      </c>
      <c r="F1558" s="31">
        <v>17881.12</v>
      </c>
      <c r="G1558" s="304">
        <v>17881.12</v>
      </c>
      <c r="H1558" s="380"/>
      <c r="I1558" s="380"/>
    </row>
    <row r="1559" spans="1:9" x14ac:dyDescent="0.25">
      <c r="A1559" s="16"/>
      <c r="B1559" s="380" t="s">
        <v>2673</v>
      </c>
      <c r="C1559" s="380" t="s">
        <v>1192</v>
      </c>
      <c r="D1559" s="380" t="s">
        <v>2674</v>
      </c>
      <c r="E1559" s="380" t="s">
        <v>25</v>
      </c>
      <c r="F1559" s="31">
        <v>186711</v>
      </c>
      <c r="G1559" s="304">
        <v>206173</v>
      </c>
      <c r="H1559" s="380"/>
      <c r="I1559" s="380"/>
    </row>
    <row r="1560" spans="1:9" ht="31.5" x14ac:dyDescent="0.25">
      <c r="A1560" s="16"/>
      <c r="B1560" s="380" t="s">
        <v>2675</v>
      </c>
      <c r="C1560" s="380" t="s">
        <v>662</v>
      </c>
      <c r="D1560" s="380" t="s">
        <v>2676</v>
      </c>
      <c r="E1560" s="380" t="s">
        <v>25</v>
      </c>
      <c r="F1560" s="31">
        <v>231933</v>
      </c>
      <c r="G1560" s="304">
        <v>208945</v>
      </c>
      <c r="H1560" s="380"/>
      <c r="I1560" s="380"/>
    </row>
    <row r="1561" spans="1:9" x14ac:dyDescent="0.25">
      <c r="A1561" s="16"/>
      <c r="B1561" s="380"/>
      <c r="C1561" s="380">
        <v>2008</v>
      </c>
      <c r="D1561" s="380" t="s">
        <v>2677</v>
      </c>
      <c r="E1561" s="380" t="s">
        <v>961</v>
      </c>
      <c r="F1561" s="31">
        <v>84780.86</v>
      </c>
      <c r="G1561" s="304">
        <v>84780.86</v>
      </c>
      <c r="H1561" s="380"/>
      <c r="I1561" s="380"/>
    </row>
    <row r="1562" spans="1:9" x14ac:dyDescent="0.25">
      <c r="A1562" s="16"/>
      <c r="B1562" s="380"/>
      <c r="C1562" s="380">
        <v>2010</v>
      </c>
      <c r="D1562" s="380" t="s">
        <v>1604</v>
      </c>
      <c r="E1562" s="380" t="s">
        <v>961</v>
      </c>
      <c r="F1562" s="31">
        <v>7545.24</v>
      </c>
      <c r="G1562" s="304">
        <v>7545.24</v>
      </c>
      <c r="H1562" s="380"/>
      <c r="I1562" s="380"/>
    </row>
    <row r="1563" spans="1:9" x14ac:dyDescent="0.25">
      <c r="A1563" s="16"/>
      <c r="B1563" s="380"/>
      <c r="C1563" s="380">
        <v>2010</v>
      </c>
      <c r="D1563" s="380" t="s">
        <v>1604</v>
      </c>
      <c r="E1563" s="380" t="s">
        <v>961</v>
      </c>
      <c r="F1563" s="31">
        <v>11267.23</v>
      </c>
      <c r="G1563" s="304">
        <v>11267.23</v>
      </c>
      <c r="H1563" s="380"/>
      <c r="I1563" s="380"/>
    </row>
    <row r="1564" spans="1:9" ht="31.5" x14ac:dyDescent="0.25">
      <c r="A1564" s="16"/>
      <c r="B1564" s="380"/>
      <c r="C1564" s="380">
        <v>2011</v>
      </c>
      <c r="D1564" s="380" t="s">
        <v>1309</v>
      </c>
      <c r="E1564" s="380" t="s">
        <v>1310</v>
      </c>
      <c r="F1564" s="31">
        <v>2500.61</v>
      </c>
      <c r="G1564" s="304">
        <v>12503.05</v>
      </c>
      <c r="H1564" s="380"/>
      <c r="I1564" s="380"/>
    </row>
    <row r="1565" spans="1:9" x14ac:dyDescent="0.25">
      <c r="A1565" s="16"/>
      <c r="B1565" s="380"/>
      <c r="C1565" s="380">
        <v>2012</v>
      </c>
      <c r="D1565" s="380" t="s">
        <v>2014</v>
      </c>
      <c r="E1565" s="380" t="s">
        <v>961</v>
      </c>
      <c r="F1565" s="31">
        <v>1185.42</v>
      </c>
      <c r="G1565" s="304">
        <v>1185.42</v>
      </c>
      <c r="H1565" s="380"/>
      <c r="I1565" s="380"/>
    </row>
    <row r="1566" spans="1:9" x14ac:dyDescent="0.25">
      <c r="A1566" s="16"/>
      <c r="B1566" s="380" t="s">
        <v>2675</v>
      </c>
      <c r="C1566" s="380">
        <v>2013</v>
      </c>
      <c r="D1566" s="380" t="s">
        <v>2677</v>
      </c>
      <c r="E1566" s="380" t="s">
        <v>961</v>
      </c>
      <c r="F1566" s="31"/>
      <c r="G1566" s="304">
        <v>27340.14</v>
      </c>
      <c r="H1566" s="380"/>
      <c r="I1566" s="380"/>
    </row>
    <row r="1567" spans="1:9" x14ac:dyDescent="0.25">
      <c r="A1567" s="16"/>
      <c r="B1567" s="380" t="s">
        <v>2678</v>
      </c>
      <c r="C1567" s="380" t="s">
        <v>1194</v>
      </c>
      <c r="D1567" s="380" t="s">
        <v>2679</v>
      </c>
      <c r="E1567" s="380" t="s">
        <v>25</v>
      </c>
      <c r="F1567" s="31">
        <v>177724</v>
      </c>
      <c r="G1567" s="304">
        <v>177724</v>
      </c>
      <c r="H1567" s="380"/>
      <c r="I1567" s="380"/>
    </row>
    <row r="1568" spans="1:9" x14ac:dyDescent="0.25">
      <c r="A1568" s="16"/>
      <c r="B1568" s="380"/>
      <c r="C1568" s="380">
        <v>2010</v>
      </c>
      <c r="D1568" s="380" t="s">
        <v>1604</v>
      </c>
      <c r="E1568" s="380" t="s">
        <v>961</v>
      </c>
      <c r="F1568" s="31">
        <v>166958.5</v>
      </c>
      <c r="G1568" s="304">
        <v>166958.5</v>
      </c>
      <c r="H1568" s="380"/>
      <c r="I1568" s="380"/>
    </row>
    <row r="1569" spans="1:9" x14ac:dyDescent="0.25">
      <c r="A1569" s="16"/>
      <c r="B1569" s="380"/>
      <c r="C1569" s="380">
        <v>2010</v>
      </c>
      <c r="D1569" s="380" t="s">
        <v>1604</v>
      </c>
      <c r="E1569" s="380" t="s">
        <v>961</v>
      </c>
      <c r="F1569" s="31">
        <v>18745.28</v>
      </c>
      <c r="G1569" s="304">
        <v>0</v>
      </c>
      <c r="H1569" s="380"/>
      <c r="I1569" s="380"/>
    </row>
    <row r="1570" spans="1:9" x14ac:dyDescent="0.25">
      <c r="A1570" s="16"/>
      <c r="B1570" s="380"/>
      <c r="C1570" s="380">
        <v>2011</v>
      </c>
      <c r="D1570" s="380" t="s">
        <v>1604</v>
      </c>
      <c r="E1570" s="380" t="s">
        <v>961</v>
      </c>
      <c r="F1570" s="31">
        <v>36115.56</v>
      </c>
      <c r="G1570" s="304">
        <v>196520.04</v>
      </c>
      <c r="H1570" s="380"/>
      <c r="I1570" s="380"/>
    </row>
    <row r="1571" spans="1:9" ht="31.5" x14ac:dyDescent="0.25">
      <c r="A1571" s="16"/>
      <c r="B1571" s="380"/>
      <c r="C1571" s="380">
        <v>2012</v>
      </c>
      <c r="D1571" s="380" t="s">
        <v>1309</v>
      </c>
      <c r="E1571" s="380" t="s">
        <v>1310</v>
      </c>
      <c r="F1571" s="31">
        <v>2520</v>
      </c>
      <c r="G1571" s="304">
        <v>12600</v>
      </c>
      <c r="H1571" s="380"/>
      <c r="I1571" s="380"/>
    </row>
    <row r="1572" spans="1:9" x14ac:dyDescent="0.25">
      <c r="A1572" s="16"/>
      <c r="B1572" s="380" t="s">
        <v>2680</v>
      </c>
      <c r="C1572" s="380">
        <v>2012</v>
      </c>
      <c r="D1572" s="380" t="s">
        <v>1604</v>
      </c>
      <c r="E1572" s="380" t="s">
        <v>961</v>
      </c>
      <c r="F1572" s="31">
        <v>6724.97</v>
      </c>
      <c r="G1572" s="304">
        <v>24803.54</v>
      </c>
      <c r="H1572" s="380"/>
      <c r="I1572" s="380"/>
    </row>
    <row r="1573" spans="1:9" ht="31.5" x14ac:dyDescent="0.25">
      <c r="A1573" s="16"/>
      <c r="B1573" s="380" t="s">
        <v>2680</v>
      </c>
      <c r="C1573" s="380">
        <v>2011</v>
      </c>
      <c r="D1573" s="380" t="s">
        <v>2681</v>
      </c>
      <c r="E1573" s="380" t="s">
        <v>2682</v>
      </c>
      <c r="F1573" s="31"/>
      <c r="G1573" s="304">
        <v>67764.39</v>
      </c>
      <c r="H1573" s="380"/>
      <c r="I1573" s="380"/>
    </row>
    <row r="1574" spans="1:9" x14ac:dyDescent="0.25">
      <c r="A1574" s="16"/>
      <c r="B1574" s="380" t="s">
        <v>2683</v>
      </c>
      <c r="C1574" s="380">
        <v>2010</v>
      </c>
      <c r="D1574" s="380" t="s">
        <v>1604</v>
      </c>
      <c r="E1574" s="380" t="s">
        <v>961</v>
      </c>
      <c r="F1574" s="31">
        <v>84268.26</v>
      </c>
      <c r="G1574" s="304">
        <v>84268.26</v>
      </c>
      <c r="H1574" s="380"/>
      <c r="I1574" s="380"/>
    </row>
    <row r="1575" spans="1:9" ht="31.5" x14ac:dyDescent="0.25">
      <c r="A1575" s="16"/>
      <c r="B1575" s="380" t="s">
        <v>2684</v>
      </c>
      <c r="C1575" s="380">
        <v>2001</v>
      </c>
      <c r="D1575" s="380" t="s">
        <v>2685</v>
      </c>
      <c r="E1575" s="380" t="s">
        <v>624</v>
      </c>
      <c r="F1575" s="31">
        <v>3138610.62</v>
      </c>
      <c r="G1575" s="304">
        <v>2794855.89</v>
      </c>
      <c r="H1575" s="380"/>
      <c r="I1575" s="380"/>
    </row>
    <row r="1576" spans="1:9" ht="31.5" x14ac:dyDescent="0.25">
      <c r="A1576" s="16"/>
      <c r="B1576" s="380"/>
      <c r="C1576" s="380">
        <v>2008</v>
      </c>
      <c r="D1576" s="380" t="s">
        <v>2686</v>
      </c>
      <c r="E1576" s="380" t="s">
        <v>25</v>
      </c>
      <c r="F1576" s="31">
        <v>83633</v>
      </c>
      <c r="G1576" s="304">
        <v>92488</v>
      </c>
      <c r="H1576" s="380"/>
      <c r="I1576" s="380"/>
    </row>
    <row r="1577" spans="1:9" x14ac:dyDescent="0.25">
      <c r="A1577" s="16"/>
      <c r="B1577" s="380"/>
      <c r="C1577" s="380">
        <v>2009</v>
      </c>
      <c r="D1577" s="380" t="s">
        <v>2687</v>
      </c>
      <c r="E1577" s="380" t="s">
        <v>48</v>
      </c>
      <c r="F1577" s="31">
        <v>77405.789999999994</v>
      </c>
      <c r="G1577" s="304">
        <v>42062.86</v>
      </c>
      <c r="H1577" s="380"/>
      <c r="I1577" s="380"/>
    </row>
    <row r="1578" spans="1:9" x14ac:dyDescent="0.25">
      <c r="A1578" s="16"/>
      <c r="B1578" s="380"/>
      <c r="C1578" s="380">
        <v>2009</v>
      </c>
      <c r="D1578" s="380" t="s">
        <v>2688</v>
      </c>
      <c r="E1578" s="380" t="s">
        <v>48</v>
      </c>
      <c r="F1578" s="31">
        <v>152119</v>
      </c>
      <c r="G1578" s="304">
        <v>125592.27</v>
      </c>
      <c r="H1578" s="380"/>
      <c r="I1578" s="380"/>
    </row>
    <row r="1579" spans="1:9" x14ac:dyDescent="0.25">
      <c r="A1579" s="16"/>
      <c r="B1579" s="380"/>
      <c r="C1579" s="380" t="s">
        <v>650</v>
      </c>
      <c r="D1579" s="380" t="s">
        <v>2689</v>
      </c>
      <c r="E1579" s="380" t="s">
        <v>25</v>
      </c>
      <c r="F1579" s="31">
        <v>1813686.9</v>
      </c>
      <c r="G1579" s="304">
        <v>1043663.4</v>
      </c>
      <c r="H1579" s="380"/>
      <c r="I1579" s="380"/>
    </row>
    <row r="1580" spans="1:9" ht="31.5" x14ac:dyDescent="0.25">
      <c r="A1580" s="16"/>
      <c r="B1580" s="380"/>
      <c r="C1580" s="380">
        <v>2010</v>
      </c>
      <c r="D1580" s="380" t="s">
        <v>1309</v>
      </c>
      <c r="E1580" s="380" t="s">
        <v>1310</v>
      </c>
      <c r="F1580" s="31">
        <v>7500</v>
      </c>
      <c r="G1580" s="304">
        <v>7500</v>
      </c>
      <c r="H1580" s="380"/>
      <c r="I1580" s="380"/>
    </row>
    <row r="1581" spans="1:9" x14ac:dyDescent="0.25">
      <c r="A1581" s="16"/>
      <c r="B1581" s="380"/>
      <c r="C1581" s="380">
        <v>2010</v>
      </c>
      <c r="D1581" s="380" t="s">
        <v>1604</v>
      </c>
      <c r="E1581" s="380" t="s">
        <v>961</v>
      </c>
      <c r="F1581" s="31">
        <v>35413.18</v>
      </c>
      <c r="G1581" s="304">
        <v>35413.18</v>
      </c>
      <c r="H1581" s="380"/>
      <c r="I1581" s="380"/>
    </row>
    <row r="1582" spans="1:9" x14ac:dyDescent="0.25">
      <c r="A1582" s="16"/>
      <c r="B1582" s="380"/>
      <c r="C1582" s="380">
        <v>2010</v>
      </c>
      <c r="D1582" s="380" t="s">
        <v>1604</v>
      </c>
      <c r="E1582" s="380" t="s">
        <v>961</v>
      </c>
      <c r="F1582" s="31">
        <v>72542.23</v>
      </c>
      <c r="G1582" s="304">
        <v>72542.23</v>
      </c>
      <c r="H1582" s="380"/>
      <c r="I1582" s="380"/>
    </row>
    <row r="1583" spans="1:9" ht="31.5" x14ac:dyDescent="0.25">
      <c r="A1583" s="16"/>
      <c r="B1583" s="380"/>
      <c r="C1583" s="380">
        <v>2011</v>
      </c>
      <c r="D1583" s="380" t="s">
        <v>2690</v>
      </c>
      <c r="E1583" s="380" t="s">
        <v>48</v>
      </c>
      <c r="F1583" s="31">
        <v>206007.43</v>
      </c>
      <c r="G1583" s="304">
        <v>138035.57</v>
      </c>
      <c r="H1583" s="380"/>
      <c r="I1583" s="380"/>
    </row>
    <row r="1584" spans="1:9" x14ac:dyDescent="0.25">
      <c r="A1584" s="16"/>
      <c r="B1584" s="380"/>
      <c r="C1584" s="380">
        <v>2011</v>
      </c>
      <c r="D1584" s="380" t="s">
        <v>1604</v>
      </c>
      <c r="E1584" s="380" t="s">
        <v>961</v>
      </c>
      <c r="F1584" s="31">
        <v>115007.12</v>
      </c>
      <c r="G1584" s="304">
        <v>115007.12</v>
      </c>
      <c r="H1584" s="380"/>
      <c r="I1584" s="380"/>
    </row>
    <row r="1585" spans="1:9" x14ac:dyDescent="0.25">
      <c r="A1585" s="16"/>
      <c r="B1585" s="380"/>
      <c r="C1585" s="380">
        <v>2011</v>
      </c>
      <c r="D1585" s="380" t="s">
        <v>1604</v>
      </c>
      <c r="E1585" s="380" t="s">
        <v>961</v>
      </c>
      <c r="F1585" s="31">
        <v>166380.5</v>
      </c>
      <c r="G1585" s="304">
        <v>166380.5</v>
      </c>
      <c r="H1585" s="380"/>
      <c r="I1585" s="380"/>
    </row>
    <row r="1586" spans="1:9" ht="31.5" x14ac:dyDescent="0.25">
      <c r="A1586" s="16"/>
      <c r="B1586" s="380"/>
      <c r="C1586" s="380">
        <v>2011</v>
      </c>
      <c r="D1586" s="380" t="s">
        <v>1309</v>
      </c>
      <c r="E1586" s="380" t="s">
        <v>1310</v>
      </c>
      <c r="F1586" s="31">
        <v>1710.12</v>
      </c>
      <c r="G1586" s="304">
        <v>8550.61</v>
      </c>
      <c r="H1586" s="380"/>
      <c r="I1586" s="380"/>
    </row>
    <row r="1587" spans="1:9" x14ac:dyDescent="0.25">
      <c r="A1587" s="16"/>
      <c r="B1587" s="380"/>
      <c r="C1587" s="380">
        <v>2011</v>
      </c>
      <c r="D1587" s="380" t="s">
        <v>1604</v>
      </c>
      <c r="E1587" s="380" t="s">
        <v>961</v>
      </c>
      <c r="F1587" s="31">
        <v>115411.07</v>
      </c>
      <c r="G1587" s="304">
        <v>122543.53</v>
      </c>
      <c r="H1587" s="380"/>
      <c r="I1587" s="380"/>
    </row>
    <row r="1588" spans="1:9" x14ac:dyDescent="0.25">
      <c r="A1588" s="16"/>
      <c r="B1588" s="380"/>
      <c r="C1588" s="380">
        <v>2012</v>
      </c>
      <c r="D1588" s="380" t="s">
        <v>1604</v>
      </c>
      <c r="E1588" s="380" t="s">
        <v>961</v>
      </c>
      <c r="F1588" s="31">
        <v>3600</v>
      </c>
      <c r="G1588" s="304">
        <v>3600</v>
      </c>
      <c r="H1588" s="380"/>
      <c r="I1588" s="380"/>
    </row>
    <row r="1589" spans="1:9" ht="63" x14ac:dyDescent="0.25">
      <c r="A1589" s="16"/>
      <c r="B1589" s="380" t="s">
        <v>2684</v>
      </c>
      <c r="C1589" s="380">
        <v>2001</v>
      </c>
      <c r="D1589" s="380" t="s">
        <v>2691</v>
      </c>
      <c r="E1589" s="380" t="s">
        <v>2692</v>
      </c>
      <c r="F1589" s="31"/>
      <c r="G1589" s="304">
        <v>226424</v>
      </c>
      <c r="H1589" s="380"/>
      <c r="I1589" s="380"/>
    </row>
    <row r="1590" spans="1:9" ht="31.5" x14ac:dyDescent="0.25">
      <c r="A1590" s="16"/>
      <c r="B1590" s="380"/>
      <c r="C1590" s="380">
        <v>2007</v>
      </c>
      <c r="D1590" s="380" t="s">
        <v>2693</v>
      </c>
      <c r="E1590" s="380" t="s">
        <v>25</v>
      </c>
      <c r="F1590" s="31"/>
      <c r="G1590" s="304">
        <v>19099.13</v>
      </c>
      <c r="H1590" s="380"/>
      <c r="I1590" s="380"/>
    </row>
    <row r="1591" spans="1:9" ht="47.25" x14ac:dyDescent="0.25">
      <c r="A1591" s="16"/>
      <c r="B1591" s="380"/>
      <c r="C1591" s="380">
        <v>2010</v>
      </c>
      <c r="D1591" s="380" t="s">
        <v>2694</v>
      </c>
      <c r="E1591" s="380" t="s">
        <v>809</v>
      </c>
      <c r="F1591" s="31"/>
      <c r="G1591" s="304">
        <v>7596.11</v>
      </c>
      <c r="H1591" s="380"/>
      <c r="I1591" s="380"/>
    </row>
    <row r="1592" spans="1:9" ht="31.5" x14ac:dyDescent="0.25">
      <c r="A1592" s="16"/>
      <c r="B1592" s="380"/>
      <c r="C1592" s="380">
        <v>2010</v>
      </c>
      <c r="D1592" s="380" t="s">
        <v>2695</v>
      </c>
      <c r="E1592" s="380" t="s">
        <v>25</v>
      </c>
      <c r="F1592" s="31"/>
      <c r="G1592" s="304">
        <v>156632.49</v>
      </c>
      <c r="H1592" s="380"/>
      <c r="I1592" s="380"/>
    </row>
    <row r="1593" spans="1:9" ht="47.25" x14ac:dyDescent="0.25">
      <c r="A1593" s="16"/>
      <c r="B1593" s="380"/>
      <c r="C1593" s="380">
        <v>2012</v>
      </c>
      <c r="D1593" s="380" t="s">
        <v>2696</v>
      </c>
      <c r="E1593" s="380" t="s">
        <v>2697</v>
      </c>
      <c r="F1593" s="31"/>
      <c r="G1593" s="304">
        <v>20197.18</v>
      </c>
      <c r="H1593" s="380"/>
      <c r="I1593" s="380"/>
    </row>
    <row r="1594" spans="1:9" ht="31.5" x14ac:dyDescent="0.25">
      <c r="A1594" s="16"/>
      <c r="B1594" s="380"/>
      <c r="C1594" s="380">
        <v>2012</v>
      </c>
      <c r="D1594" s="380" t="s">
        <v>1309</v>
      </c>
      <c r="E1594" s="380" t="s">
        <v>1310</v>
      </c>
      <c r="F1594" s="31"/>
      <c r="G1594" s="304">
        <v>6783.42</v>
      </c>
      <c r="H1594" s="380"/>
      <c r="I1594" s="380"/>
    </row>
    <row r="1595" spans="1:9" ht="31.5" x14ac:dyDescent="0.25">
      <c r="A1595" s="16"/>
      <c r="B1595" s="380"/>
      <c r="C1595" s="380">
        <v>2012</v>
      </c>
      <c r="D1595" s="380" t="s">
        <v>1309</v>
      </c>
      <c r="E1595" s="380" t="s">
        <v>1310</v>
      </c>
      <c r="F1595" s="31"/>
      <c r="G1595" s="304">
        <v>12600</v>
      </c>
      <c r="H1595" s="380"/>
      <c r="I1595" s="380"/>
    </row>
    <row r="1596" spans="1:9" ht="31.5" x14ac:dyDescent="0.25">
      <c r="A1596" s="16"/>
      <c r="B1596" s="380"/>
      <c r="C1596" s="380">
        <v>2012</v>
      </c>
      <c r="D1596" s="380" t="s">
        <v>1309</v>
      </c>
      <c r="E1596" s="380" t="s">
        <v>1310</v>
      </c>
      <c r="F1596" s="31"/>
      <c r="G1596" s="304">
        <v>2032.42</v>
      </c>
      <c r="H1596" s="380"/>
      <c r="I1596" s="380"/>
    </row>
    <row r="1597" spans="1:9" ht="47.25" x14ac:dyDescent="0.25">
      <c r="A1597" s="16"/>
      <c r="B1597" s="380"/>
      <c r="C1597" s="380">
        <v>2013</v>
      </c>
      <c r="D1597" s="380" t="s">
        <v>2698</v>
      </c>
      <c r="E1597" s="380" t="s">
        <v>2699</v>
      </c>
      <c r="F1597" s="31"/>
      <c r="G1597" s="304">
        <v>5683.67</v>
      </c>
      <c r="H1597" s="380"/>
      <c r="I1597" s="380"/>
    </row>
    <row r="1598" spans="1:9" ht="47.25" x14ac:dyDescent="0.25">
      <c r="A1598" s="16"/>
      <c r="B1598" s="380"/>
      <c r="C1598" s="380">
        <v>2013</v>
      </c>
      <c r="D1598" s="380" t="s">
        <v>2700</v>
      </c>
      <c r="E1598" s="380" t="s">
        <v>2697</v>
      </c>
      <c r="F1598" s="31"/>
      <c r="G1598" s="304">
        <v>7850.22</v>
      </c>
      <c r="H1598" s="380"/>
      <c r="I1598" s="380"/>
    </row>
    <row r="1599" spans="1:9" ht="47.25" x14ac:dyDescent="0.25">
      <c r="A1599" s="16"/>
      <c r="B1599" s="380"/>
      <c r="C1599" s="380">
        <v>2013</v>
      </c>
      <c r="D1599" s="380" t="s">
        <v>2701</v>
      </c>
      <c r="E1599" s="380" t="s">
        <v>2697</v>
      </c>
      <c r="F1599" s="31"/>
      <c r="G1599" s="304">
        <v>659.95</v>
      </c>
      <c r="H1599" s="380"/>
      <c r="I1599" s="380"/>
    </row>
    <row r="1600" spans="1:9" x14ac:dyDescent="0.25">
      <c r="A1600" s="16"/>
      <c r="B1600" s="380" t="s">
        <v>2702</v>
      </c>
      <c r="C1600" s="380">
        <v>2012</v>
      </c>
      <c r="D1600" s="380" t="s">
        <v>2703</v>
      </c>
      <c r="E1600" s="380" t="s">
        <v>2704</v>
      </c>
      <c r="F1600" s="31"/>
      <c r="G1600" s="304">
        <v>10542.06</v>
      </c>
      <c r="H1600" s="380"/>
      <c r="I1600" s="380"/>
    </row>
    <row r="1601" spans="1:9" x14ac:dyDescent="0.25">
      <c r="A1601" s="16"/>
      <c r="B1601" s="380" t="s">
        <v>2702</v>
      </c>
      <c r="C1601" s="380">
        <v>2011</v>
      </c>
      <c r="D1601" s="380" t="s">
        <v>1604</v>
      </c>
      <c r="E1601" s="380" t="s">
        <v>961</v>
      </c>
      <c r="F1601" s="31">
        <v>20275.54</v>
      </c>
      <c r="G1601" s="304">
        <v>109648.77</v>
      </c>
      <c r="H1601" s="380"/>
      <c r="I1601" s="380"/>
    </row>
    <row r="1602" spans="1:9" ht="31.5" x14ac:dyDescent="0.25">
      <c r="A1602" s="16"/>
      <c r="B1602" s="380" t="s">
        <v>2705</v>
      </c>
      <c r="C1602" s="380" t="s">
        <v>662</v>
      </c>
      <c r="D1602" s="380" t="s">
        <v>2706</v>
      </c>
      <c r="E1602" s="380" t="s">
        <v>25</v>
      </c>
      <c r="F1602" s="31">
        <v>131540</v>
      </c>
      <c r="G1602" s="304">
        <v>113952</v>
      </c>
      <c r="H1602" s="380"/>
      <c r="I1602" s="380"/>
    </row>
    <row r="1603" spans="1:9" ht="31.5" x14ac:dyDescent="0.25">
      <c r="A1603" s="16"/>
      <c r="B1603" s="380"/>
      <c r="C1603" s="380">
        <v>2010</v>
      </c>
      <c r="D1603" s="380" t="s">
        <v>1309</v>
      </c>
      <c r="E1603" s="380" t="s">
        <v>1310</v>
      </c>
      <c r="F1603" s="31">
        <v>3219.58</v>
      </c>
      <c r="G1603" s="304">
        <v>3319.66</v>
      </c>
      <c r="H1603" s="380"/>
      <c r="I1603" s="380"/>
    </row>
    <row r="1604" spans="1:9" ht="47.25" x14ac:dyDescent="0.25">
      <c r="A1604" s="16"/>
      <c r="B1604" s="380" t="s">
        <v>2705</v>
      </c>
      <c r="C1604" s="380">
        <v>2010</v>
      </c>
      <c r="D1604" s="380" t="s">
        <v>2707</v>
      </c>
      <c r="E1604" s="380" t="s">
        <v>25</v>
      </c>
      <c r="F1604" s="31"/>
      <c r="G1604" s="304">
        <v>68143.649999999994</v>
      </c>
      <c r="H1604" s="380"/>
      <c r="I1604" s="380"/>
    </row>
    <row r="1605" spans="1:9" x14ac:dyDescent="0.25">
      <c r="A1605" s="16"/>
      <c r="B1605" s="380" t="s">
        <v>2708</v>
      </c>
      <c r="C1605" s="380">
        <v>2008</v>
      </c>
      <c r="D1605" s="380" t="s">
        <v>1604</v>
      </c>
      <c r="E1605" s="380" t="s">
        <v>961</v>
      </c>
      <c r="F1605" s="31">
        <v>29328.65</v>
      </c>
      <c r="G1605" s="304">
        <v>29328.65</v>
      </c>
      <c r="H1605" s="380"/>
      <c r="I1605" s="380"/>
    </row>
    <row r="1606" spans="1:9" x14ac:dyDescent="0.25">
      <c r="A1606" s="16"/>
      <c r="B1606" s="380"/>
      <c r="C1606" s="380">
        <v>2010</v>
      </c>
      <c r="D1606" s="380" t="s">
        <v>1604</v>
      </c>
      <c r="E1606" s="380" t="s">
        <v>961</v>
      </c>
      <c r="F1606" s="31">
        <v>25829.54</v>
      </c>
      <c r="G1606" s="304">
        <v>25829.54</v>
      </c>
      <c r="H1606" s="380"/>
      <c r="I1606" s="380"/>
    </row>
    <row r="1607" spans="1:9" ht="31.5" x14ac:dyDescent="0.25">
      <c r="A1607" s="16"/>
      <c r="B1607" s="380"/>
      <c r="C1607" s="380">
        <v>2011</v>
      </c>
      <c r="D1607" s="380" t="s">
        <v>2709</v>
      </c>
      <c r="E1607" s="380" t="s">
        <v>25</v>
      </c>
      <c r="F1607" s="31">
        <v>499635.11</v>
      </c>
      <c r="G1607" s="304">
        <v>298556.55</v>
      </c>
      <c r="H1607" s="380"/>
      <c r="I1607" s="380"/>
    </row>
    <row r="1608" spans="1:9" x14ac:dyDescent="0.25">
      <c r="A1608" s="16"/>
      <c r="B1608" s="380" t="s">
        <v>2710</v>
      </c>
      <c r="C1608" s="380">
        <v>2010</v>
      </c>
      <c r="D1608" s="380" t="s">
        <v>1604</v>
      </c>
      <c r="E1608" s="380" t="s">
        <v>961</v>
      </c>
      <c r="F1608" s="31">
        <v>16138.65</v>
      </c>
      <c r="G1608" s="304">
        <v>0</v>
      </c>
      <c r="H1608" s="380"/>
      <c r="I1608" s="380"/>
    </row>
    <row r="1609" spans="1:9" ht="31.5" x14ac:dyDescent="0.25">
      <c r="A1609" s="16"/>
      <c r="B1609" s="380"/>
      <c r="C1609" s="380">
        <v>2010</v>
      </c>
      <c r="D1609" s="380" t="s">
        <v>1309</v>
      </c>
      <c r="E1609" s="380" t="s">
        <v>1310</v>
      </c>
      <c r="F1609" s="31">
        <v>1214.4000000000001</v>
      </c>
      <c r="G1609" s="304">
        <v>6072</v>
      </c>
      <c r="H1609" s="380"/>
      <c r="I1609" s="380"/>
    </row>
    <row r="1610" spans="1:9" x14ac:dyDescent="0.25">
      <c r="A1610" s="16"/>
      <c r="B1610" s="380"/>
      <c r="C1610" s="380">
        <v>2011</v>
      </c>
      <c r="D1610" s="380" t="s">
        <v>1604</v>
      </c>
      <c r="E1610" s="380" t="s">
        <v>961</v>
      </c>
      <c r="F1610" s="31">
        <v>185256.58</v>
      </c>
      <c r="G1610" s="304">
        <v>185256.58</v>
      </c>
      <c r="H1610" s="380"/>
      <c r="I1610" s="380"/>
    </row>
    <row r="1611" spans="1:9" ht="31.5" x14ac:dyDescent="0.25">
      <c r="A1611" s="16"/>
      <c r="B1611" s="380"/>
      <c r="C1611" s="380">
        <v>2012</v>
      </c>
      <c r="D1611" s="380" t="s">
        <v>1309</v>
      </c>
      <c r="E1611" s="380" t="s">
        <v>1310</v>
      </c>
      <c r="F1611" s="31">
        <v>1880.54</v>
      </c>
      <c r="G1611" s="304">
        <v>9402.7099999999991</v>
      </c>
      <c r="H1611" s="380"/>
      <c r="I1611" s="380"/>
    </row>
    <row r="1612" spans="1:9" ht="31.5" x14ac:dyDescent="0.25">
      <c r="A1612" s="16"/>
      <c r="B1612" s="380" t="s">
        <v>2711</v>
      </c>
      <c r="C1612" s="380">
        <v>2012</v>
      </c>
      <c r="D1612" s="380" t="s">
        <v>2712</v>
      </c>
      <c r="E1612" s="380" t="s">
        <v>48</v>
      </c>
      <c r="F1612" s="31"/>
      <c r="G1612" s="304">
        <v>16635</v>
      </c>
      <c r="H1612" s="380"/>
      <c r="I1612" s="380"/>
    </row>
    <row r="1613" spans="1:9" ht="31.5" x14ac:dyDescent="0.25">
      <c r="A1613" s="16"/>
      <c r="B1613" s="380"/>
      <c r="C1613" s="380">
        <v>2014</v>
      </c>
      <c r="D1613" s="380" t="s">
        <v>2712</v>
      </c>
      <c r="E1613" s="380" t="s">
        <v>48</v>
      </c>
      <c r="F1613" s="31"/>
      <c r="G1613" s="304">
        <v>86511.1</v>
      </c>
      <c r="H1613" s="380"/>
      <c r="I1613" s="380"/>
    </row>
    <row r="1614" spans="1:9" x14ac:dyDescent="0.25">
      <c r="A1614" s="463"/>
      <c r="B1614" s="464"/>
      <c r="C1614" s="464"/>
      <c r="D1614" s="464"/>
      <c r="E1614" s="465"/>
      <c r="F1614" s="32">
        <f>SUM(F1557:F1613)</f>
        <v>7980814.6000000015</v>
      </c>
      <c r="G1614" s="303">
        <f>SUM(G1557:G1613)</f>
        <v>7544238.1100000013</v>
      </c>
      <c r="H1614" s="462"/>
      <c r="I1614" s="462"/>
    </row>
    <row r="1615" spans="1:9" ht="31.5" x14ac:dyDescent="0.25">
      <c r="A1615" s="16">
        <v>25</v>
      </c>
      <c r="B1615" s="114" t="s">
        <v>2773</v>
      </c>
      <c r="C1615" s="25" t="s">
        <v>18</v>
      </c>
      <c r="D1615" s="25" t="s">
        <v>2774</v>
      </c>
      <c r="E1615" s="25" t="s">
        <v>20</v>
      </c>
      <c r="F1615" s="38">
        <v>49841</v>
      </c>
      <c r="G1615" s="302">
        <v>49841</v>
      </c>
      <c r="H1615" s="380"/>
      <c r="I1615" s="203" t="s">
        <v>1303</v>
      </c>
    </row>
    <row r="1616" spans="1:9" ht="31.5" x14ac:dyDescent="0.25">
      <c r="A1616" s="16"/>
      <c r="B1616" s="25"/>
      <c r="C1616" s="25">
        <v>2009</v>
      </c>
      <c r="D1616" s="25" t="s">
        <v>2775</v>
      </c>
      <c r="E1616" s="25" t="s">
        <v>48</v>
      </c>
      <c r="F1616" s="38">
        <v>280000</v>
      </c>
      <c r="G1616" s="302">
        <v>280000</v>
      </c>
      <c r="H1616" s="380"/>
      <c r="I1616" s="203" t="s">
        <v>1303</v>
      </c>
    </row>
    <row r="1617" spans="1:9" ht="31.5" x14ac:dyDescent="0.25">
      <c r="A1617" s="16"/>
      <c r="B1617" s="25" t="s">
        <v>2776</v>
      </c>
      <c r="C1617" s="25">
        <v>2009</v>
      </c>
      <c r="D1617" s="25" t="s">
        <v>2777</v>
      </c>
      <c r="E1617" s="25" t="s">
        <v>25</v>
      </c>
      <c r="F1617" s="38">
        <v>61050.23</v>
      </c>
      <c r="G1617" s="302">
        <v>61050.23</v>
      </c>
      <c r="H1617" s="380"/>
      <c r="I1617" s="203" t="s">
        <v>1303</v>
      </c>
    </row>
    <row r="1618" spans="1:9" ht="31.5" x14ac:dyDescent="0.25">
      <c r="A1618" s="16"/>
      <c r="B1618" s="25"/>
      <c r="C1618" s="25">
        <v>2010</v>
      </c>
      <c r="D1618" s="25" t="s">
        <v>1659</v>
      </c>
      <c r="E1618" s="25" t="s">
        <v>1294</v>
      </c>
      <c r="F1618" s="38">
        <v>7667.28</v>
      </c>
      <c r="G1618" s="302">
        <v>7667.28</v>
      </c>
      <c r="H1618" s="380"/>
      <c r="I1618" s="203" t="s">
        <v>1303</v>
      </c>
    </row>
    <row r="1619" spans="1:9" ht="31.5" x14ac:dyDescent="0.25">
      <c r="A1619" s="16"/>
      <c r="B1619" s="25"/>
      <c r="C1619" s="25">
        <v>2010</v>
      </c>
      <c r="D1619" s="25" t="s">
        <v>1604</v>
      </c>
      <c r="E1619" s="25" t="s">
        <v>961</v>
      </c>
      <c r="F1619" s="38">
        <v>122534.42</v>
      </c>
      <c r="G1619" s="302">
        <v>122534.42</v>
      </c>
      <c r="H1619" s="380"/>
      <c r="I1619" s="203" t="s">
        <v>1303</v>
      </c>
    </row>
    <row r="1620" spans="1:9" ht="31.5" x14ac:dyDescent="0.25">
      <c r="A1620" s="16"/>
      <c r="B1620" s="25"/>
      <c r="C1620" s="25">
        <v>2011</v>
      </c>
      <c r="D1620" s="25" t="s">
        <v>2778</v>
      </c>
      <c r="E1620" s="25" t="s">
        <v>25</v>
      </c>
      <c r="F1620" s="38">
        <v>113191.9</v>
      </c>
      <c r="G1620" s="302">
        <v>113191.9</v>
      </c>
      <c r="H1620" s="380"/>
      <c r="I1620" s="203" t="s">
        <v>1303</v>
      </c>
    </row>
    <row r="1621" spans="1:9" ht="31.5" x14ac:dyDescent="0.25">
      <c r="A1621" s="16"/>
      <c r="B1621" s="25" t="s">
        <v>2779</v>
      </c>
      <c r="C1621" s="25">
        <v>2004</v>
      </c>
      <c r="D1621" s="25" t="s">
        <v>1597</v>
      </c>
      <c r="E1621" s="25" t="s">
        <v>1366</v>
      </c>
      <c r="F1621" s="38">
        <v>84969.06</v>
      </c>
      <c r="G1621" s="302">
        <v>84969.06</v>
      </c>
      <c r="H1621" s="380"/>
      <c r="I1621" s="203" t="s">
        <v>1303</v>
      </c>
    </row>
    <row r="1622" spans="1:9" ht="31.5" x14ac:dyDescent="0.25">
      <c r="A1622" s="16"/>
      <c r="B1622" s="25"/>
      <c r="C1622" s="25">
        <v>2008</v>
      </c>
      <c r="D1622" s="25" t="s">
        <v>1604</v>
      </c>
      <c r="E1622" s="25" t="s">
        <v>961</v>
      </c>
      <c r="F1622" s="38">
        <v>38311.33</v>
      </c>
      <c r="G1622" s="302">
        <v>38311.33</v>
      </c>
      <c r="H1622" s="380"/>
      <c r="I1622" s="203" t="s">
        <v>1303</v>
      </c>
    </row>
    <row r="1623" spans="1:9" ht="31.5" x14ac:dyDescent="0.25">
      <c r="A1623" s="16"/>
      <c r="B1623" s="25" t="s">
        <v>2780</v>
      </c>
      <c r="C1623" s="25">
        <v>2003</v>
      </c>
      <c r="D1623" s="25" t="s">
        <v>1597</v>
      </c>
      <c r="E1623" s="25" t="s">
        <v>1366</v>
      </c>
      <c r="F1623" s="38">
        <v>57834.16</v>
      </c>
      <c r="G1623" s="302">
        <v>57834.16</v>
      </c>
      <c r="H1623" s="380"/>
      <c r="I1623" s="203" t="s">
        <v>1303</v>
      </c>
    </row>
    <row r="1624" spans="1:9" ht="31.5" x14ac:dyDescent="0.25">
      <c r="A1624" s="16"/>
      <c r="B1624" s="25"/>
      <c r="C1624" s="25">
        <v>2008</v>
      </c>
      <c r="D1624" s="25" t="s">
        <v>1604</v>
      </c>
      <c r="E1624" s="25" t="s">
        <v>961</v>
      </c>
      <c r="F1624" s="38">
        <v>66860.09</v>
      </c>
      <c r="G1624" s="302">
        <v>66860.09</v>
      </c>
      <c r="H1624" s="380"/>
      <c r="I1624" s="203" t="s">
        <v>1303</v>
      </c>
    </row>
    <row r="1625" spans="1:9" ht="47.25" x14ac:dyDescent="0.25">
      <c r="A1625" s="16"/>
      <c r="B1625" s="25"/>
      <c r="C1625" s="25">
        <v>2008</v>
      </c>
      <c r="D1625" s="25" t="s">
        <v>2781</v>
      </c>
      <c r="E1625" s="25" t="s">
        <v>25</v>
      </c>
      <c r="F1625" s="38">
        <v>1679989.83</v>
      </c>
      <c r="G1625" s="302">
        <v>1679989.83</v>
      </c>
      <c r="H1625" s="380"/>
      <c r="I1625" s="203" t="s">
        <v>1303</v>
      </c>
    </row>
    <row r="1626" spans="1:9" ht="31.5" x14ac:dyDescent="0.25">
      <c r="A1626" s="16"/>
      <c r="B1626" s="25"/>
      <c r="C1626" s="25">
        <v>2009</v>
      </c>
      <c r="D1626" s="25" t="s">
        <v>1604</v>
      </c>
      <c r="E1626" s="25" t="s">
        <v>961</v>
      </c>
      <c r="F1626" s="38">
        <v>35678.82</v>
      </c>
      <c r="G1626" s="302">
        <v>35678.82</v>
      </c>
      <c r="H1626" s="380"/>
      <c r="I1626" s="203" t="s">
        <v>1303</v>
      </c>
    </row>
    <row r="1627" spans="1:9" ht="31.5" x14ac:dyDescent="0.25">
      <c r="A1627" s="16"/>
      <c r="B1627" s="25"/>
      <c r="C1627" s="25">
        <v>2009</v>
      </c>
      <c r="D1627" s="25" t="s">
        <v>2782</v>
      </c>
      <c r="E1627" s="25" t="s">
        <v>30</v>
      </c>
      <c r="F1627" s="115">
        <v>2561748.4900000002</v>
      </c>
      <c r="G1627" s="301">
        <v>2561748.4900000002</v>
      </c>
      <c r="H1627" s="380"/>
      <c r="I1627" s="203" t="s">
        <v>1303</v>
      </c>
    </row>
    <row r="1628" spans="1:9" ht="31.5" x14ac:dyDescent="0.25">
      <c r="A1628" s="16"/>
      <c r="B1628" s="25"/>
      <c r="C1628" s="25">
        <v>2010</v>
      </c>
      <c r="D1628" s="25" t="s">
        <v>1659</v>
      </c>
      <c r="E1628" s="25" t="s">
        <v>1294</v>
      </c>
      <c r="F1628" s="38">
        <v>35104.68</v>
      </c>
      <c r="G1628" s="302">
        <v>35104.68</v>
      </c>
      <c r="H1628" s="380"/>
      <c r="I1628" s="203" t="s">
        <v>1303</v>
      </c>
    </row>
    <row r="1629" spans="1:9" ht="31.5" x14ac:dyDescent="0.25">
      <c r="A1629" s="16"/>
      <c r="B1629" s="25"/>
      <c r="C1629" s="25">
        <v>2010</v>
      </c>
      <c r="D1629" s="25" t="s">
        <v>2783</v>
      </c>
      <c r="E1629" s="25" t="s">
        <v>25</v>
      </c>
      <c r="F1629" s="38">
        <v>477123.77</v>
      </c>
      <c r="G1629" s="302">
        <v>477123.77</v>
      </c>
      <c r="H1629" s="380"/>
      <c r="I1629" s="203" t="s">
        <v>1303</v>
      </c>
    </row>
    <row r="1630" spans="1:9" ht="31.5" x14ac:dyDescent="0.25">
      <c r="A1630" s="16"/>
      <c r="B1630" s="25"/>
      <c r="C1630" s="25">
        <v>2011</v>
      </c>
      <c r="D1630" s="25" t="s">
        <v>2784</v>
      </c>
      <c r="E1630" s="25" t="s">
        <v>25</v>
      </c>
      <c r="F1630" s="38">
        <v>77208.87</v>
      </c>
      <c r="G1630" s="302">
        <v>77208.87</v>
      </c>
      <c r="H1630" s="380"/>
      <c r="I1630" s="203" t="s">
        <v>1303</v>
      </c>
    </row>
    <row r="1631" spans="1:9" ht="31.5" x14ac:dyDescent="0.25">
      <c r="A1631" s="16"/>
      <c r="B1631" s="25"/>
      <c r="C1631" s="25">
        <v>2011</v>
      </c>
      <c r="D1631" s="25" t="s">
        <v>2785</v>
      </c>
      <c r="E1631" s="25" t="s">
        <v>25</v>
      </c>
      <c r="F1631" s="38">
        <v>620548.69999999995</v>
      </c>
      <c r="G1631" s="302">
        <v>620548.69999999995</v>
      </c>
      <c r="H1631" s="380"/>
      <c r="I1631" s="203" t="s">
        <v>1303</v>
      </c>
    </row>
    <row r="1632" spans="1:9" ht="31.5" x14ac:dyDescent="0.25">
      <c r="A1632" s="16"/>
      <c r="B1632" s="25" t="s">
        <v>2786</v>
      </c>
      <c r="C1632" s="25">
        <v>2003</v>
      </c>
      <c r="D1632" s="25" t="s">
        <v>1597</v>
      </c>
      <c r="E1632" s="25" t="s">
        <v>1366</v>
      </c>
      <c r="F1632" s="38">
        <v>55647.199999999997</v>
      </c>
      <c r="G1632" s="302">
        <v>55647.199999999997</v>
      </c>
      <c r="H1632" s="380"/>
      <c r="I1632" s="203" t="s">
        <v>1303</v>
      </c>
    </row>
    <row r="1633" spans="1:9" ht="31.5" x14ac:dyDescent="0.25">
      <c r="A1633" s="16"/>
      <c r="B1633" s="25"/>
      <c r="C1633" s="25">
        <v>2008</v>
      </c>
      <c r="D1633" s="25" t="s">
        <v>1604</v>
      </c>
      <c r="E1633" s="25" t="s">
        <v>961</v>
      </c>
      <c r="F1633" s="38">
        <v>101869.92</v>
      </c>
      <c r="G1633" s="302">
        <v>101869.92</v>
      </c>
      <c r="H1633" s="380"/>
      <c r="I1633" s="203" t="s">
        <v>1303</v>
      </c>
    </row>
    <row r="1634" spans="1:9" ht="31.5" x14ac:dyDescent="0.25">
      <c r="A1634" s="16"/>
      <c r="B1634" s="25"/>
      <c r="C1634" s="25">
        <v>2010</v>
      </c>
      <c r="D1634" s="25" t="s">
        <v>2787</v>
      </c>
      <c r="E1634" s="25" t="s">
        <v>25</v>
      </c>
      <c r="F1634" s="38">
        <v>439641.53</v>
      </c>
      <c r="G1634" s="302">
        <v>439641.53</v>
      </c>
      <c r="H1634" s="380"/>
      <c r="I1634" s="203" t="s">
        <v>1303</v>
      </c>
    </row>
    <row r="1635" spans="1:9" ht="31.5" x14ac:dyDescent="0.25">
      <c r="A1635" s="16"/>
      <c r="B1635" s="25" t="s">
        <v>2788</v>
      </c>
      <c r="C1635" s="25">
        <v>2004</v>
      </c>
      <c r="D1635" s="25" t="s">
        <v>1597</v>
      </c>
      <c r="E1635" s="25" t="s">
        <v>1366</v>
      </c>
      <c r="F1635" s="38">
        <v>125381.29</v>
      </c>
      <c r="G1635" s="302">
        <v>125381.29</v>
      </c>
      <c r="H1635" s="380"/>
      <c r="I1635" s="203" t="s">
        <v>1303</v>
      </c>
    </row>
    <row r="1636" spans="1:9" ht="31.5" x14ac:dyDescent="0.25">
      <c r="A1636" s="16"/>
      <c r="B1636" s="25"/>
      <c r="C1636" s="25">
        <v>2008</v>
      </c>
      <c r="D1636" s="25" t="s">
        <v>1604</v>
      </c>
      <c r="E1636" s="25" t="s">
        <v>961</v>
      </c>
      <c r="F1636" s="38">
        <v>105000</v>
      </c>
      <c r="G1636" s="302">
        <v>105000</v>
      </c>
      <c r="H1636" s="380"/>
      <c r="I1636" s="203" t="s">
        <v>1303</v>
      </c>
    </row>
    <row r="1637" spans="1:9" ht="31.5" x14ac:dyDescent="0.25">
      <c r="A1637" s="16"/>
      <c r="B1637" s="25"/>
      <c r="C1637" s="25">
        <v>2009</v>
      </c>
      <c r="D1637" s="25" t="s">
        <v>2789</v>
      </c>
      <c r="E1637" s="25" t="s">
        <v>25</v>
      </c>
      <c r="F1637" s="38">
        <v>271383.69</v>
      </c>
      <c r="G1637" s="302">
        <v>271383.69</v>
      </c>
      <c r="H1637" s="380"/>
      <c r="I1637" s="203" t="s">
        <v>1303</v>
      </c>
    </row>
    <row r="1638" spans="1:9" ht="31.5" x14ac:dyDescent="0.25">
      <c r="A1638" s="16"/>
      <c r="B1638" s="25"/>
      <c r="C1638" s="25">
        <v>2010</v>
      </c>
      <c r="D1638" s="25" t="s">
        <v>2790</v>
      </c>
      <c r="E1638" s="25" t="s">
        <v>25</v>
      </c>
      <c r="F1638" s="38">
        <v>178175.52</v>
      </c>
      <c r="G1638" s="302">
        <v>178175.52</v>
      </c>
      <c r="H1638" s="380"/>
      <c r="I1638" s="203" t="s">
        <v>1303</v>
      </c>
    </row>
    <row r="1639" spans="1:9" ht="31.5" x14ac:dyDescent="0.25">
      <c r="A1639" s="16"/>
      <c r="B1639" s="25"/>
      <c r="C1639" s="25">
        <v>2010</v>
      </c>
      <c r="D1639" s="25" t="s">
        <v>1659</v>
      </c>
      <c r="E1639" s="25" t="s">
        <v>1294</v>
      </c>
      <c r="F1639" s="38">
        <v>7667.28</v>
      </c>
      <c r="G1639" s="302">
        <v>7667.28</v>
      </c>
      <c r="H1639" s="380"/>
      <c r="I1639" s="203" t="s">
        <v>1303</v>
      </c>
    </row>
    <row r="1640" spans="1:9" ht="31.5" x14ac:dyDescent="0.25">
      <c r="A1640" s="16"/>
      <c r="B1640" s="25" t="s">
        <v>2791</v>
      </c>
      <c r="C1640" s="25">
        <v>2008</v>
      </c>
      <c r="D1640" s="25" t="s">
        <v>1604</v>
      </c>
      <c r="E1640" s="25" t="s">
        <v>961</v>
      </c>
      <c r="F1640" s="38">
        <v>58992.93</v>
      </c>
      <c r="G1640" s="302">
        <v>58992.93</v>
      </c>
      <c r="H1640" s="380"/>
      <c r="I1640" s="203" t="s">
        <v>1303</v>
      </c>
    </row>
    <row r="1641" spans="1:9" ht="31.5" x14ac:dyDescent="0.25">
      <c r="A1641" s="16"/>
      <c r="B1641" s="25"/>
      <c r="C1641" s="25">
        <v>2009</v>
      </c>
      <c r="D1641" s="25" t="s">
        <v>1604</v>
      </c>
      <c r="E1641" s="25" t="s">
        <v>961</v>
      </c>
      <c r="F1641" s="38">
        <v>49351.85</v>
      </c>
      <c r="G1641" s="302">
        <v>49351.85</v>
      </c>
      <c r="H1641" s="380"/>
      <c r="I1641" s="203" t="s">
        <v>1303</v>
      </c>
    </row>
    <row r="1642" spans="1:9" ht="31.5" x14ac:dyDescent="0.25">
      <c r="A1642" s="16"/>
      <c r="B1642" s="25"/>
      <c r="C1642" s="25">
        <v>2010</v>
      </c>
      <c r="D1642" s="25" t="s">
        <v>1659</v>
      </c>
      <c r="E1642" s="25" t="s">
        <v>1294</v>
      </c>
      <c r="F1642" s="38">
        <v>38336.44</v>
      </c>
      <c r="G1642" s="302">
        <v>38336.44</v>
      </c>
      <c r="H1642" s="380"/>
      <c r="I1642" s="203" t="s">
        <v>1303</v>
      </c>
    </row>
    <row r="1643" spans="1:9" ht="31.5" x14ac:dyDescent="0.25">
      <c r="A1643" s="16"/>
      <c r="B1643" s="25"/>
      <c r="C1643" s="25">
        <v>2011</v>
      </c>
      <c r="D1643" s="25" t="s">
        <v>2792</v>
      </c>
      <c r="E1643" s="25" t="s">
        <v>25</v>
      </c>
      <c r="F1643" s="38">
        <v>428019.31</v>
      </c>
      <c r="G1643" s="302">
        <v>428019.31</v>
      </c>
      <c r="H1643" s="380"/>
      <c r="I1643" s="203" t="s">
        <v>1303</v>
      </c>
    </row>
    <row r="1644" spans="1:9" ht="31.5" x14ac:dyDescent="0.25">
      <c r="A1644" s="16"/>
      <c r="B1644" s="25" t="s">
        <v>2793</v>
      </c>
      <c r="C1644" s="25">
        <v>2008</v>
      </c>
      <c r="D1644" s="25" t="s">
        <v>1604</v>
      </c>
      <c r="E1644" s="25" t="s">
        <v>961</v>
      </c>
      <c r="F1644" s="38">
        <v>34197.81</v>
      </c>
      <c r="G1644" s="302">
        <v>34197.81</v>
      </c>
      <c r="H1644" s="380"/>
      <c r="I1644" s="203" t="s">
        <v>1303</v>
      </c>
    </row>
    <row r="1645" spans="1:9" ht="31.5" x14ac:dyDescent="0.25">
      <c r="A1645" s="16"/>
      <c r="B1645" s="25"/>
      <c r="C1645" s="25">
        <v>2009</v>
      </c>
      <c r="D1645" s="25" t="s">
        <v>1604</v>
      </c>
      <c r="E1645" s="25" t="s">
        <v>961</v>
      </c>
      <c r="F1645" s="38">
        <v>37162.51</v>
      </c>
      <c r="G1645" s="302">
        <v>37162.51</v>
      </c>
      <c r="H1645" s="380"/>
      <c r="I1645" s="203" t="s">
        <v>1303</v>
      </c>
    </row>
    <row r="1646" spans="1:9" ht="31.5" x14ac:dyDescent="0.25">
      <c r="A1646" s="16"/>
      <c r="B1646" s="25"/>
      <c r="C1646" s="25">
        <v>2009</v>
      </c>
      <c r="D1646" s="25" t="s">
        <v>2794</v>
      </c>
      <c r="E1646" s="25" t="s">
        <v>25</v>
      </c>
      <c r="F1646" s="38">
        <v>416770.7</v>
      </c>
      <c r="G1646" s="302">
        <v>416770.7</v>
      </c>
      <c r="H1646" s="380"/>
      <c r="I1646" s="203" t="s">
        <v>1303</v>
      </c>
    </row>
    <row r="1647" spans="1:9" ht="31.5" x14ac:dyDescent="0.25">
      <c r="A1647" s="16"/>
      <c r="B1647" s="25"/>
      <c r="C1647" s="25">
        <v>2010</v>
      </c>
      <c r="D1647" s="25" t="s">
        <v>1604</v>
      </c>
      <c r="E1647" s="25" t="s">
        <v>961</v>
      </c>
      <c r="F1647" s="38">
        <v>3662.49</v>
      </c>
      <c r="G1647" s="302">
        <v>3662.49</v>
      </c>
      <c r="H1647" s="380"/>
      <c r="I1647" s="203" t="s">
        <v>1303</v>
      </c>
    </row>
    <row r="1648" spans="1:9" ht="31.5" x14ac:dyDescent="0.25">
      <c r="A1648" s="16"/>
      <c r="B1648" s="25"/>
      <c r="C1648" s="25">
        <v>2010</v>
      </c>
      <c r="D1648" s="25" t="s">
        <v>1604</v>
      </c>
      <c r="E1648" s="25" t="s">
        <v>961</v>
      </c>
      <c r="F1648" s="38">
        <v>8691.2800000000007</v>
      </c>
      <c r="G1648" s="302">
        <v>8691.2800000000007</v>
      </c>
      <c r="H1648" s="380"/>
      <c r="I1648" s="203" t="s">
        <v>1303</v>
      </c>
    </row>
    <row r="1649" spans="1:9" ht="31.5" x14ac:dyDescent="0.25">
      <c r="A1649" s="16"/>
      <c r="B1649" s="25"/>
      <c r="C1649" s="25">
        <v>2011</v>
      </c>
      <c r="D1649" s="25" t="s">
        <v>1309</v>
      </c>
      <c r="E1649" s="25" t="s">
        <v>1310</v>
      </c>
      <c r="F1649" s="38">
        <v>12895.13</v>
      </c>
      <c r="G1649" s="302">
        <v>12895.13</v>
      </c>
      <c r="H1649" s="380"/>
      <c r="I1649" s="203" t="s">
        <v>1303</v>
      </c>
    </row>
    <row r="1650" spans="1:9" ht="31.5" x14ac:dyDescent="0.25">
      <c r="A1650" s="16"/>
      <c r="B1650" s="25" t="s">
        <v>2795</v>
      </c>
      <c r="C1650" s="25">
        <v>2009</v>
      </c>
      <c r="D1650" s="25" t="s">
        <v>2796</v>
      </c>
      <c r="E1650" s="25" t="s">
        <v>25</v>
      </c>
      <c r="F1650" s="38">
        <v>223601.79</v>
      </c>
      <c r="G1650" s="302">
        <v>223601.79</v>
      </c>
      <c r="H1650" s="380"/>
      <c r="I1650" s="203" t="s">
        <v>1303</v>
      </c>
    </row>
    <row r="1651" spans="1:9" ht="31.5" x14ac:dyDescent="0.25">
      <c r="A1651" s="16"/>
      <c r="B1651" s="25"/>
      <c r="C1651" s="25">
        <v>2010</v>
      </c>
      <c r="D1651" s="25" t="s">
        <v>1604</v>
      </c>
      <c r="E1651" s="25" t="s">
        <v>961</v>
      </c>
      <c r="F1651" s="38">
        <v>94869.77</v>
      </c>
      <c r="G1651" s="302">
        <v>94869.77</v>
      </c>
      <c r="H1651" s="380"/>
      <c r="I1651" s="203" t="s">
        <v>1303</v>
      </c>
    </row>
    <row r="1652" spans="1:9" ht="31.5" x14ac:dyDescent="0.25">
      <c r="A1652" s="16"/>
      <c r="B1652" s="25" t="s">
        <v>2797</v>
      </c>
      <c r="C1652" s="25">
        <v>2008</v>
      </c>
      <c r="D1652" s="25" t="s">
        <v>1604</v>
      </c>
      <c r="E1652" s="25" t="s">
        <v>961</v>
      </c>
      <c r="F1652" s="38">
        <v>62207.29</v>
      </c>
      <c r="G1652" s="302">
        <v>62207.29</v>
      </c>
      <c r="H1652" s="380"/>
      <c r="I1652" s="203" t="s">
        <v>1303</v>
      </c>
    </row>
    <row r="1653" spans="1:9" ht="31.5" x14ac:dyDescent="0.25">
      <c r="A1653" s="16"/>
      <c r="B1653" s="25"/>
      <c r="C1653" s="25">
        <v>2010</v>
      </c>
      <c r="D1653" s="25" t="s">
        <v>1604</v>
      </c>
      <c r="E1653" s="25" t="s">
        <v>961</v>
      </c>
      <c r="F1653" s="38">
        <v>62167.98</v>
      </c>
      <c r="G1653" s="302">
        <v>62167.98</v>
      </c>
      <c r="H1653" s="380"/>
      <c r="I1653" s="203" t="s">
        <v>1303</v>
      </c>
    </row>
    <row r="1654" spans="1:9" ht="31.5" x14ac:dyDescent="0.25">
      <c r="A1654" s="16"/>
      <c r="B1654" s="25" t="s">
        <v>2798</v>
      </c>
      <c r="C1654" s="25">
        <v>2003</v>
      </c>
      <c r="D1654" s="25" t="s">
        <v>1597</v>
      </c>
      <c r="E1654" s="25" t="s">
        <v>1366</v>
      </c>
      <c r="F1654" s="38">
        <v>73705.84</v>
      </c>
      <c r="G1654" s="302">
        <v>73705.84</v>
      </c>
      <c r="H1654" s="380"/>
      <c r="I1654" s="203" t="s">
        <v>1303</v>
      </c>
    </row>
    <row r="1655" spans="1:9" ht="31.5" x14ac:dyDescent="0.25">
      <c r="A1655" s="16"/>
      <c r="B1655" s="25"/>
      <c r="C1655" s="25">
        <v>2008</v>
      </c>
      <c r="D1655" s="25" t="s">
        <v>1604</v>
      </c>
      <c r="E1655" s="25" t="s">
        <v>961</v>
      </c>
      <c r="F1655" s="38">
        <v>105000</v>
      </c>
      <c r="G1655" s="302">
        <v>105000</v>
      </c>
      <c r="H1655" s="380"/>
      <c r="I1655" s="203" t="s">
        <v>1303</v>
      </c>
    </row>
    <row r="1656" spans="1:9" ht="31.5" x14ac:dyDescent="0.25">
      <c r="A1656" s="16"/>
      <c r="B1656" s="25"/>
      <c r="C1656" s="25">
        <v>2009</v>
      </c>
      <c r="D1656" s="25" t="s">
        <v>2799</v>
      </c>
      <c r="E1656" s="25" t="s">
        <v>25</v>
      </c>
      <c r="F1656" s="115">
        <v>80007.92</v>
      </c>
      <c r="G1656" s="301">
        <v>80007.92</v>
      </c>
      <c r="H1656" s="380"/>
      <c r="I1656" s="203" t="s">
        <v>1303</v>
      </c>
    </row>
    <row r="1657" spans="1:9" ht="31.5" x14ac:dyDescent="0.25">
      <c r="A1657" s="16"/>
      <c r="B1657" s="25"/>
      <c r="C1657" s="25">
        <v>2009</v>
      </c>
      <c r="D1657" s="25" t="s">
        <v>2800</v>
      </c>
      <c r="E1657" s="25" t="s">
        <v>25</v>
      </c>
      <c r="F1657" s="115">
        <v>439206.23</v>
      </c>
      <c r="G1657" s="301">
        <v>439206.23</v>
      </c>
      <c r="H1657" s="380"/>
      <c r="I1657" s="203" t="s">
        <v>1303</v>
      </c>
    </row>
    <row r="1658" spans="1:9" ht="31.5" x14ac:dyDescent="0.25">
      <c r="A1658" s="16"/>
      <c r="B1658" s="25" t="s">
        <v>2801</v>
      </c>
      <c r="C1658" s="25" t="s">
        <v>18</v>
      </c>
      <c r="D1658" s="25" t="s">
        <v>2802</v>
      </c>
      <c r="E1658" s="25" t="s">
        <v>25</v>
      </c>
      <c r="F1658" s="115">
        <v>113636</v>
      </c>
      <c r="G1658" s="301">
        <v>113636</v>
      </c>
      <c r="H1658" s="380"/>
      <c r="I1658" s="203" t="s">
        <v>1303</v>
      </c>
    </row>
    <row r="1659" spans="1:9" ht="31.5" x14ac:dyDescent="0.25">
      <c r="A1659" s="16"/>
      <c r="B1659" s="25"/>
      <c r="C1659" s="25" t="s">
        <v>1192</v>
      </c>
      <c r="D1659" s="25" t="s">
        <v>2803</v>
      </c>
      <c r="E1659" s="25" t="s">
        <v>25</v>
      </c>
      <c r="F1659" s="115">
        <v>668308</v>
      </c>
      <c r="G1659" s="301">
        <v>668308</v>
      </c>
      <c r="H1659" s="380"/>
      <c r="I1659" s="203" t="s">
        <v>1303</v>
      </c>
    </row>
    <row r="1660" spans="1:9" ht="47.25" x14ac:dyDescent="0.25">
      <c r="A1660" s="16"/>
      <c r="B1660" s="25"/>
      <c r="C1660" s="25" t="s">
        <v>33</v>
      </c>
      <c r="D1660" s="121" t="s">
        <v>2804</v>
      </c>
      <c r="E1660" s="25" t="s">
        <v>30</v>
      </c>
      <c r="F1660" s="115">
        <v>336004.1</v>
      </c>
      <c r="G1660" s="301">
        <v>336004.1</v>
      </c>
      <c r="H1660" s="380"/>
      <c r="I1660" s="203" t="s">
        <v>1303</v>
      </c>
    </row>
    <row r="1661" spans="1:9" ht="31.5" x14ac:dyDescent="0.25">
      <c r="A1661" s="16"/>
      <c r="B1661" s="25"/>
      <c r="C1661" s="25" t="s">
        <v>33</v>
      </c>
      <c r="D1661" s="121" t="s">
        <v>2805</v>
      </c>
      <c r="E1661" s="25" t="s">
        <v>30</v>
      </c>
      <c r="F1661" s="115">
        <v>152935.72</v>
      </c>
      <c r="G1661" s="301">
        <v>152935.72</v>
      </c>
      <c r="H1661" s="380"/>
      <c r="I1661" s="203" t="s">
        <v>1303</v>
      </c>
    </row>
    <row r="1662" spans="1:9" ht="31.5" x14ac:dyDescent="0.25">
      <c r="A1662" s="16"/>
      <c r="B1662" s="25"/>
      <c r="C1662" s="25">
        <v>2008</v>
      </c>
      <c r="D1662" s="25" t="s">
        <v>1604</v>
      </c>
      <c r="E1662" s="25" t="s">
        <v>961</v>
      </c>
      <c r="F1662" s="115">
        <v>89581.27</v>
      </c>
      <c r="G1662" s="301">
        <v>89581.27</v>
      </c>
      <c r="H1662" s="380"/>
      <c r="I1662" s="203" t="s">
        <v>1303</v>
      </c>
    </row>
    <row r="1663" spans="1:9" ht="31.5" x14ac:dyDescent="0.25">
      <c r="A1663" s="16"/>
      <c r="B1663" s="25"/>
      <c r="C1663" s="25">
        <v>2009</v>
      </c>
      <c r="D1663" s="25" t="s">
        <v>2806</v>
      </c>
      <c r="E1663" s="25" t="s">
        <v>48</v>
      </c>
      <c r="F1663" s="115">
        <v>278659</v>
      </c>
      <c r="G1663" s="301">
        <v>278659</v>
      </c>
      <c r="H1663" s="380"/>
      <c r="I1663" s="203" t="s">
        <v>1303</v>
      </c>
    </row>
    <row r="1664" spans="1:9" ht="31.5" x14ac:dyDescent="0.25">
      <c r="A1664" s="16"/>
      <c r="B1664" s="25"/>
      <c r="C1664" s="25">
        <v>2010</v>
      </c>
      <c r="D1664" s="25" t="s">
        <v>2807</v>
      </c>
      <c r="E1664" s="25" t="s">
        <v>25</v>
      </c>
      <c r="F1664" s="38">
        <v>16366.73</v>
      </c>
      <c r="G1664" s="302">
        <v>16366.73</v>
      </c>
      <c r="H1664" s="380"/>
      <c r="I1664" s="203" t="s">
        <v>1303</v>
      </c>
    </row>
    <row r="1665" spans="1:9" ht="31.5" x14ac:dyDescent="0.25">
      <c r="A1665" s="16"/>
      <c r="B1665" s="25"/>
      <c r="C1665" s="25">
        <v>2010</v>
      </c>
      <c r="D1665" s="25" t="s">
        <v>1604</v>
      </c>
      <c r="E1665" s="25" t="s">
        <v>961</v>
      </c>
      <c r="F1665" s="38">
        <v>126000</v>
      </c>
      <c r="G1665" s="302">
        <v>126000</v>
      </c>
      <c r="H1665" s="380"/>
      <c r="I1665" s="203" t="s">
        <v>1303</v>
      </c>
    </row>
    <row r="1666" spans="1:9" ht="31.5" x14ac:dyDescent="0.25">
      <c r="A1666" s="16"/>
      <c r="B1666" s="25"/>
      <c r="C1666" s="25">
        <v>2011</v>
      </c>
      <c r="D1666" s="25" t="s">
        <v>1309</v>
      </c>
      <c r="E1666" s="25" t="s">
        <v>1310</v>
      </c>
      <c r="F1666" s="38">
        <v>9843.3700000000008</v>
      </c>
      <c r="G1666" s="302">
        <v>9843.3700000000008</v>
      </c>
      <c r="H1666" s="380"/>
      <c r="I1666" s="203" t="s">
        <v>1303</v>
      </c>
    </row>
    <row r="1667" spans="1:9" ht="31.5" x14ac:dyDescent="0.25">
      <c r="A1667" s="16"/>
      <c r="B1667" s="25"/>
      <c r="C1667" s="25">
        <v>2011</v>
      </c>
      <c r="D1667" s="25" t="s">
        <v>1604</v>
      </c>
      <c r="E1667" s="25" t="s">
        <v>961</v>
      </c>
      <c r="F1667" s="38">
        <v>25200</v>
      </c>
      <c r="G1667" s="302">
        <v>25200</v>
      </c>
      <c r="H1667" s="380"/>
      <c r="I1667" s="203" t="s">
        <v>1303</v>
      </c>
    </row>
    <row r="1668" spans="1:9" ht="31.5" x14ac:dyDescent="0.25">
      <c r="A1668" s="16"/>
      <c r="B1668" s="25" t="s">
        <v>2808</v>
      </c>
      <c r="C1668" s="25">
        <v>2008</v>
      </c>
      <c r="D1668" s="25" t="s">
        <v>1604</v>
      </c>
      <c r="E1668" s="25" t="s">
        <v>961</v>
      </c>
      <c r="F1668" s="38">
        <v>30868.87</v>
      </c>
      <c r="G1668" s="302">
        <v>30868.87</v>
      </c>
      <c r="H1668" s="380"/>
      <c r="I1668" s="203" t="s">
        <v>1303</v>
      </c>
    </row>
    <row r="1669" spans="1:9" ht="31.5" x14ac:dyDescent="0.25">
      <c r="A1669" s="16"/>
      <c r="B1669" s="25"/>
      <c r="C1669" s="25">
        <v>2010</v>
      </c>
      <c r="D1669" s="25" t="s">
        <v>1604</v>
      </c>
      <c r="E1669" s="25" t="s">
        <v>961</v>
      </c>
      <c r="F1669" s="38">
        <v>54471.58</v>
      </c>
      <c r="G1669" s="302">
        <v>54471.58</v>
      </c>
      <c r="H1669" s="380"/>
      <c r="I1669" s="203" t="s">
        <v>1303</v>
      </c>
    </row>
    <row r="1670" spans="1:9" ht="31.5" x14ac:dyDescent="0.25">
      <c r="A1670" s="16"/>
      <c r="B1670" s="25" t="s">
        <v>2809</v>
      </c>
      <c r="C1670" s="25">
        <v>2003</v>
      </c>
      <c r="D1670" s="25" t="s">
        <v>1597</v>
      </c>
      <c r="E1670" s="25" t="s">
        <v>1366</v>
      </c>
      <c r="F1670" s="38">
        <v>78856.740000000005</v>
      </c>
      <c r="G1670" s="302">
        <v>78856.740000000005</v>
      </c>
      <c r="H1670" s="380"/>
      <c r="I1670" s="203" t="s">
        <v>1303</v>
      </c>
    </row>
    <row r="1671" spans="1:9" ht="31.5" x14ac:dyDescent="0.25">
      <c r="A1671" s="16"/>
      <c r="B1671" s="25"/>
      <c r="C1671" s="25" t="s">
        <v>662</v>
      </c>
      <c r="D1671" s="25" t="s">
        <v>2810</v>
      </c>
      <c r="E1671" s="25" t="s">
        <v>25</v>
      </c>
      <c r="F1671" s="38">
        <v>228247</v>
      </c>
      <c r="G1671" s="302">
        <v>228247</v>
      </c>
      <c r="H1671" s="380"/>
      <c r="I1671" s="203" t="s">
        <v>1303</v>
      </c>
    </row>
    <row r="1672" spans="1:9" ht="31.5" x14ac:dyDescent="0.25">
      <c r="A1672" s="16"/>
      <c r="B1672" s="25"/>
      <c r="C1672" s="25">
        <v>2008</v>
      </c>
      <c r="D1672" s="25" t="s">
        <v>1604</v>
      </c>
      <c r="E1672" s="25" t="s">
        <v>961</v>
      </c>
      <c r="F1672" s="38">
        <v>11960.94</v>
      </c>
      <c r="G1672" s="302">
        <v>11960.94</v>
      </c>
      <c r="H1672" s="380"/>
      <c r="I1672" s="203" t="s">
        <v>1303</v>
      </c>
    </row>
    <row r="1673" spans="1:9" ht="31.5" x14ac:dyDescent="0.25">
      <c r="A1673" s="16"/>
      <c r="B1673" s="25"/>
      <c r="C1673" s="25">
        <v>2008</v>
      </c>
      <c r="D1673" s="25" t="s">
        <v>1604</v>
      </c>
      <c r="E1673" s="25" t="s">
        <v>961</v>
      </c>
      <c r="F1673" s="38">
        <v>75925.37</v>
      </c>
      <c r="G1673" s="302">
        <v>75925.37</v>
      </c>
      <c r="H1673" s="380"/>
      <c r="I1673" s="203" t="s">
        <v>1303</v>
      </c>
    </row>
    <row r="1674" spans="1:9" ht="31.5" x14ac:dyDescent="0.25">
      <c r="A1674" s="16"/>
      <c r="B1674" s="25"/>
      <c r="C1674" s="25">
        <v>2011</v>
      </c>
      <c r="D1674" s="25" t="s">
        <v>1604</v>
      </c>
      <c r="E1674" s="25" t="s">
        <v>961</v>
      </c>
      <c r="F1674" s="38">
        <v>10806.08</v>
      </c>
      <c r="G1674" s="302">
        <v>10806.08</v>
      </c>
      <c r="H1674" s="380"/>
      <c r="I1674" s="203" t="s">
        <v>1303</v>
      </c>
    </row>
    <row r="1675" spans="1:9" ht="31.5" x14ac:dyDescent="0.25">
      <c r="A1675" s="16"/>
      <c r="B1675" s="25" t="s">
        <v>2811</v>
      </c>
      <c r="C1675" s="25">
        <v>2003</v>
      </c>
      <c r="D1675" s="25" t="s">
        <v>1597</v>
      </c>
      <c r="E1675" s="25" t="s">
        <v>1366</v>
      </c>
      <c r="F1675" s="38">
        <v>36967.599999999999</v>
      </c>
      <c r="G1675" s="302">
        <v>36967.599999999999</v>
      </c>
      <c r="H1675" s="380"/>
      <c r="I1675" s="203" t="s">
        <v>1303</v>
      </c>
    </row>
    <row r="1676" spans="1:9" ht="31.5" x14ac:dyDescent="0.25">
      <c r="A1676" s="16"/>
      <c r="B1676" s="25"/>
      <c r="C1676" s="25">
        <v>2009</v>
      </c>
      <c r="D1676" s="25" t="s">
        <v>1604</v>
      </c>
      <c r="E1676" s="25" t="s">
        <v>961</v>
      </c>
      <c r="F1676" s="38">
        <v>78357.320000000007</v>
      </c>
      <c r="G1676" s="302">
        <v>78357.320000000007</v>
      </c>
      <c r="H1676" s="380"/>
      <c r="I1676" s="203" t="s">
        <v>1303</v>
      </c>
    </row>
    <row r="1677" spans="1:9" ht="31.5" x14ac:dyDescent="0.25">
      <c r="A1677" s="16"/>
      <c r="B1677" s="25"/>
      <c r="C1677" s="25">
        <v>2010</v>
      </c>
      <c r="D1677" s="25" t="s">
        <v>1309</v>
      </c>
      <c r="E1677" s="25" t="s">
        <v>1310</v>
      </c>
      <c r="F1677" s="38">
        <v>2198.6</v>
      </c>
      <c r="G1677" s="302">
        <v>2198.6</v>
      </c>
      <c r="H1677" s="380"/>
      <c r="I1677" s="203" t="s">
        <v>1303</v>
      </c>
    </row>
    <row r="1678" spans="1:9" ht="31.5" x14ac:dyDescent="0.25">
      <c r="A1678" s="16"/>
      <c r="B1678" s="25"/>
      <c r="C1678" s="25">
        <v>2010</v>
      </c>
      <c r="D1678" s="25" t="s">
        <v>1659</v>
      </c>
      <c r="E1678" s="25" t="s">
        <v>1294</v>
      </c>
      <c r="F1678" s="38">
        <v>28275.86</v>
      </c>
      <c r="G1678" s="302">
        <v>28275.86</v>
      </c>
      <c r="H1678" s="380"/>
      <c r="I1678" s="203" t="s">
        <v>1303</v>
      </c>
    </row>
    <row r="1679" spans="1:9" ht="31.5" x14ac:dyDescent="0.25">
      <c r="A1679" s="16"/>
      <c r="B1679" s="25"/>
      <c r="C1679" s="25">
        <v>2011</v>
      </c>
      <c r="D1679" s="25" t="s">
        <v>2812</v>
      </c>
      <c r="E1679" s="25" t="s">
        <v>25</v>
      </c>
      <c r="F1679" s="38">
        <v>558336.38</v>
      </c>
      <c r="G1679" s="302">
        <v>558336.38</v>
      </c>
      <c r="H1679" s="380"/>
      <c r="I1679" s="203" t="s">
        <v>1303</v>
      </c>
    </row>
    <row r="1680" spans="1:9" ht="31.5" x14ac:dyDescent="0.25">
      <c r="A1680" s="16"/>
      <c r="B1680" s="25"/>
      <c r="C1680" s="25">
        <v>2011</v>
      </c>
      <c r="D1680" s="25" t="s">
        <v>1309</v>
      </c>
      <c r="E1680" s="25" t="s">
        <v>1310</v>
      </c>
      <c r="F1680" s="38">
        <v>11386.94</v>
      </c>
      <c r="G1680" s="302">
        <v>11386.94</v>
      </c>
      <c r="H1680" s="380"/>
      <c r="I1680" s="203" t="s">
        <v>1303</v>
      </c>
    </row>
    <row r="1681" spans="1:9" ht="31.5" x14ac:dyDescent="0.25">
      <c r="A1681" s="16"/>
      <c r="B1681" s="25" t="s">
        <v>2813</v>
      </c>
      <c r="C1681" s="25" t="s">
        <v>1194</v>
      </c>
      <c r="D1681" s="25" t="s">
        <v>2814</v>
      </c>
      <c r="E1681" s="25" t="s">
        <v>25</v>
      </c>
      <c r="F1681" s="38">
        <v>160537</v>
      </c>
      <c r="G1681" s="302">
        <v>160537</v>
      </c>
      <c r="H1681" s="380"/>
      <c r="I1681" s="203" t="s">
        <v>1303</v>
      </c>
    </row>
    <row r="1682" spans="1:9" ht="31.5" x14ac:dyDescent="0.25">
      <c r="A1682" s="16"/>
      <c r="B1682" s="25"/>
      <c r="C1682" s="25">
        <v>2008</v>
      </c>
      <c r="D1682" s="25" t="s">
        <v>1604</v>
      </c>
      <c r="E1682" s="25" t="s">
        <v>961</v>
      </c>
      <c r="F1682" s="38">
        <v>88494.81</v>
      </c>
      <c r="G1682" s="302">
        <v>88494.81</v>
      </c>
      <c r="H1682" s="380"/>
      <c r="I1682" s="203" t="s">
        <v>1303</v>
      </c>
    </row>
    <row r="1683" spans="1:9" ht="31.5" x14ac:dyDescent="0.25">
      <c r="A1683" s="16"/>
      <c r="B1683" s="25"/>
      <c r="C1683" s="25">
        <v>2009</v>
      </c>
      <c r="D1683" s="25" t="s">
        <v>1604</v>
      </c>
      <c r="E1683" s="25" t="s">
        <v>961</v>
      </c>
      <c r="F1683" s="38">
        <v>3301.04</v>
      </c>
      <c r="G1683" s="302">
        <v>3301.04</v>
      </c>
      <c r="H1683" s="380"/>
      <c r="I1683" s="203" t="s">
        <v>1303</v>
      </c>
    </row>
    <row r="1684" spans="1:9" ht="31.5" x14ac:dyDescent="0.25">
      <c r="A1684" s="16"/>
      <c r="B1684" s="25"/>
      <c r="C1684" s="25">
        <v>2009</v>
      </c>
      <c r="D1684" s="25" t="s">
        <v>2815</v>
      </c>
      <c r="E1684" s="25" t="s">
        <v>25</v>
      </c>
      <c r="F1684" s="38">
        <v>104308</v>
      </c>
      <c r="G1684" s="302">
        <v>104308</v>
      </c>
      <c r="H1684" s="380"/>
      <c r="I1684" s="203" t="s">
        <v>1303</v>
      </c>
    </row>
    <row r="1685" spans="1:9" ht="31.5" x14ac:dyDescent="0.25">
      <c r="A1685" s="16"/>
      <c r="B1685" s="25"/>
      <c r="C1685" s="25">
        <v>2011</v>
      </c>
      <c r="D1685" s="25" t="s">
        <v>1604</v>
      </c>
      <c r="E1685" s="25" t="s">
        <v>961</v>
      </c>
      <c r="F1685" s="38">
        <v>31500</v>
      </c>
      <c r="G1685" s="302">
        <v>31500</v>
      </c>
      <c r="H1685" s="380"/>
      <c r="I1685" s="203" t="s">
        <v>1303</v>
      </c>
    </row>
    <row r="1686" spans="1:9" ht="31.5" x14ac:dyDescent="0.25">
      <c r="A1686" s="16"/>
      <c r="B1686" s="25" t="s">
        <v>2816</v>
      </c>
      <c r="C1686" s="25">
        <v>2009</v>
      </c>
      <c r="D1686" s="25" t="s">
        <v>1604</v>
      </c>
      <c r="E1686" s="25" t="s">
        <v>961</v>
      </c>
      <c r="F1686" s="38">
        <v>112434.99</v>
      </c>
      <c r="G1686" s="302">
        <v>112434.99</v>
      </c>
      <c r="H1686" s="380"/>
      <c r="I1686" s="203" t="s">
        <v>1303</v>
      </c>
    </row>
    <row r="1687" spans="1:9" ht="31.5" x14ac:dyDescent="0.25">
      <c r="A1687" s="16"/>
      <c r="B1687" s="25"/>
      <c r="C1687" s="25">
        <v>2010</v>
      </c>
      <c r="D1687" s="25" t="s">
        <v>1659</v>
      </c>
      <c r="E1687" s="25" t="s">
        <v>1294</v>
      </c>
      <c r="F1687" s="38">
        <v>38037.83</v>
      </c>
      <c r="G1687" s="302">
        <v>38037.83</v>
      </c>
      <c r="H1687" s="380"/>
      <c r="I1687" s="203" t="s">
        <v>1303</v>
      </c>
    </row>
    <row r="1688" spans="1:9" ht="31.5" x14ac:dyDescent="0.25">
      <c r="A1688" s="16"/>
      <c r="B1688" s="25"/>
      <c r="C1688" s="25">
        <v>2011</v>
      </c>
      <c r="D1688" s="25" t="s">
        <v>2817</v>
      </c>
      <c r="E1688" s="25" t="s">
        <v>25</v>
      </c>
      <c r="F1688" s="38">
        <v>427374.22</v>
      </c>
      <c r="G1688" s="302">
        <v>427374.22</v>
      </c>
      <c r="H1688" s="380"/>
      <c r="I1688" s="203" t="s">
        <v>1303</v>
      </c>
    </row>
    <row r="1689" spans="1:9" ht="31.5" x14ac:dyDescent="0.25">
      <c r="A1689" s="16"/>
      <c r="B1689" s="25" t="s">
        <v>2818</v>
      </c>
      <c r="C1689" s="25">
        <v>2008</v>
      </c>
      <c r="D1689" s="25" t="s">
        <v>1604</v>
      </c>
      <c r="E1689" s="25" t="s">
        <v>961</v>
      </c>
      <c r="F1689" s="38">
        <v>23531.08</v>
      </c>
      <c r="G1689" s="302">
        <v>23531.08</v>
      </c>
      <c r="H1689" s="380"/>
      <c r="I1689" s="203" t="s">
        <v>1303</v>
      </c>
    </row>
    <row r="1690" spans="1:9" ht="31.5" x14ac:dyDescent="0.25">
      <c r="A1690" s="16"/>
      <c r="B1690" s="25"/>
      <c r="C1690" s="25">
        <v>2010</v>
      </c>
      <c r="D1690" s="25" t="s">
        <v>1604</v>
      </c>
      <c r="E1690" s="25" t="s">
        <v>961</v>
      </c>
      <c r="F1690" s="38">
        <v>7108.13</v>
      </c>
      <c r="G1690" s="302">
        <v>7108.13</v>
      </c>
      <c r="H1690" s="380"/>
      <c r="I1690" s="203" t="s">
        <v>1303</v>
      </c>
    </row>
    <row r="1691" spans="1:9" ht="31.5" x14ac:dyDescent="0.25">
      <c r="A1691" s="16"/>
      <c r="B1691" s="25" t="s">
        <v>2819</v>
      </c>
      <c r="C1691" s="25">
        <v>2003</v>
      </c>
      <c r="D1691" s="25" t="s">
        <v>1597</v>
      </c>
      <c r="E1691" s="25" t="s">
        <v>1366</v>
      </c>
      <c r="F1691" s="38">
        <v>78898.73</v>
      </c>
      <c r="G1691" s="302">
        <v>78898.73</v>
      </c>
      <c r="H1691" s="380"/>
      <c r="I1691" s="203" t="s">
        <v>1303</v>
      </c>
    </row>
    <row r="1692" spans="1:9" ht="31.5" x14ac:dyDescent="0.25">
      <c r="A1692" s="16"/>
      <c r="B1692" s="25" t="s">
        <v>2820</v>
      </c>
      <c r="C1692" s="25">
        <v>2008</v>
      </c>
      <c r="D1692" s="25" t="s">
        <v>1604</v>
      </c>
      <c r="E1692" s="25" t="s">
        <v>961</v>
      </c>
      <c r="F1692" s="38">
        <v>105000</v>
      </c>
      <c r="G1692" s="302">
        <v>105000</v>
      </c>
      <c r="H1692" s="380"/>
      <c r="I1692" s="203" t="s">
        <v>1303</v>
      </c>
    </row>
    <row r="1693" spans="1:9" ht="31.5" x14ac:dyDescent="0.25">
      <c r="A1693" s="16"/>
      <c r="B1693" s="25"/>
      <c r="C1693" s="25">
        <v>2009</v>
      </c>
      <c r="D1693" s="25" t="s">
        <v>2821</v>
      </c>
      <c r="E1693" s="25" t="s">
        <v>25</v>
      </c>
      <c r="F1693" s="38">
        <v>334384.46999999997</v>
      </c>
      <c r="G1693" s="302">
        <v>334384.46999999997</v>
      </c>
      <c r="H1693" s="380"/>
      <c r="I1693" s="203" t="s">
        <v>1303</v>
      </c>
    </row>
    <row r="1694" spans="1:9" ht="31.5" x14ac:dyDescent="0.25">
      <c r="A1694" s="16"/>
      <c r="B1694" s="25"/>
      <c r="C1694" s="25">
        <v>2009</v>
      </c>
      <c r="D1694" s="25" t="s">
        <v>2822</v>
      </c>
      <c r="E1694" s="25" t="s">
        <v>25</v>
      </c>
      <c r="F1694" s="38">
        <v>385043.38</v>
      </c>
      <c r="G1694" s="302">
        <v>385043.38</v>
      </c>
      <c r="H1694" s="380"/>
      <c r="I1694" s="203" t="s">
        <v>1303</v>
      </c>
    </row>
    <row r="1695" spans="1:9" ht="31.5" x14ac:dyDescent="0.25">
      <c r="A1695" s="16"/>
      <c r="B1695" s="25"/>
      <c r="C1695" s="25">
        <v>2009</v>
      </c>
      <c r="D1695" s="25" t="s">
        <v>2823</v>
      </c>
      <c r="E1695" s="25" t="s">
        <v>25</v>
      </c>
      <c r="F1695" s="38">
        <v>126223</v>
      </c>
      <c r="G1695" s="302">
        <v>126223</v>
      </c>
      <c r="H1695" s="380"/>
      <c r="I1695" s="203" t="s">
        <v>1303</v>
      </c>
    </row>
    <row r="1696" spans="1:9" ht="31.5" x14ac:dyDescent="0.25">
      <c r="A1696" s="16"/>
      <c r="B1696" s="25"/>
      <c r="C1696" s="25">
        <v>2010</v>
      </c>
      <c r="D1696" s="25" t="s">
        <v>1604</v>
      </c>
      <c r="E1696" s="25" t="s">
        <v>961</v>
      </c>
      <c r="F1696" s="38">
        <v>86578.51</v>
      </c>
      <c r="G1696" s="302">
        <v>86578.51</v>
      </c>
      <c r="H1696" s="380"/>
      <c r="I1696" s="203" t="s">
        <v>1303</v>
      </c>
    </row>
    <row r="1697" spans="1:9" ht="31.5" x14ac:dyDescent="0.25">
      <c r="A1697" s="16"/>
      <c r="B1697" s="25"/>
      <c r="C1697" s="25">
        <v>2010</v>
      </c>
      <c r="D1697" s="25" t="s">
        <v>1604</v>
      </c>
      <c r="E1697" s="25" t="s">
        <v>961</v>
      </c>
      <c r="F1697" s="38">
        <v>126000</v>
      </c>
      <c r="G1697" s="302">
        <v>126000</v>
      </c>
      <c r="H1697" s="380"/>
      <c r="I1697" s="203" t="s">
        <v>1303</v>
      </c>
    </row>
    <row r="1698" spans="1:9" ht="31.5" x14ac:dyDescent="0.25">
      <c r="A1698" s="16"/>
      <c r="B1698" s="25"/>
      <c r="C1698" s="25">
        <v>2010</v>
      </c>
      <c r="D1698" s="25" t="s">
        <v>1604</v>
      </c>
      <c r="E1698" s="25" t="s">
        <v>961</v>
      </c>
      <c r="F1698" s="38">
        <v>126000</v>
      </c>
      <c r="G1698" s="302">
        <v>126000</v>
      </c>
      <c r="H1698" s="380"/>
      <c r="I1698" s="203" t="s">
        <v>1303</v>
      </c>
    </row>
    <row r="1699" spans="1:9" x14ac:dyDescent="0.25">
      <c r="A1699" s="463"/>
      <c r="B1699" s="464"/>
      <c r="C1699" s="464"/>
      <c r="D1699" s="464"/>
      <c r="E1699" s="465"/>
      <c r="F1699" s="32">
        <f>SUM(F1615:F1698)</f>
        <v>15271224.989999996</v>
      </c>
      <c r="G1699" s="303">
        <f>SUM(G1615:G1698)</f>
        <v>15271224.989999996</v>
      </c>
      <c r="H1699" s="462"/>
      <c r="I1699" s="462"/>
    </row>
    <row r="1700" spans="1:9" ht="31.5" x14ac:dyDescent="0.25">
      <c r="A1700" s="16">
        <v>26</v>
      </c>
      <c r="B1700" s="16" t="s">
        <v>2923</v>
      </c>
      <c r="C1700" s="380">
        <v>2009</v>
      </c>
      <c r="D1700" s="380" t="s">
        <v>7686</v>
      </c>
      <c r="E1700" s="380" t="s">
        <v>48</v>
      </c>
      <c r="F1700" s="31">
        <v>1106788.56</v>
      </c>
      <c r="G1700" s="304">
        <v>368929.52</v>
      </c>
      <c r="H1700" s="380"/>
      <c r="I1700" s="48"/>
    </row>
    <row r="1701" spans="1:9" ht="31.5" x14ac:dyDescent="0.25">
      <c r="A1701" s="16"/>
      <c r="B1701" s="16"/>
      <c r="C1701" s="380">
        <v>2010</v>
      </c>
      <c r="D1701" s="380" t="s">
        <v>7687</v>
      </c>
      <c r="E1701" s="380" t="s">
        <v>20</v>
      </c>
      <c r="F1701" s="31">
        <v>21000</v>
      </c>
      <c r="G1701" s="304">
        <v>21000</v>
      </c>
      <c r="H1701" s="380"/>
      <c r="I1701" s="48"/>
    </row>
    <row r="1702" spans="1:9" ht="31.5" x14ac:dyDescent="0.25">
      <c r="A1702" s="16"/>
      <c r="B1702" s="380" t="s">
        <v>7688</v>
      </c>
      <c r="C1702" s="380">
        <v>2011</v>
      </c>
      <c r="D1702" s="380" t="s">
        <v>7689</v>
      </c>
      <c r="E1702" s="380" t="s">
        <v>25</v>
      </c>
      <c r="F1702" s="31">
        <v>100552.18</v>
      </c>
      <c r="G1702" s="304">
        <v>20110.439999999999</v>
      </c>
      <c r="H1702" s="380"/>
      <c r="I1702" s="48"/>
    </row>
    <row r="1703" spans="1:9" x14ac:dyDescent="0.25">
      <c r="A1703" s="16"/>
      <c r="B1703" s="380"/>
      <c r="C1703" s="380">
        <v>2008</v>
      </c>
      <c r="D1703" s="380" t="s">
        <v>1900</v>
      </c>
      <c r="E1703" s="380" t="s">
        <v>1004</v>
      </c>
      <c r="F1703" s="31">
        <v>31103.3</v>
      </c>
      <c r="G1703" s="304">
        <v>31103.3</v>
      </c>
      <c r="H1703" s="380"/>
      <c r="I1703" s="48"/>
    </row>
    <row r="1704" spans="1:9" ht="63" x14ac:dyDescent="0.25">
      <c r="A1704" s="16"/>
      <c r="B1704" s="380"/>
      <c r="C1704" s="380">
        <v>2011</v>
      </c>
      <c r="D1704" s="380" t="s">
        <v>7690</v>
      </c>
      <c r="E1704" s="380" t="s">
        <v>7691</v>
      </c>
      <c r="F1704" s="31">
        <v>8139.84</v>
      </c>
      <c r="G1704" s="304">
        <v>1790.77</v>
      </c>
      <c r="H1704" s="380"/>
      <c r="I1704" s="48"/>
    </row>
    <row r="1705" spans="1:9" ht="31.5" x14ac:dyDescent="0.25">
      <c r="A1705" s="16"/>
      <c r="B1705" s="380"/>
      <c r="C1705" s="380">
        <v>2011</v>
      </c>
      <c r="D1705" s="380" t="s">
        <v>7692</v>
      </c>
      <c r="E1705" s="380" t="s">
        <v>25</v>
      </c>
      <c r="F1705" s="31">
        <v>298617.67</v>
      </c>
      <c r="G1705" s="304">
        <v>52697.23</v>
      </c>
      <c r="H1705" s="380" t="s">
        <v>7693</v>
      </c>
      <c r="I1705" s="48"/>
    </row>
    <row r="1706" spans="1:9" ht="63" x14ac:dyDescent="0.25">
      <c r="A1706" s="16"/>
      <c r="B1706" s="380"/>
      <c r="C1706" s="380">
        <v>2012</v>
      </c>
      <c r="D1706" s="380" t="s">
        <v>7694</v>
      </c>
      <c r="E1706" s="380" t="s">
        <v>7691</v>
      </c>
      <c r="F1706" s="31">
        <v>7309.8</v>
      </c>
      <c r="G1706" s="304">
        <v>2517.8200000000002</v>
      </c>
      <c r="H1706" s="380"/>
      <c r="I1706" s="48"/>
    </row>
    <row r="1707" spans="1:9" x14ac:dyDescent="0.25">
      <c r="A1707" s="16"/>
      <c r="B1707" s="380" t="s">
        <v>7695</v>
      </c>
      <c r="C1707" s="380">
        <v>2008</v>
      </c>
      <c r="D1707" s="380" t="s">
        <v>1900</v>
      </c>
      <c r="E1707" s="380" t="s">
        <v>961</v>
      </c>
      <c r="F1707" s="31">
        <v>72969</v>
      </c>
      <c r="G1707" s="304">
        <v>72969</v>
      </c>
      <c r="H1707" s="380"/>
      <c r="I1707" s="48"/>
    </row>
    <row r="1708" spans="1:9" ht="31.5" x14ac:dyDescent="0.25">
      <c r="A1708" s="16"/>
      <c r="B1708" s="380"/>
      <c r="C1708" s="380">
        <v>2010</v>
      </c>
      <c r="D1708" s="380" t="s">
        <v>7696</v>
      </c>
      <c r="E1708" s="380" t="s">
        <v>25</v>
      </c>
      <c r="F1708" s="31">
        <v>143155</v>
      </c>
      <c r="G1708" s="304">
        <v>25263</v>
      </c>
      <c r="H1708" s="380" t="s">
        <v>7697</v>
      </c>
      <c r="I1708" s="48"/>
    </row>
    <row r="1709" spans="1:9" ht="31.5" x14ac:dyDescent="0.25">
      <c r="A1709" s="16"/>
      <c r="B1709" s="380" t="s">
        <v>7698</v>
      </c>
      <c r="C1709" s="380">
        <v>2008</v>
      </c>
      <c r="D1709" s="380" t="s">
        <v>7699</v>
      </c>
      <c r="E1709" s="380" t="s">
        <v>961</v>
      </c>
      <c r="F1709" s="31">
        <v>20971.349999999999</v>
      </c>
      <c r="G1709" s="304">
        <v>3332.32</v>
      </c>
      <c r="H1709" s="380"/>
      <c r="I1709" s="48"/>
    </row>
    <row r="1710" spans="1:9" ht="31.5" x14ac:dyDescent="0.25">
      <c r="A1710" s="16"/>
      <c r="B1710" s="380"/>
      <c r="C1710" s="380">
        <v>2008</v>
      </c>
      <c r="D1710" s="380" t="s">
        <v>7700</v>
      </c>
      <c r="E1710" s="380" t="s">
        <v>961</v>
      </c>
      <c r="F1710" s="31">
        <v>20971.349999999999</v>
      </c>
      <c r="G1710" s="304">
        <v>3332.32</v>
      </c>
      <c r="H1710" s="380"/>
      <c r="I1710" s="48"/>
    </row>
    <row r="1711" spans="1:9" ht="31.5" x14ac:dyDescent="0.25">
      <c r="A1711" s="16"/>
      <c r="B1711" s="380" t="s">
        <v>7701</v>
      </c>
      <c r="C1711" s="380">
        <v>2008</v>
      </c>
      <c r="D1711" s="380" t="s">
        <v>7702</v>
      </c>
      <c r="E1711" s="380" t="s">
        <v>961</v>
      </c>
      <c r="F1711" s="31">
        <v>140000</v>
      </c>
      <c r="G1711" s="304">
        <v>26249.99</v>
      </c>
      <c r="H1711" s="380"/>
      <c r="I1711" s="48"/>
    </row>
    <row r="1712" spans="1:9" ht="31.5" x14ac:dyDescent="0.25">
      <c r="A1712" s="16"/>
      <c r="B1712" s="380" t="s">
        <v>7703</v>
      </c>
      <c r="C1712" s="380" t="s">
        <v>18</v>
      </c>
      <c r="D1712" s="380" t="s">
        <v>7704</v>
      </c>
      <c r="E1712" s="380" t="s">
        <v>25</v>
      </c>
      <c r="F1712" s="31">
        <v>36177</v>
      </c>
      <c r="G1712" s="304">
        <v>36177</v>
      </c>
      <c r="H1712" s="380"/>
      <c r="I1712" s="48"/>
    </row>
    <row r="1713" spans="1:9" x14ac:dyDescent="0.25">
      <c r="A1713" s="16"/>
      <c r="B1713" s="380"/>
      <c r="C1713" s="380">
        <v>2008</v>
      </c>
      <c r="D1713" s="380" t="s">
        <v>1900</v>
      </c>
      <c r="E1713" s="380" t="s">
        <v>7705</v>
      </c>
      <c r="F1713" s="31">
        <v>26569.18</v>
      </c>
      <c r="G1713" s="304">
        <v>26569.18</v>
      </c>
      <c r="H1713" s="380"/>
      <c r="I1713" s="48"/>
    </row>
    <row r="1714" spans="1:9" ht="31.5" x14ac:dyDescent="0.25">
      <c r="A1714" s="16"/>
      <c r="B1714" s="380" t="s">
        <v>7706</v>
      </c>
      <c r="C1714" s="380" t="s">
        <v>18</v>
      </c>
      <c r="D1714" s="380" t="s">
        <v>7707</v>
      </c>
      <c r="E1714" s="380" t="s">
        <v>25</v>
      </c>
      <c r="F1714" s="31">
        <v>115393.9</v>
      </c>
      <c r="G1714" s="304">
        <v>115393.9</v>
      </c>
      <c r="H1714" s="380"/>
      <c r="I1714" s="48"/>
    </row>
    <row r="1715" spans="1:9" ht="31.5" x14ac:dyDescent="0.25">
      <c r="A1715" s="16"/>
      <c r="B1715" s="380"/>
      <c r="C1715" s="380">
        <v>2009</v>
      </c>
      <c r="D1715" s="380" t="s">
        <v>1309</v>
      </c>
      <c r="E1715" s="380" t="s">
        <v>1310</v>
      </c>
      <c r="F1715" s="31">
        <v>3629.59</v>
      </c>
      <c r="G1715" s="304">
        <v>3629.59</v>
      </c>
      <c r="H1715" s="380"/>
      <c r="I1715" s="48"/>
    </row>
    <row r="1716" spans="1:9" ht="31.5" x14ac:dyDescent="0.25">
      <c r="A1716" s="16"/>
      <c r="B1716" s="380"/>
      <c r="C1716" s="380" t="s">
        <v>7708</v>
      </c>
      <c r="D1716" s="380" t="s">
        <v>7709</v>
      </c>
      <c r="E1716" s="380" t="s">
        <v>25</v>
      </c>
      <c r="F1716" s="31">
        <v>492024</v>
      </c>
      <c r="G1716" s="304">
        <v>377231</v>
      </c>
      <c r="H1716" s="380"/>
      <c r="I1716" s="48"/>
    </row>
    <row r="1717" spans="1:9" ht="31.5" x14ac:dyDescent="0.25">
      <c r="A1717" s="16"/>
      <c r="B1717" s="380"/>
      <c r="C1717" s="380">
        <v>2010</v>
      </c>
      <c r="D1717" s="380" t="s">
        <v>7710</v>
      </c>
      <c r="E1717" s="380" t="s">
        <v>25</v>
      </c>
      <c r="F1717" s="31">
        <v>554599.01</v>
      </c>
      <c r="G1717" s="304">
        <v>554599.02</v>
      </c>
      <c r="H1717" s="380"/>
      <c r="I1717" s="48"/>
    </row>
    <row r="1718" spans="1:9" ht="31.5" x14ac:dyDescent="0.25">
      <c r="A1718" s="16"/>
      <c r="B1718" s="380"/>
      <c r="C1718" s="380">
        <v>2010</v>
      </c>
      <c r="D1718" s="380" t="s">
        <v>7711</v>
      </c>
      <c r="E1718" s="380" t="s">
        <v>30</v>
      </c>
      <c r="F1718" s="31">
        <v>3352375</v>
      </c>
      <c r="G1718" s="304">
        <v>196048</v>
      </c>
      <c r="H1718" s="380" t="s">
        <v>7697</v>
      </c>
      <c r="I1718" s="48"/>
    </row>
    <row r="1719" spans="1:9" ht="31.5" x14ac:dyDescent="0.25">
      <c r="A1719" s="16"/>
      <c r="B1719" s="380"/>
      <c r="C1719" s="380">
        <v>2010</v>
      </c>
      <c r="D1719" s="380" t="s">
        <v>1309</v>
      </c>
      <c r="E1719" s="380" t="s">
        <v>1310</v>
      </c>
      <c r="F1719" s="31">
        <v>6198.34</v>
      </c>
      <c r="G1719" s="304">
        <v>6198.34</v>
      </c>
      <c r="H1719" s="380"/>
      <c r="I1719" s="48"/>
    </row>
    <row r="1720" spans="1:9" ht="31.5" x14ac:dyDescent="0.25">
      <c r="A1720" s="16"/>
      <c r="B1720" s="380"/>
      <c r="C1720" s="380">
        <v>2010</v>
      </c>
      <c r="D1720" s="380" t="s">
        <v>1309</v>
      </c>
      <c r="E1720" s="380" t="s">
        <v>1310</v>
      </c>
      <c r="F1720" s="31">
        <v>4839.46</v>
      </c>
      <c r="G1720" s="304">
        <v>4839.46</v>
      </c>
      <c r="H1720" s="380"/>
      <c r="I1720" s="48"/>
    </row>
    <row r="1721" spans="1:9" ht="63" x14ac:dyDescent="0.25">
      <c r="A1721" s="16"/>
      <c r="B1721" s="380"/>
      <c r="C1721" s="380">
        <v>2011</v>
      </c>
      <c r="D1721" s="380" t="s">
        <v>7712</v>
      </c>
      <c r="E1721" s="380" t="s">
        <v>1310</v>
      </c>
      <c r="F1721" s="31">
        <v>9985</v>
      </c>
      <c r="G1721" s="304">
        <v>3796</v>
      </c>
      <c r="H1721" s="380"/>
      <c r="I1721" s="48"/>
    </row>
    <row r="1722" spans="1:9" ht="63" x14ac:dyDescent="0.25">
      <c r="A1722" s="16"/>
      <c r="B1722" s="380"/>
      <c r="C1722" s="380">
        <v>2012</v>
      </c>
      <c r="D1722" s="380" t="s">
        <v>7713</v>
      </c>
      <c r="E1722" s="380" t="s">
        <v>1310</v>
      </c>
      <c r="F1722" s="31">
        <v>7374.66</v>
      </c>
      <c r="G1722" s="304">
        <v>2622.11</v>
      </c>
      <c r="H1722" s="380"/>
      <c r="I1722" s="48"/>
    </row>
    <row r="1723" spans="1:9" ht="47.25" x14ac:dyDescent="0.25">
      <c r="A1723" s="16"/>
      <c r="B1723" s="380" t="s">
        <v>7714</v>
      </c>
      <c r="C1723" s="380">
        <v>2008</v>
      </c>
      <c r="D1723" s="380" t="s">
        <v>7715</v>
      </c>
      <c r="E1723" s="380" t="s">
        <v>961</v>
      </c>
      <c r="F1723" s="31">
        <v>190000</v>
      </c>
      <c r="G1723" s="304">
        <v>26250</v>
      </c>
      <c r="H1723" s="380"/>
      <c r="I1723" s="48"/>
    </row>
    <row r="1724" spans="1:9" ht="63" x14ac:dyDescent="0.25">
      <c r="A1724" s="16"/>
      <c r="B1724" s="380"/>
      <c r="C1724" s="380">
        <v>2010</v>
      </c>
      <c r="D1724" s="380" t="s">
        <v>7716</v>
      </c>
      <c r="E1724" s="380" t="s">
        <v>961</v>
      </c>
      <c r="F1724" s="31">
        <v>42437</v>
      </c>
      <c r="G1724" s="304">
        <v>17001.97</v>
      </c>
      <c r="H1724" s="380"/>
      <c r="I1724" s="48"/>
    </row>
    <row r="1725" spans="1:9" ht="31.5" x14ac:dyDescent="0.25">
      <c r="A1725" s="16"/>
      <c r="B1725" s="380"/>
      <c r="C1725" s="380">
        <v>2011</v>
      </c>
      <c r="D1725" s="380" t="s">
        <v>7717</v>
      </c>
      <c r="E1725" s="380" t="s">
        <v>25</v>
      </c>
      <c r="F1725" s="31">
        <v>413484.16</v>
      </c>
      <c r="G1725" s="304">
        <v>50838.22</v>
      </c>
      <c r="H1725" s="380" t="s">
        <v>7693</v>
      </c>
      <c r="I1725" s="48"/>
    </row>
    <row r="1726" spans="1:9" ht="31.5" x14ac:dyDescent="0.25">
      <c r="A1726" s="16"/>
      <c r="B1726" s="380" t="s">
        <v>7718</v>
      </c>
      <c r="C1726" s="380">
        <v>2011</v>
      </c>
      <c r="D1726" s="380" t="s">
        <v>7719</v>
      </c>
      <c r="E1726" s="380" t="s">
        <v>25</v>
      </c>
      <c r="F1726" s="31">
        <v>414406.75</v>
      </c>
      <c r="G1726" s="304">
        <v>47927.71</v>
      </c>
      <c r="H1726" s="380" t="s">
        <v>7693</v>
      </c>
      <c r="I1726" s="48"/>
    </row>
    <row r="1727" spans="1:9" ht="47.25" x14ac:dyDescent="0.25">
      <c r="A1727" s="16"/>
      <c r="B1727" s="380"/>
      <c r="C1727" s="380">
        <v>2012</v>
      </c>
      <c r="D1727" s="380" t="s">
        <v>7720</v>
      </c>
      <c r="E1727" s="380" t="s">
        <v>1310</v>
      </c>
      <c r="F1727" s="31">
        <v>8099.86</v>
      </c>
      <c r="G1727" s="304">
        <v>1700.97</v>
      </c>
      <c r="H1727" s="380"/>
      <c r="I1727" s="48"/>
    </row>
    <row r="1728" spans="1:9" ht="47.25" x14ac:dyDescent="0.25">
      <c r="A1728" s="16"/>
      <c r="B1728" s="380" t="s">
        <v>7721</v>
      </c>
      <c r="C1728" s="380">
        <v>2008</v>
      </c>
      <c r="D1728" s="380" t="s">
        <v>7722</v>
      </c>
      <c r="E1728" s="380" t="s">
        <v>961</v>
      </c>
      <c r="F1728" s="31">
        <v>144307.53</v>
      </c>
      <c r="G1728" s="304">
        <v>22431.599999999999</v>
      </c>
      <c r="H1728" s="380"/>
      <c r="I1728" s="48"/>
    </row>
    <row r="1729" spans="1:9" ht="47.25" x14ac:dyDescent="0.25">
      <c r="A1729" s="16"/>
      <c r="B1729" s="380"/>
      <c r="C1729" s="380">
        <v>2009</v>
      </c>
      <c r="D1729" s="380" t="s">
        <v>7723</v>
      </c>
      <c r="E1729" s="380" t="s">
        <v>961</v>
      </c>
      <c r="F1729" s="31">
        <v>45781.15</v>
      </c>
      <c r="G1729" s="304">
        <v>45781.15</v>
      </c>
      <c r="H1729" s="380"/>
      <c r="I1729" s="48"/>
    </row>
    <row r="1730" spans="1:9" x14ac:dyDescent="0.25">
      <c r="A1730" s="16"/>
      <c r="B1730" s="380" t="s">
        <v>7724</v>
      </c>
      <c r="C1730" s="380">
        <v>2009</v>
      </c>
      <c r="D1730" s="380" t="s">
        <v>1900</v>
      </c>
      <c r="E1730" s="380" t="s">
        <v>961</v>
      </c>
      <c r="F1730" s="31">
        <v>38972.839999999997</v>
      </c>
      <c r="G1730" s="304">
        <v>38972.839999999997</v>
      </c>
      <c r="H1730" s="380"/>
      <c r="I1730" s="48"/>
    </row>
    <row r="1731" spans="1:9" ht="47.25" x14ac:dyDescent="0.25">
      <c r="A1731" s="16"/>
      <c r="B1731" s="380"/>
      <c r="C1731" s="380">
        <v>2008</v>
      </c>
      <c r="D1731" s="380" t="s">
        <v>7725</v>
      </c>
      <c r="E1731" s="380" t="s">
        <v>961</v>
      </c>
      <c r="F1731" s="31">
        <v>77951.56</v>
      </c>
      <c r="G1731" s="304">
        <v>10382.5</v>
      </c>
      <c r="H1731" s="380"/>
      <c r="I1731" s="48"/>
    </row>
    <row r="1732" spans="1:9" ht="47.25" x14ac:dyDescent="0.25">
      <c r="A1732" s="16"/>
      <c r="B1732" s="380"/>
      <c r="C1732" s="380">
        <v>2008</v>
      </c>
      <c r="D1732" s="380" t="s">
        <v>7726</v>
      </c>
      <c r="E1732" s="380" t="s">
        <v>961</v>
      </c>
      <c r="F1732" s="31">
        <v>48507.39</v>
      </c>
      <c r="G1732" s="304">
        <v>48507.39</v>
      </c>
      <c r="H1732" s="380"/>
      <c r="I1732" s="48"/>
    </row>
    <row r="1733" spans="1:9" ht="94.5" x14ac:dyDescent="0.25">
      <c r="A1733" s="16"/>
      <c r="B1733" s="380" t="s">
        <v>2923</v>
      </c>
      <c r="C1733" s="380" t="s">
        <v>7727</v>
      </c>
      <c r="D1733" s="380" t="s">
        <v>7728</v>
      </c>
      <c r="E1733" s="380" t="s">
        <v>1255</v>
      </c>
      <c r="F1733" s="31">
        <v>5671</v>
      </c>
      <c r="G1733" s="304">
        <v>5671</v>
      </c>
      <c r="H1733" s="380"/>
      <c r="I1733" s="380" t="s">
        <v>8231</v>
      </c>
    </row>
    <row r="1734" spans="1:9" ht="47.25" x14ac:dyDescent="0.25">
      <c r="A1734" s="16"/>
      <c r="B1734" s="380"/>
      <c r="C1734" s="380" t="s">
        <v>7729</v>
      </c>
      <c r="D1734" s="380" t="s">
        <v>7730</v>
      </c>
      <c r="E1734" s="380" t="s">
        <v>25</v>
      </c>
      <c r="F1734" s="31">
        <v>56777.33</v>
      </c>
      <c r="G1734" s="304">
        <v>3005.86</v>
      </c>
      <c r="H1734" s="380"/>
      <c r="I1734" s="48"/>
    </row>
    <row r="1735" spans="1:9" ht="31.5" x14ac:dyDescent="0.25">
      <c r="A1735" s="16"/>
      <c r="B1735" s="380"/>
      <c r="C1735" s="380" t="s">
        <v>7731</v>
      </c>
      <c r="D1735" s="380" t="s">
        <v>7732</v>
      </c>
      <c r="E1735" s="380" t="s">
        <v>25</v>
      </c>
      <c r="F1735" s="31">
        <v>579424.96</v>
      </c>
      <c r="G1735" s="304">
        <v>15337.72</v>
      </c>
      <c r="H1735" s="380"/>
      <c r="I1735" s="48"/>
    </row>
    <row r="1736" spans="1:9" ht="31.5" x14ac:dyDescent="0.25">
      <c r="A1736" s="16"/>
      <c r="B1736" s="380"/>
      <c r="C1736" s="380" t="s">
        <v>7733</v>
      </c>
      <c r="D1736" s="380" t="s">
        <v>7734</v>
      </c>
      <c r="E1736" s="380" t="s">
        <v>961</v>
      </c>
      <c r="F1736" s="31">
        <v>7403.56</v>
      </c>
      <c r="G1736" s="304">
        <v>2550.12</v>
      </c>
      <c r="H1736" s="380"/>
      <c r="I1736" s="48"/>
    </row>
    <row r="1737" spans="1:9" ht="31.5" x14ac:dyDescent="0.25">
      <c r="A1737" s="16"/>
      <c r="B1737" s="380"/>
      <c r="C1737" s="380" t="s">
        <v>7735</v>
      </c>
      <c r="D1737" s="380" t="s">
        <v>7736</v>
      </c>
      <c r="E1737" s="380" t="s">
        <v>961</v>
      </c>
      <c r="F1737" s="31">
        <v>8892.0300000000007</v>
      </c>
      <c r="G1737" s="304">
        <v>988</v>
      </c>
      <c r="H1737" s="380"/>
      <c r="I1737" s="48"/>
    </row>
    <row r="1738" spans="1:9" ht="31.5" x14ac:dyDescent="0.25">
      <c r="A1738" s="16"/>
      <c r="B1738" s="380"/>
      <c r="C1738" s="380" t="s">
        <v>7737</v>
      </c>
      <c r="D1738" s="380" t="s">
        <v>7738</v>
      </c>
      <c r="E1738" s="380" t="s">
        <v>25</v>
      </c>
      <c r="F1738" s="31">
        <v>452398</v>
      </c>
      <c r="G1738" s="304">
        <v>12885</v>
      </c>
      <c r="H1738" s="380"/>
      <c r="I1738" s="48"/>
    </row>
    <row r="1739" spans="1:9" ht="31.5" x14ac:dyDescent="0.25">
      <c r="A1739" s="16"/>
      <c r="B1739" s="380"/>
      <c r="C1739" s="380" t="s">
        <v>7739</v>
      </c>
      <c r="D1739" s="380" t="s">
        <v>7740</v>
      </c>
      <c r="E1739" s="380" t="s">
        <v>25</v>
      </c>
      <c r="F1739" s="31">
        <v>115835.03079359999</v>
      </c>
      <c r="G1739" s="304">
        <v>6814.0361819999998</v>
      </c>
      <c r="H1739" s="380" t="s">
        <v>7741</v>
      </c>
      <c r="I1739" s="223" t="s">
        <v>2569</v>
      </c>
    </row>
    <row r="1740" spans="1:9" ht="31.5" x14ac:dyDescent="0.25">
      <c r="A1740" s="16"/>
      <c r="B1740" s="380"/>
      <c r="C1740" s="380" t="s">
        <v>7742</v>
      </c>
      <c r="D1740" s="380" t="s">
        <v>7743</v>
      </c>
      <c r="E1740" s="380" t="s">
        <v>25</v>
      </c>
      <c r="F1740" s="31">
        <v>132673.47668940001</v>
      </c>
      <c r="G1740" s="304">
        <v>49999.999626359997</v>
      </c>
      <c r="H1740" s="380" t="s">
        <v>7744</v>
      </c>
      <c r="I1740" s="223" t="s">
        <v>2569</v>
      </c>
    </row>
    <row r="1741" spans="1:9" ht="31.5" x14ac:dyDescent="0.25">
      <c r="A1741" s="16"/>
      <c r="B1741" s="380"/>
      <c r="C1741" s="380" t="s">
        <v>7745</v>
      </c>
      <c r="D1741" s="380" t="s">
        <v>7746</v>
      </c>
      <c r="E1741" s="380" t="s">
        <v>25</v>
      </c>
      <c r="F1741" s="31">
        <v>59046.689499479995</v>
      </c>
      <c r="G1741" s="304">
        <v>6946.9856146800003</v>
      </c>
      <c r="H1741" s="380" t="s">
        <v>7747</v>
      </c>
      <c r="I1741" s="223" t="s">
        <v>2569</v>
      </c>
    </row>
    <row r="1742" spans="1:9" ht="31.5" x14ac:dyDescent="0.25">
      <c r="A1742" s="16"/>
      <c r="B1742" s="380"/>
      <c r="C1742" s="380" t="s">
        <v>7748</v>
      </c>
      <c r="D1742" s="380" t="s">
        <v>7749</v>
      </c>
      <c r="E1742" s="380" t="s">
        <v>961</v>
      </c>
      <c r="F1742" s="31">
        <v>10000</v>
      </c>
      <c r="G1742" s="304">
        <v>10000</v>
      </c>
      <c r="H1742" s="380"/>
      <c r="I1742" s="223"/>
    </row>
    <row r="1743" spans="1:9" ht="31.5" x14ac:dyDescent="0.25">
      <c r="A1743" s="16"/>
      <c r="B1743" s="380"/>
      <c r="C1743" s="380" t="s">
        <v>7750</v>
      </c>
      <c r="D1743" s="380" t="s">
        <v>7751</v>
      </c>
      <c r="E1743" s="380" t="s">
        <v>961</v>
      </c>
      <c r="F1743" s="31">
        <v>571.5</v>
      </c>
      <c r="G1743" s="304">
        <v>196.85</v>
      </c>
      <c r="H1743" s="380"/>
      <c r="I1743" s="223"/>
    </row>
    <row r="1744" spans="1:9" ht="31.5" x14ac:dyDescent="0.25">
      <c r="A1744" s="16"/>
      <c r="B1744" s="380"/>
      <c r="C1744" s="380" t="s">
        <v>7735</v>
      </c>
      <c r="D1744" s="380" t="s">
        <v>7752</v>
      </c>
      <c r="E1744" s="380" t="s">
        <v>961</v>
      </c>
      <c r="F1744" s="31">
        <v>8914.61</v>
      </c>
      <c r="G1744" s="304">
        <v>3070.59</v>
      </c>
      <c r="H1744" s="380"/>
      <c r="I1744" s="223"/>
    </row>
    <row r="1745" spans="1:9" ht="31.5" x14ac:dyDescent="0.25">
      <c r="A1745" s="16"/>
      <c r="B1745" s="380"/>
      <c r="C1745" s="380" t="s">
        <v>7753</v>
      </c>
      <c r="D1745" s="380" t="s">
        <v>7754</v>
      </c>
      <c r="E1745" s="380" t="s">
        <v>25</v>
      </c>
      <c r="F1745" s="31">
        <v>67350.179999999993</v>
      </c>
      <c r="G1745" s="304">
        <v>216366.2</v>
      </c>
      <c r="H1745" s="380"/>
      <c r="I1745" s="223"/>
    </row>
    <row r="1746" spans="1:9" ht="31.5" x14ac:dyDescent="0.25">
      <c r="A1746" s="16"/>
      <c r="B1746" s="380"/>
      <c r="C1746" s="380" t="s">
        <v>7755</v>
      </c>
      <c r="D1746" s="380" t="s">
        <v>7756</v>
      </c>
      <c r="E1746" s="380" t="s">
        <v>25</v>
      </c>
      <c r="F1746" s="31">
        <v>622013.51</v>
      </c>
      <c r="G1746" s="304">
        <v>482650.58</v>
      </c>
      <c r="H1746" s="380"/>
      <c r="I1746" s="223"/>
    </row>
    <row r="1747" spans="1:9" ht="31.5" x14ac:dyDescent="0.25">
      <c r="A1747" s="16"/>
      <c r="B1747" s="380"/>
      <c r="C1747" s="380" t="s">
        <v>7757</v>
      </c>
      <c r="D1747" s="380" t="s">
        <v>7758</v>
      </c>
      <c r="E1747" s="380" t="s">
        <v>7759</v>
      </c>
      <c r="F1747" s="31">
        <v>88846.696557839998</v>
      </c>
      <c r="G1747" s="304">
        <v>10452.550882559999</v>
      </c>
      <c r="H1747" s="380" t="s">
        <v>7760</v>
      </c>
      <c r="I1747" s="223" t="s">
        <v>2569</v>
      </c>
    </row>
    <row r="1748" spans="1:9" ht="31.5" x14ac:dyDescent="0.25">
      <c r="A1748" s="16"/>
      <c r="B1748" s="380"/>
      <c r="C1748" s="380" t="s">
        <v>7761</v>
      </c>
      <c r="D1748" s="380" t="s">
        <v>7762</v>
      </c>
      <c r="E1748" s="380" t="s">
        <v>7759</v>
      </c>
      <c r="F1748" s="31">
        <v>42499.998628200003</v>
      </c>
      <c r="G1748" s="304">
        <v>15608.644316399999</v>
      </c>
      <c r="H1748" s="380" t="s">
        <v>7763</v>
      </c>
      <c r="I1748" s="223" t="s">
        <v>2569</v>
      </c>
    </row>
    <row r="1749" spans="1:9" ht="31.5" x14ac:dyDescent="0.25">
      <c r="A1749" s="16"/>
      <c r="B1749" s="380"/>
      <c r="C1749" s="380" t="s">
        <v>7764</v>
      </c>
      <c r="D1749" s="380" t="s">
        <v>7765</v>
      </c>
      <c r="E1749" s="380" t="s">
        <v>7759</v>
      </c>
      <c r="F1749" s="31">
        <v>60054.953201999997</v>
      </c>
      <c r="G1749" s="304">
        <v>7065.2886120000003</v>
      </c>
      <c r="H1749" s="380" t="s">
        <v>7766</v>
      </c>
      <c r="I1749" s="223" t="s">
        <v>2569</v>
      </c>
    </row>
    <row r="1750" spans="1:9" ht="47.25" x14ac:dyDescent="0.25">
      <c r="A1750" s="16"/>
      <c r="B1750" s="380"/>
      <c r="C1750" s="380" t="s">
        <v>7767</v>
      </c>
      <c r="D1750" s="380" t="s">
        <v>7768</v>
      </c>
      <c r="E1750" s="380" t="s">
        <v>961</v>
      </c>
      <c r="F1750" s="31">
        <v>8196.7199999999993</v>
      </c>
      <c r="G1750" s="304">
        <v>1749.48</v>
      </c>
      <c r="H1750" s="380"/>
      <c r="I1750" s="223"/>
    </row>
    <row r="1751" spans="1:9" ht="31.5" x14ac:dyDescent="0.25">
      <c r="A1751" s="16"/>
      <c r="B1751" s="380"/>
      <c r="C1751" s="380" t="s">
        <v>7769</v>
      </c>
      <c r="D1751" s="380" t="s">
        <v>7770</v>
      </c>
      <c r="E1751" s="380" t="s">
        <v>30</v>
      </c>
      <c r="F1751" s="31">
        <v>3343192</v>
      </c>
      <c r="G1751" s="304">
        <v>528295</v>
      </c>
      <c r="H1751" s="380" t="s">
        <v>7693</v>
      </c>
      <c r="I1751" s="48"/>
    </row>
    <row r="1752" spans="1:9" ht="31.5" x14ac:dyDescent="0.25">
      <c r="A1752" s="16"/>
      <c r="B1752" s="380"/>
      <c r="C1752" s="380" t="s">
        <v>7771</v>
      </c>
      <c r="D1752" s="380" t="s">
        <v>7772</v>
      </c>
      <c r="E1752" s="380" t="s">
        <v>20</v>
      </c>
      <c r="F1752" s="31">
        <v>34000</v>
      </c>
      <c r="G1752" s="304">
        <v>34000</v>
      </c>
      <c r="H1752" s="380"/>
      <c r="I1752" s="48"/>
    </row>
    <row r="1753" spans="1:9" ht="47.25" x14ac:dyDescent="0.25">
      <c r="A1753" s="16"/>
      <c r="B1753" s="380"/>
      <c r="C1753" s="380" t="s">
        <v>7773</v>
      </c>
      <c r="D1753" s="380" t="s">
        <v>7774</v>
      </c>
      <c r="E1753" s="380" t="s">
        <v>20</v>
      </c>
      <c r="F1753" s="31">
        <v>17653.900000000001</v>
      </c>
      <c r="G1753" s="304">
        <v>17653.900000000001</v>
      </c>
      <c r="H1753" s="380"/>
      <c r="I1753" s="48"/>
    </row>
    <row r="1754" spans="1:9" ht="47.25" x14ac:dyDescent="0.25">
      <c r="A1754" s="16"/>
      <c r="B1754" s="380"/>
      <c r="C1754" s="380" t="s">
        <v>7775</v>
      </c>
      <c r="D1754" s="380" t="s">
        <v>7776</v>
      </c>
      <c r="E1754" s="380" t="s">
        <v>25</v>
      </c>
      <c r="F1754" s="31">
        <v>176121</v>
      </c>
      <c r="G1754" s="304">
        <v>20663</v>
      </c>
      <c r="H1754" s="380"/>
      <c r="I1754" s="48"/>
    </row>
    <row r="1755" spans="1:9" ht="31.5" x14ac:dyDescent="0.25">
      <c r="A1755" s="16"/>
      <c r="B1755" s="380"/>
      <c r="C1755" s="380" t="s">
        <v>7777</v>
      </c>
      <c r="D1755" s="380" t="s">
        <v>7778</v>
      </c>
      <c r="E1755" s="380" t="s">
        <v>48</v>
      </c>
      <c r="F1755" s="31">
        <v>34117.910000000003</v>
      </c>
      <c r="G1755" s="304">
        <v>30729.58</v>
      </c>
      <c r="H1755" s="380"/>
      <c r="I1755" s="48"/>
    </row>
    <row r="1756" spans="1:9" ht="31.5" x14ac:dyDescent="0.25">
      <c r="A1756" s="16"/>
      <c r="B1756" s="380"/>
      <c r="C1756" s="380" t="s">
        <v>7779</v>
      </c>
      <c r="D1756" s="380" t="s">
        <v>7780</v>
      </c>
      <c r="E1756" s="380" t="s">
        <v>25</v>
      </c>
      <c r="F1756" s="31">
        <v>98890</v>
      </c>
      <c r="G1756" s="304">
        <v>23486.38</v>
      </c>
      <c r="H1756" s="380"/>
      <c r="I1756" s="48"/>
    </row>
    <row r="1757" spans="1:9" ht="31.5" x14ac:dyDescent="0.25">
      <c r="A1757" s="16"/>
      <c r="B1757" s="380"/>
      <c r="C1757" s="380" t="s">
        <v>7781</v>
      </c>
      <c r="D1757" s="380" t="s">
        <v>7782</v>
      </c>
      <c r="E1757" s="380" t="s">
        <v>7783</v>
      </c>
      <c r="F1757" s="31">
        <v>80561.240000000005</v>
      </c>
      <c r="G1757" s="304">
        <v>80561.240000000005</v>
      </c>
      <c r="H1757" s="380"/>
      <c r="I1757" s="48"/>
    </row>
    <row r="1758" spans="1:9" ht="31.5" x14ac:dyDescent="0.25">
      <c r="A1758" s="16"/>
      <c r="B1758" s="380"/>
      <c r="C1758" s="380" t="s">
        <v>7784</v>
      </c>
      <c r="D1758" s="380" t="s">
        <v>7785</v>
      </c>
      <c r="E1758" s="380" t="s">
        <v>7786</v>
      </c>
      <c r="F1758" s="31">
        <v>211672.61713199998</v>
      </c>
      <c r="G1758" s="304">
        <v>37354.032599999999</v>
      </c>
      <c r="H1758" s="380" t="s">
        <v>7787</v>
      </c>
      <c r="I1758" s="223" t="s">
        <v>2569</v>
      </c>
    </row>
    <row r="1759" spans="1:9" ht="31.5" x14ac:dyDescent="0.25">
      <c r="A1759" s="16"/>
      <c r="B1759" s="380"/>
      <c r="C1759" s="380" t="s">
        <v>7788</v>
      </c>
      <c r="D1759" s="380" t="s">
        <v>7789</v>
      </c>
      <c r="E1759" s="380" t="s">
        <v>25</v>
      </c>
      <c r="F1759" s="31">
        <v>66796.86</v>
      </c>
      <c r="G1759" s="304">
        <v>7013.67</v>
      </c>
      <c r="H1759" s="380"/>
      <c r="I1759" s="48"/>
    </row>
    <row r="1760" spans="1:9" ht="47.25" x14ac:dyDescent="0.25">
      <c r="A1760" s="16"/>
      <c r="B1760" s="380"/>
      <c r="C1760" s="380" t="s">
        <v>7790</v>
      </c>
      <c r="D1760" s="380" t="s">
        <v>7791</v>
      </c>
      <c r="E1760" s="380" t="s">
        <v>20</v>
      </c>
      <c r="F1760" s="31">
        <v>22000</v>
      </c>
      <c r="G1760" s="304">
        <v>22000</v>
      </c>
      <c r="H1760" s="380"/>
      <c r="I1760" s="48"/>
    </row>
    <row r="1761" spans="1:9" ht="31.5" x14ac:dyDescent="0.25">
      <c r="A1761" s="16"/>
      <c r="B1761" s="380"/>
      <c r="C1761" s="380" t="s">
        <v>7792</v>
      </c>
      <c r="D1761" s="380" t="s">
        <v>7793</v>
      </c>
      <c r="E1761" s="380" t="s">
        <v>961</v>
      </c>
      <c r="F1761" s="31">
        <v>7434.06</v>
      </c>
      <c r="G1761" s="304">
        <v>2560.62</v>
      </c>
      <c r="H1761" s="380"/>
      <c r="I1761" s="48"/>
    </row>
    <row r="1762" spans="1:9" ht="31.5" x14ac:dyDescent="0.25">
      <c r="A1762" s="16"/>
      <c r="B1762" s="380"/>
      <c r="C1762" s="380" t="s">
        <v>7794</v>
      </c>
      <c r="D1762" s="380" t="s">
        <v>7795</v>
      </c>
      <c r="E1762" s="380" t="s">
        <v>961</v>
      </c>
      <c r="F1762" s="31">
        <v>9000</v>
      </c>
      <c r="G1762" s="304">
        <v>5624.01</v>
      </c>
      <c r="H1762" s="380"/>
      <c r="I1762" s="48"/>
    </row>
    <row r="1763" spans="1:9" ht="47.25" x14ac:dyDescent="0.25">
      <c r="A1763" s="16"/>
      <c r="B1763" s="380" t="s">
        <v>7688</v>
      </c>
      <c r="C1763" s="380" t="s">
        <v>7796</v>
      </c>
      <c r="D1763" s="380" t="s">
        <v>7797</v>
      </c>
      <c r="E1763" s="380" t="s">
        <v>1004</v>
      </c>
      <c r="F1763" s="31">
        <v>6784.7</v>
      </c>
      <c r="G1763" s="304">
        <v>5607.19</v>
      </c>
      <c r="H1763" s="380"/>
      <c r="I1763" s="48"/>
    </row>
    <row r="1764" spans="1:9" ht="31.5" x14ac:dyDescent="0.25">
      <c r="A1764" s="16"/>
      <c r="B1764" s="380"/>
      <c r="C1764" s="380" t="s">
        <v>7798</v>
      </c>
      <c r="D1764" s="380" t="s">
        <v>7799</v>
      </c>
      <c r="E1764" s="380" t="s">
        <v>1004</v>
      </c>
      <c r="F1764" s="31">
        <v>43424.82</v>
      </c>
      <c r="G1764" s="304">
        <v>9243.75</v>
      </c>
      <c r="H1764" s="380"/>
      <c r="I1764" s="48"/>
    </row>
    <row r="1765" spans="1:9" ht="31.5" x14ac:dyDescent="0.25">
      <c r="A1765" s="16"/>
      <c r="B1765" s="380" t="s">
        <v>7714</v>
      </c>
      <c r="C1765" s="380" t="s">
        <v>7800</v>
      </c>
      <c r="D1765" s="380" t="s">
        <v>7801</v>
      </c>
      <c r="E1765" s="380" t="s">
        <v>961</v>
      </c>
      <c r="F1765" s="31">
        <v>772998</v>
      </c>
      <c r="G1765" s="304">
        <v>675679.39</v>
      </c>
      <c r="H1765" s="380"/>
      <c r="I1765" s="48"/>
    </row>
    <row r="1766" spans="1:9" ht="31.5" x14ac:dyDescent="0.25">
      <c r="A1766" s="16"/>
      <c r="B1766" s="380" t="s">
        <v>7703</v>
      </c>
      <c r="C1766" s="380" t="s">
        <v>7798</v>
      </c>
      <c r="D1766" s="380" t="s">
        <v>7802</v>
      </c>
      <c r="E1766" s="380" t="s">
        <v>1004</v>
      </c>
      <c r="F1766" s="31">
        <v>77194</v>
      </c>
      <c r="G1766" s="304">
        <v>77194</v>
      </c>
      <c r="H1766" s="380"/>
      <c r="I1766" s="48"/>
    </row>
    <row r="1767" spans="1:9" ht="31.5" x14ac:dyDescent="0.25">
      <c r="A1767" s="16"/>
      <c r="B1767" s="380"/>
      <c r="C1767" s="380" t="s">
        <v>7803</v>
      </c>
      <c r="D1767" s="380" t="s">
        <v>7804</v>
      </c>
      <c r="E1767" s="380" t="s">
        <v>1004</v>
      </c>
      <c r="F1767" s="31">
        <v>62730</v>
      </c>
      <c r="G1767" s="304">
        <v>50624.81</v>
      </c>
      <c r="H1767" s="380"/>
      <c r="I1767" s="48"/>
    </row>
    <row r="1768" spans="1:9" ht="31.5" x14ac:dyDescent="0.25">
      <c r="A1768" s="16"/>
      <c r="B1768" s="380" t="s">
        <v>7718</v>
      </c>
      <c r="C1768" s="380" t="s">
        <v>7805</v>
      </c>
      <c r="D1768" s="380" t="s">
        <v>7806</v>
      </c>
      <c r="E1768" s="380" t="s">
        <v>961</v>
      </c>
      <c r="F1768" s="31">
        <v>139829.82</v>
      </c>
      <c r="G1768" s="304">
        <v>22218.720000000001</v>
      </c>
      <c r="H1768" s="380"/>
      <c r="I1768" s="48"/>
    </row>
    <row r="1769" spans="1:9" ht="31.5" x14ac:dyDescent="0.25">
      <c r="A1769" s="16"/>
      <c r="B1769" s="380" t="s">
        <v>7701</v>
      </c>
      <c r="C1769" s="380" t="s">
        <v>7807</v>
      </c>
      <c r="D1769" s="380" t="s">
        <v>7808</v>
      </c>
      <c r="E1769" s="380" t="s">
        <v>25</v>
      </c>
      <c r="F1769" s="31">
        <v>82774</v>
      </c>
      <c r="G1769" s="304">
        <v>14608</v>
      </c>
      <c r="H1769" s="380"/>
      <c r="I1769" s="48"/>
    </row>
    <row r="1770" spans="1:9" ht="31.5" x14ac:dyDescent="0.25">
      <c r="A1770" s="16"/>
      <c r="B1770" s="380" t="s">
        <v>7724</v>
      </c>
      <c r="C1770" s="380" t="s">
        <v>7809</v>
      </c>
      <c r="D1770" s="380" t="s">
        <v>7810</v>
      </c>
      <c r="E1770" s="380" t="s">
        <v>1004</v>
      </c>
      <c r="F1770" s="31">
        <v>32343.73</v>
      </c>
      <c r="G1770" s="304">
        <v>32343.73</v>
      </c>
      <c r="H1770" s="380"/>
      <c r="I1770" s="48"/>
    </row>
    <row r="1771" spans="1:9" ht="47.25" x14ac:dyDescent="0.25">
      <c r="A1771" s="16"/>
      <c r="B1771" s="380" t="s">
        <v>7698</v>
      </c>
      <c r="C1771" s="380" t="s">
        <v>7735</v>
      </c>
      <c r="D1771" s="380" t="s">
        <v>7811</v>
      </c>
      <c r="E1771" s="380" t="s">
        <v>961</v>
      </c>
      <c r="F1771" s="31">
        <v>8986.14</v>
      </c>
      <c r="G1771" s="304">
        <v>3095.24</v>
      </c>
      <c r="H1771" s="380"/>
      <c r="I1771" s="48"/>
    </row>
    <row r="1772" spans="1:9" x14ac:dyDescent="0.25">
      <c r="A1772" s="413"/>
      <c r="B1772" s="49"/>
      <c r="C1772" s="50"/>
      <c r="D1772" s="50"/>
      <c r="E1772" s="50"/>
      <c r="F1772" s="51">
        <f>SUM(F1700:F1771)</f>
        <v>15659766.472502522</v>
      </c>
      <c r="G1772" s="308">
        <f>SUM(G1700:G1771)</f>
        <v>4818108.8278340008</v>
      </c>
      <c r="H1772" s="377"/>
      <c r="I1772" s="377"/>
    </row>
    <row r="1773" spans="1:9" ht="47.25" x14ac:dyDescent="0.25">
      <c r="A1773" s="16">
        <v>27</v>
      </c>
      <c r="B1773" s="25" t="s">
        <v>7919</v>
      </c>
      <c r="C1773" s="25" t="s">
        <v>18</v>
      </c>
      <c r="D1773" s="25" t="s">
        <v>2925</v>
      </c>
      <c r="E1773" s="25" t="s">
        <v>20</v>
      </c>
      <c r="F1773" s="38">
        <v>18318</v>
      </c>
      <c r="G1773" s="302">
        <v>18318</v>
      </c>
      <c r="H1773" s="380"/>
      <c r="I1773" s="203" t="s">
        <v>1303</v>
      </c>
    </row>
    <row r="1774" spans="1:9" ht="31.5" x14ac:dyDescent="0.25">
      <c r="A1774" s="16"/>
      <c r="B1774" s="25"/>
      <c r="C1774" s="25">
        <v>2008</v>
      </c>
      <c r="D1774" s="25" t="s">
        <v>2926</v>
      </c>
      <c r="E1774" s="25" t="s">
        <v>25</v>
      </c>
      <c r="F1774" s="38">
        <v>2296840.0699999998</v>
      </c>
      <c r="G1774" s="302">
        <v>2296840.0699999998</v>
      </c>
      <c r="H1774" s="380"/>
      <c r="I1774" s="203" t="s">
        <v>1303</v>
      </c>
    </row>
    <row r="1775" spans="1:9" ht="31.5" x14ac:dyDescent="0.25">
      <c r="A1775" s="16"/>
      <c r="B1775" s="25"/>
      <c r="C1775" s="25">
        <v>2008</v>
      </c>
      <c r="D1775" s="25" t="s">
        <v>2677</v>
      </c>
      <c r="E1775" s="25" t="s">
        <v>961</v>
      </c>
      <c r="F1775" s="38">
        <v>109490.94</v>
      </c>
      <c r="G1775" s="302">
        <v>109490.94</v>
      </c>
      <c r="H1775" s="380"/>
      <c r="I1775" s="203" t="s">
        <v>1303</v>
      </c>
    </row>
    <row r="1776" spans="1:9" ht="31.5" x14ac:dyDescent="0.25">
      <c r="A1776" s="16"/>
      <c r="B1776" s="25"/>
      <c r="C1776" s="25">
        <v>2008</v>
      </c>
      <c r="D1776" s="25" t="s">
        <v>1604</v>
      </c>
      <c r="E1776" s="25" t="s">
        <v>961</v>
      </c>
      <c r="F1776" s="38">
        <v>43415.96</v>
      </c>
      <c r="G1776" s="302">
        <v>43415.96</v>
      </c>
      <c r="H1776" s="380"/>
      <c r="I1776" s="203" t="s">
        <v>1303</v>
      </c>
    </row>
    <row r="1777" spans="1:9" ht="31.5" x14ac:dyDescent="0.25">
      <c r="A1777" s="16"/>
      <c r="B1777" s="25"/>
      <c r="C1777" s="25">
        <v>2008</v>
      </c>
      <c r="D1777" s="25" t="s">
        <v>1604</v>
      </c>
      <c r="E1777" s="25" t="s">
        <v>961</v>
      </c>
      <c r="F1777" s="38">
        <v>7959.56</v>
      </c>
      <c r="G1777" s="302">
        <v>7959.56</v>
      </c>
      <c r="H1777" s="380"/>
      <c r="I1777" s="203" t="s">
        <v>1303</v>
      </c>
    </row>
    <row r="1778" spans="1:9" ht="31.5" x14ac:dyDescent="0.25">
      <c r="A1778" s="16"/>
      <c r="B1778" s="25"/>
      <c r="C1778" s="25">
        <v>2010</v>
      </c>
      <c r="D1778" s="25" t="s">
        <v>1604</v>
      </c>
      <c r="E1778" s="25" t="s">
        <v>961</v>
      </c>
      <c r="F1778" s="38">
        <v>17741.66</v>
      </c>
      <c r="G1778" s="302">
        <v>17741.66</v>
      </c>
      <c r="H1778" s="380"/>
      <c r="I1778" s="203" t="s">
        <v>1303</v>
      </c>
    </row>
    <row r="1779" spans="1:9" ht="31.5" x14ac:dyDescent="0.25">
      <c r="A1779" s="16"/>
      <c r="B1779" s="25"/>
      <c r="C1779" s="25">
        <v>2011</v>
      </c>
      <c r="D1779" s="25" t="s">
        <v>1309</v>
      </c>
      <c r="E1779" s="25" t="s">
        <v>1310</v>
      </c>
      <c r="F1779" s="38">
        <v>2352.6</v>
      </c>
      <c r="G1779" s="302">
        <v>2352.6</v>
      </c>
      <c r="H1779" s="380"/>
      <c r="I1779" s="203" t="s">
        <v>1303</v>
      </c>
    </row>
    <row r="1780" spans="1:9" ht="31.5" x14ac:dyDescent="0.25">
      <c r="A1780" s="16"/>
      <c r="B1780" s="25"/>
      <c r="C1780" s="25">
        <v>2011</v>
      </c>
      <c r="D1780" s="25" t="s">
        <v>1604</v>
      </c>
      <c r="E1780" s="25" t="s">
        <v>961</v>
      </c>
      <c r="F1780" s="38">
        <v>9972.9599999999991</v>
      </c>
      <c r="G1780" s="302">
        <v>9972.9599999999991</v>
      </c>
      <c r="H1780" s="380"/>
      <c r="I1780" s="203" t="s">
        <v>1303</v>
      </c>
    </row>
    <row r="1781" spans="1:9" ht="31.5" x14ac:dyDescent="0.25">
      <c r="A1781" s="16"/>
      <c r="B1781" s="25"/>
      <c r="C1781" s="25">
        <v>2011</v>
      </c>
      <c r="D1781" s="25" t="s">
        <v>1659</v>
      </c>
      <c r="E1781" s="25" t="s">
        <v>1294</v>
      </c>
      <c r="F1781" s="38">
        <v>1902.36</v>
      </c>
      <c r="G1781" s="302">
        <v>1902.36</v>
      </c>
      <c r="H1781" s="380"/>
      <c r="I1781" s="203" t="s">
        <v>1303</v>
      </c>
    </row>
    <row r="1782" spans="1:9" ht="31.5" x14ac:dyDescent="0.25">
      <c r="A1782" s="16"/>
      <c r="B1782" s="25"/>
      <c r="C1782" s="25">
        <v>2011</v>
      </c>
      <c r="D1782" s="25" t="s">
        <v>1309</v>
      </c>
      <c r="E1782" s="25" t="s">
        <v>1310</v>
      </c>
      <c r="F1782" s="38">
        <v>1132.8</v>
      </c>
      <c r="G1782" s="302">
        <v>1132.8</v>
      </c>
      <c r="H1782" s="380"/>
      <c r="I1782" s="203" t="s">
        <v>1303</v>
      </c>
    </row>
    <row r="1783" spans="1:9" ht="31.5" x14ac:dyDescent="0.25">
      <c r="A1783" s="16"/>
      <c r="B1783" s="25"/>
      <c r="C1783" s="25">
        <v>2011</v>
      </c>
      <c r="D1783" s="25" t="s">
        <v>1659</v>
      </c>
      <c r="E1783" s="25" t="s">
        <v>1294</v>
      </c>
      <c r="F1783" s="38">
        <v>4849.0200000000004</v>
      </c>
      <c r="G1783" s="302">
        <v>4849.0200000000004</v>
      </c>
      <c r="H1783" s="380"/>
      <c r="I1783" s="203" t="s">
        <v>1303</v>
      </c>
    </row>
    <row r="1784" spans="1:9" ht="31.5" x14ac:dyDescent="0.25">
      <c r="A1784" s="16"/>
      <c r="B1784" s="25"/>
      <c r="C1784" s="25">
        <v>2011</v>
      </c>
      <c r="D1784" s="25" t="s">
        <v>1604</v>
      </c>
      <c r="E1784" s="25" t="s">
        <v>961</v>
      </c>
      <c r="F1784" s="38">
        <v>22743</v>
      </c>
      <c r="G1784" s="302">
        <v>22743</v>
      </c>
      <c r="H1784" s="380"/>
      <c r="I1784" s="203" t="s">
        <v>1303</v>
      </c>
    </row>
    <row r="1785" spans="1:9" ht="31.5" x14ac:dyDescent="0.25">
      <c r="A1785" s="16"/>
      <c r="B1785" s="25"/>
      <c r="C1785" s="25">
        <v>2011</v>
      </c>
      <c r="D1785" s="25" t="s">
        <v>1659</v>
      </c>
      <c r="E1785" s="25" t="s">
        <v>1294</v>
      </c>
      <c r="F1785" s="38">
        <v>5347.02</v>
      </c>
      <c r="G1785" s="302">
        <v>5347.02</v>
      </c>
      <c r="H1785" s="380"/>
      <c r="I1785" s="203" t="s">
        <v>1303</v>
      </c>
    </row>
    <row r="1786" spans="1:9" ht="31.5" x14ac:dyDescent="0.25">
      <c r="A1786" s="16"/>
      <c r="B1786" s="25" t="s">
        <v>2927</v>
      </c>
      <c r="C1786" s="25">
        <v>2003</v>
      </c>
      <c r="D1786" s="25" t="s">
        <v>1597</v>
      </c>
      <c r="E1786" s="25" t="s">
        <v>1366</v>
      </c>
      <c r="F1786" s="38">
        <v>29096.34</v>
      </c>
      <c r="G1786" s="302">
        <v>29096.34</v>
      </c>
      <c r="H1786" s="380"/>
      <c r="I1786" s="203" t="s">
        <v>1303</v>
      </c>
    </row>
    <row r="1787" spans="1:9" ht="31.5" x14ac:dyDescent="0.25">
      <c r="A1787" s="16"/>
      <c r="B1787" s="25"/>
      <c r="C1787" s="25">
        <v>2009</v>
      </c>
      <c r="D1787" s="25" t="s">
        <v>2928</v>
      </c>
      <c r="E1787" s="25" t="s">
        <v>25</v>
      </c>
      <c r="F1787" s="38">
        <v>98392</v>
      </c>
      <c r="G1787" s="302">
        <v>98392</v>
      </c>
      <c r="H1787" s="380"/>
      <c r="I1787" s="203" t="s">
        <v>1303</v>
      </c>
    </row>
    <row r="1788" spans="1:9" ht="31.5" x14ac:dyDescent="0.25">
      <c r="A1788" s="16"/>
      <c r="B1788" s="25"/>
      <c r="C1788" s="25">
        <v>2009</v>
      </c>
      <c r="D1788" s="25" t="s">
        <v>1309</v>
      </c>
      <c r="E1788" s="25" t="s">
        <v>1310</v>
      </c>
      <c r="F1788" s="38">
        <v>1952.48</v>
      </c>
      <c r="G1788" s="302">
        <v>1952.48</v>
      </c>
      <c r="H1788" s="380"/>
      <c r="I1788" s="203" t="s">
        <v>1303</v>
      </c>
    </row>
    <row r="1789" spans="1:9" ht="31.5" x14ac:dyDescent="0.25">
      <c r="A1789" s="16"/>
      <c r="B1789" s="25"/>
      <c r="C1789" s="25">
        <v>2010</v>
      </c>
      <c r="D1789" s="25" t="s">
        <v>1604</v>
      </c>
      <c r="E1789" s="25" t="s">
        <v>961</v>
      </c>
      <c r="F1789" s="38">
        <v>60980.87</v>
      </c>
      <c r="G1789" s="302">
        <v>60980.87</v>
      </c>
      <c r="H1789" s="380"/>
      <c r="I1789" s="203" t="s">
        <v>1303</v>
      </c>
    </row>
    <row r="1790" spans="1:9" ht="31.5" x14ac:dyDescent="0.25">
      <c r="A1790" s="16"/>
      <c r="B1790" s="25"/>
      <c r="C1790" s="25">
        <v>2011</v>
      </c>
      <c r="D1790" s="25" t="s">
        <v>1659</v>
      </c>
      <c r="E1790" s="25" t="s">
        <v>1294</v>
      </c>
      <c r="F1790" s="38">
        <v>2008.8</v>
      </c>
      <c r="G1790" s="302">
        <v>2008.8</v>
      </c>
      <c r="H1790" s="380"/>
      <c r="I1790" s="203" t="s">
        <v>1303</v>
      </c>
    </row>
    <row r="1791" spans="1:9" x14ac:dyDescent="0.25">
      <c r="A1791" s="463"/>
      <c r="B1791" s="464"/>
      <c r="C1791" s="464"/>
      <c r="D1791" s="464"/>
      <c r="E1791" s="465"/>
      <c r="F1791" s="32">
        <f>SUM(F1773:F1790)</f>
        <v>2734496.4399999995</v>
      </c>
      <c r="G1791" s="303">
        <f>SUM(G1773:G1790)</f>
        <v>2734496.4399999995</v>
      </c>
      <c r="H1791" s="462"/>
      <c r="I1791" s="462"/>
    </row>
    <row r="1792" spans="1:9" ht="31.5" x14ac:dyDescent="0.25">
      <c r="A1792" s="16">
        <v>28</v>
      </c>
      <c r="B1792" s="114" t="s">
        <v>2953</v>
      </c>
      <c r="C1792" s="25" t="s">
        <v>1192</v>
      </c>
      <c r="D1792" s="25" t="s">
        <v>2954</v>
      </c>
      <c r="E1792" s="25" t="s">
        <v>25</v>
      </c>
      <c r="F1792" s="38">
        <v>450034</v>
      </c>
      <c r="G1792" s="302">
        <v>450034</v>
      </c>
      <c r="H1792" s="380"/>
      <c r="I1792" s="203" t="s">
        <v>1303</v>
      </c>
    </row>
    <row r="1793" spans="1:9" ht="31.5" x14ac:dyDescent="0.25">
      <c r="A1793" s="16"/>
      <c r="B1793" s="25"/>
      <c r="C1793" s="25">
        <v>2008</v>
      </c>
      <c r="D1793" s="25" t="s">
        <v>1900</v>
      </c>
      <c r="E1793" s="25" t="s">
        <v>961</v>
      </c>
      <c r="F1793" s="38">
        <v>118043</v>
      </c>
      <c r="G1793" s="302">
        <v>118043</v>
      </c>
      <c r="H1793" s="380"/>
      <c r="I1793" s="203" t="s">
        <v>1303</v>
      </c>
    </row>
    <row r="1794" spans="1:9" ht="31.5" x14ac:dyDescent="0.25">
      <c r="A1794" s="16"/>
      <c r="B1794" s="114"/>
      <c r="C1794" s="25">
        <v>2009</v>
      </c>
      <c r="D1794" s="25" t="s">
        <v>2955</v>
      </c>
      <c r="E1794" s="25" t="s">
        <v>25</v>
      </c>
      <c r="F1794" s="38">
        <v>36263.46</v>
      </c>
      <c r="G1794" s="302">
        <v>36263.46</v>
      </c>
      <c r="H1794" s="380"/>
      <c r="I1794" s="203" t="s">
        <v>1303</v>
      </c>
    </row>
    <row r="1795" spans="1:9" ht="31.5" x14ac:dyDescent="0.25">
      <c r="A1795" s="16"/>
      <c r="B1795" s="25" t="s">
        <v>2956</v>
      </c>
      <c r="C1795" s="25" t="s">
        <v>1194</v>
      </c>
      <c r="D1795" s="25" t="s">
        <v>2957</v>
      </c>
      <c r="E1795" s="25" t="s">
        <v>25</v>
      </c>
      <c r="F1795" s="38">
        <v>147842</v>
      </c>
      <c r="G1795" s="302">
        <v>147842</v>
      </c>
      <c r="H1795" s="380"/>
      <c r="I1795" s="203" t="s">
        <v>1303</v>
      </c>
    </row>
    <row r="1796" spans="1:9" ht="31.5" x14ac:dyDescent="0.25">
      <c r="A1796" s="16"/>
      <c r="B1796" s="25"/>
      <c r="C1796" s="25">
        <v>2008</v>
      </c>
      <c r="D1796" s="25" t="s">
        <v>1604</v>
      </c>
      <c r="E1796" s="25" t="s">
        <v>961</v>
      </c>
      <c r="F1796" s="38">
        <v>47743.73</v>
      </c>
      <c r="G1796" s="302">
        <v>47743.73</v>
      </c>
      <c r="H1796" s="380"/>
      <c r="I1796" s="203" t="s">
        <v>1303</v>
      </c>
    </row>
    <row r="1797" spans="1:9" ht="31.5" x14ac:dyDescent="0.25">
      <c r="A1797" s="16"/>
      <c r="B1797" s="25"/>
      <c r="C1797" s="25">
        <v>2009</v>
      </c>
      <c r="D1797" s="25" t="s">
        <v>1604</v>
      </c>
      <c r="E1797" s="25" t="s">
        <v>961</v>
      </c>
      <c r="F1797" s="38">
        <v>41467.379999999997</v>
      </c>
      <c r="G1797" s="302">
        <v>41467.379999999997</v>
      </c>
      <c r="H1797" s="380"/>
      <c r="I1797" s="203" t="s">
        <v>1303</v>
      </c>
    </row>
    <row r="1798" spans="1:9" ht="31.5" x14ac:dyDescent="0.25">
      <c r="A1798" s="16"/>
      <c r="B1798" s="25"/>
      <c r="C1798" s="25">
        <v>2011</v>
      </c>
      <c r="D1798" s="25" t="s">
        <v>1309</v>
      </c>
      <c r="E1798" s="25" t="s">
        <v>1310</v>
      </c>
      <c r="F1798" s="38">
        <v>5071.72</v>
      </c>
      <c r="G1798" s="302">
        <v>5071.72</v>
      </c>
      <c r="H1798" s="380"/>
      <c r="I1798" s="203" t="s">
        <v>1303</v>
      </c>
    </row>
    <row r="1799" spans="1:9" ht="31.5" x14ac:dyDescent="0.25">
      <c r="A1799" s="16"/>
      <c r="B1799" s="25" t="s">
        <v>2958</v>
      </c>
      <c r="C1799" s="25">
        <v>2009</v>
      </c>
      <c r="D1799" s="25" t="s">
        <v>2959</v>
      </c>
      <c r="E1799" s="25" t="s">
        <v>25</v>
      </c>
      <c r="F1799" s="38">
        <v>31246.94</v>
      </c>
      <c r="G1799" s="302">
        <v>31246.94</v>
      </c>
      <c r="H1799" s="380"/>
      <c r="I1799" s="203" t="s">
        <v>1303</v>
      </c>
    </row>
    <row r="1800" spans="1:9" ht="31.5" x14ac:dyDescent="0.25">
      <c r="A1800" s="16"/>
      <c r="B1800" s="25"/>
      <c r="C1800" s="25">
        <v>2009</v>
      </c>
      <c r="D1800" s="25" t="s">
        <v>2960</v>
      </c>
      <c r="E1800" s="25" t="s">
        <v>25</v>
      </c>
      <c r="F1800" s="38">
        <v>379753.24</v>
      </c>
      <c r="G1800" s="302">
        <v>379753.24</v>
      </c>
      <c r="H1800" s="380"/>
      <c r="I1800" s="203" t="s">
        <v>1303</v>
      </c>
    </row>
    <row r="1801" spans="1:9" ht="31.5" x14ac:dyDescent="0.25">
      <c r="A1801" s="16"/>
      <c r="B1801" s="25"/>
      <c r="C1801" s="25">
        <v>2009</v>
      </c>
      <c r="D1801" s="25" t="s">
        <v>1604</v>
      </c>
      <c r="E1801" s="25" t="s">
        <v>961</v>
      </c>
      <c r="F1801" s="38">
        <v>17985.810000000001</v>
      </c>
      <c r="G1801" s="302">
        <v>17985.810000000001</v>
      </c>
      <c r="H1801" s="380"/>
      <c r="I1801" s="203" t="s">
        <v>1303</v>
      </c>
    </row>
    <row r="1802" spans="1:9" ht="31.5" x14ac:dyDescent="0.25">
      <c r="A1802" s="16"/>
      <c r="B1802" s="25"/>
      <c r="C1802" s="25">
        <v>2010</v>
      </c>
      <c r="D1802" s="25" t="s">
        <v>1604</v>
      </c>
      <c r="E1802" s="25" t="s">
        <v>961</v>
      </c>
      <c r="F1802" s="38">
        <v>18969.830000000002</v>
      </c>
      <c r="G1802" s="302">
        <v>18969.830000000002</v>
      </c>
      <c r="H1802" s="380"/>
      <c r="I1802" s="203" t="s">
        <v>1303</v>
      </c>
    </row>
    <row r="1803" spans="1:9" ht="31.5" x14ac:dyDescent="0.25">
      <c r="A1803" s="16"/>
      <c r="B1803" s="25"/>
      <c r="C1803" s="25">
        <v>2010</v>
      </c>
      <c r="D1803" s="25" t="s">
        <v>1604</v>
      </c>
      <c r="E1803" s="25" t="s">
        <v>961</v>
      </c>
      <c r="F1803" s="38">
        <v>12558.67</v>
      </c>
      <c r="G1803" s="302">
        <v>12558.67</v>
      </c>
      <c r="H1803" s="380"/>
      <c r="I1803" s="203" t="s">
        <v>1303</v>
      </c>
    </row>
    <row r="1804" spans="1:9" ht="31.5" x14ac:dyDescent="0.25">
      <c r="A1804" s="16"/>
      <c r="B1804" s="25"/>
      <c r="C1804" s="25">
        <v>2011</v>
      </c>
      <c r="D1804" s="25" t="s">
        <v>1604</v>
      </c>
      <c r="E1804" s="25" t="s">
        <v>961</v>
      </c>
      <c r="F1804" s="38">
        <v>7686.46</v>
      </c>
      <c r="G1804" s="302">
        <v>7686.46</v>
      </c>
      <c r="H1804" s="380"/>
      <c r="I1804" s="203" t="s">
        <v>1303</v>
      </c>
    </row>
    <row r="1805" spans="1:9" ht="31.5" x14ac:dyDescent="0.25">
      <c r="A1805" s="16"/>
      <c r="B1805" s="25"/>
      <c r="C1805" s="25">
        <v>2011</v>
      </c>
      <c r="D1805" s="25" t="s">
        <v>1604</v>
      </c>
      <c r="E1805" s="25" t="s">
        <v>961</v>
      </c>
      <c r="F1805" s="38">
        <v>10249.74</v>
      </c>
      <c r="G1805" s="302">
        <v>10249.74</v>
      </c>
      <c r="H1805" s="380"/>
      <c r="I1805" s="203" t="s">
        <v>1303</v>
      </c>
    </row>
    <row r="1806" spans="1:9" ht="31.5" x14ac:dyDescent="0.25">
      <c r="A1806" s="16"/>
      <c r="B1806" s="25" t="s">
        <v>2961</v>
      </c>
      <c r="C1806" s="25">
        <v>2010</v>
      </c>
      <c r="D1806" s="25" t="s">
        <v>1659</v>
      </c>
      <c r="E1806" s="25" t="s">
        <v>1294</v>
      </c>
      <c r="F1806" s="38">
        <v>22350.85</v>
      </c>
      <c r="G1806" s="302">
        <v>22350.85</v>
      </c>
      <c r="H1806" s="380"/>
      <c r="I1806" s="203" t="s">
        <v>1303</v>
      </c>
    </row>
    <row r="1807" spans="1:9" ht="31.5" x14ac:dyDescent="0.25">
      <c r="A1807" s="16"/>
      <c r="B1807" s="25"/>
      <c r="C1807" s="25">
        <v>2011</v>
      </c>
      <c r="D1807" s="25" t="s">
        <v>1604</v>
      </c>
      <c r="E1807" s="25" t="s">
        <v>961</v>
      </c>
      <c r="F1807" s="38">
        <v>5776.86</v>
      </c>
      <c r="G1807" s="302">
        <v>5776.86</v>
      </c>
      <c r="H1807" s="380"/>
      <c r="I1807" s="203" t="s">
        <v>1303</v>
      </c>
    </row>
    <row r="1808" spans="1:9" ht="31.5" x14ac:dyDescent="0.25">
      <c r="A1808" s="16"/>
      <c r="B1808" s="25"/>
      <c r="C1808" s="25">
        <v>2011</v>
      </c>
      <c r="D1808" s="25" t="s">
        <v>1604</v>
      </c>
      <c r="E1808" s="25" t="s">
        <v>961</v>
      </c>
      <c r="F1808" s="38">
        <v>5479.92</v>
      </c>
      <c r="G1808" s="302">
        <v>5479.92</v>
      </c>
      <c r="H1808" s="380"/>
      <c r="I1808" s="203" t="s">
        <v>1303</v>
      </c>
    </row>
    <row r="1809" spans="1:9" ht="31.5" x14ac:dyDescent="0.25">
      <c r="A1809" s="16"/>
      <c r="B1809" s="25" t="s">
        <v>2962</v>
      </c>
      <c r="C1809" s="25">
        <v>2005</v>
      </c>
      <c r="D1809" s="25" t="s">
        <v>2963</v>
      </c>
      <c r="E1809" s="25" t="s">
        <v>25</v>
      </c>
      <c r="F1809" s="38">
        <v>28073</v>
      </c>
      <c r="G1809" s="302">
        <v>28073</v>
      </c>
      <c r="H1809" s="380"/>
      <c r="I1809" s="203" t="s">
        <v>1303</v>
      </c>
    </row>
    <row r="1810" spans="1:9" ht="31.5" x14ac:dyDescent="0.25">
      <c r="A1810" s="16"/>
      <c r="B1810" s="25"/>
      <c r="C1810" s="25">
        <v>2008</v>
      </c>
      <c r="D1810" s="25" t="s">
        <v>1604</v>
      </c>
      <c r="E1810" s="25" t="s">
        <v>961</v>
      </c>
      <c r="F1810" s="38">
        <v>16564.12</v>
      </c>
      <c r="G1810" s="302">
        <v>16564.12</v>
      </c>
      <c r="H1810" s="380"/>
      <c r="I1810" s="203" t="s">
        <v>1303</v>
      </c>
    </row>
    <row r="1811" spans="1:9" ht="31.5" x14ac:dyDescent="0.25">
      <c r="A1811" s="16"/>
      <c r="B1811" s="25"/>
      <c r="C1811" s="25">
        <v>2010</v>
      </c>
      <c r="D1811" s="25" t="s">
        <v>1604</v>
      </c>
      <c r="E1811" s="25" t="s">
        <v>961</v>
      </c>
      <c r="F1811" s="38">
        <v>105330.32</v>
      </c>
      <c r="G1811" s="302">
        <v>105330.32</v>
      </c>
      <c r="H1811" s="380"/>
      <c r="I1811" s="203" t="s">
        <v>1303</v>
      </c>
    </row>
    <row r="1812" spans="1:9" x14ac:dyDescent="0.25">
      <c r="A1812" s="463"/>
      <c r="B1812" s="464"/>
      <c r="C1812" s="464"/>
      <c r="D1812" s="464"/>
      <c r="E1812" s="465"/>
      <c r="F1812" s="32">
        <f>SUM(F1792:F1811)</f>
        <v>1508491.05</v>
      </c>
      <c r="G1812" s="303">
        <f>SUM(G1792:G1811)</f>
        <v>1508491.05</v>
      </c>
      <c r="H1812" s="462"/>
      <c r="I1812" s="462"/>
    </row>
    <row r="1813" spans="1:9" ht="31.5" x14ac:dyDescent="0.25">
      <c r="A1813" s="16">
        <v>29</v>
      </c>
      <c r="B1813" s="16" t="s">
        <v>2996</v>
      </c>
      <c r="C1813" s="380">
        <v>2009</v>
      </c>
      <c r="D1813" s="380" t="s">
        <v>2997</v>
      </c>
      <c r="E1813" s="380" t="s">
        <v>25</v>
      </c>
      <c r="F1813" s="31">
        <v>98392</v>
      </c>
      <c r="G1813" s="304">
        <v>98320</v>
      </c>
      <c r="H1813" s="380"/>
      <c r="I1813" s="380"/>
    </row>
    <row r="1814" spans="1:9" ht="47.25" x14ac:dyDescent="0.25">
      <c r="A1814" s="16"/>
      <c r="B1814" s="380"/>
      <c r="C1814" s="380">
        <v>2009</v>
      </c>
      <c r="D1814" s="380" t="s">
        <v>2998</v>
      </c>
      <c r="E1814" s="380" t="s">
        <v>48</v>
      </c>
      <c r="F1814" s="31">
        <v>119806.48</v>
      </c>
      <c r="G1814" s="304">
        <v>119806.48</v>
      </c>
      <c r="H1814" s="380"/>
      <c r="I1814" s="380"/>
    </row>
    <row r="1815" spans="1:9" ht="31.5" x14ac:dyDescent="0.25">
      <c r="A1815" s="16"/>
      <c r="B1815" s="380"/>
      <c r="C1815" s="380">
        <v>2010</v>
      </c>
      <c r="D1815" s="380" t="s">
        <v>2999</v>
      </c>
      <c r="E1815" s="380" t="s">
        <v>20</v>
      </c>
      <c r="F1815" s="31">
        <v>18240.669999999998</v>
      </c>
      <c r="G1815" s="304">
        <v>18240.669999999998</v>
      </c>
      <c r="H1815" s="380"/>
      <c r="I1815" s="380"/>
    </row>
    <row r="1816" spans="1:9" x14ac:dyDescent="0.25">
      <c r="A1816" s="16"/>
      <c r="B1816" s="380" t="s">
        <v>3000</v>
      </c>
      <c r="C1816" s="380">
        <v>2004</v>
      </c>
      <c r="D1816" s="380" t="s">
        <v>1597</v>
      </c>
      <c r="E1816" s="380" t="s">
        <v>1366</v>
      </c>
      <c r="F1816" s="31">
        <v>38115.410000000003</v>
      </c>
      <c r="G1816" s="304">
        <v>38115.410000000003</v>
      </c>
      <c r="H1816" s="380"/>
      <c r="I1816" s="380"/>
    </row>
    <row r="1817" spans="1:9" x14ac:dyDescent="0.25">
      <c r="A1817" s="16"/>
      <c r="B1817" s="380"/>
      <c r="C1817" s="380">
        <v>2008</v>
      </c>
      <c r="D1817" s="380" t="s">
        <v>1604</v>
      </c>
      <c r="E1817" s="380" t="s">
        <v>961</v>
      </c>
      <c r="F1817" s="31">
        <v>86784.29</v>
      </c>
      <c r="G1817" s="304">
        <v>105000</v>
      </c>
      <c r="H1817" s="380"/>
      <c r="I1817" s="380"/>
    </row>
    <row r="1818" spans="1:9" ht="31.5" x14ac:dyDescent="0.25">
      <c r="A1818" s="16"/>
      <c r="B1818" s="380"/>
      <c r="C1818" s="380">
        <v>2010</v>
      </c>
      <c r="D1818" s="380" t="s">
        <v>1309</v>
      </c>
      <c r="E1818" s="380" t="s">
        <v>1310</v>
      </c>
      <c r="F1818" s="31">
        <v>3402.65</v>
      </c>
      <c r="G1818" s="304">
        <v>3402.65</v>
      </c>
      <c r="H1818" s="380"/>
      <c r="I1818" s="380"/>
    </row>
    <row r="1819" spans="1:9" x14ac:dyDescent="0.25">
      <c r="A1819" s="16"/>
      <c r="B1819" s="380"/>
      <c r="C1819" s="380">
        <v>2010</v>
      </c>
      <c r="D1819" s="380" t="s">
        <v>1604</v>
      </c>
      <c r="E1819" s="380" t="s">
        <v>961</v>
      </c>
      <c r="F1819" s="31">
        <v>20354.580000000002</v>
      </c>
      <c r="G1819" s="304">
        <v>20354.580000000002</v>
      </c>
      <c r="H1819" s="380"/>
      <c r="I1819" s="380"/>
    </row>
    <row r="1820" spans="1:9" ht="31.5" x14ac:dyDescent="0.25">
      <c r="A1820" s="16"/>
      <c r="B1820" s="380" t="s">
        <v>3001</v>
      </c>
      <c r="C1820" s="380">
        <v>2010</v>
      </c>
      <c r="D1820" s="380" t="s">
        <v>1659</v>
      </c>
      <c r="E1820" s="380" t="s">
        <v>1294</v>
      </c>
      <c r="F1820" s="31">
        <v>10740.18</v>
      </c>
      <c r="G1820" s="304">
        <v>10740.18</v>
      </c>
      <c r="H1820" s="380"/>
      <c r="I1820" s="380"/>
    </row>
    <row r="1821" spans="1:9" ht="31.5" x14ac:dyDescent="0.25">
      <c r="A1821" s="16"/>
      <c r="B1821" s="380"/>
      <c r="C1821" s="380">
        <v>2011</v>
      </c>
      <c r="D1821" s="380" t="s">
        <v>1309</v>
      </c>
      <c r="E1821" s="380" t="s">
        <v>1310</v>
      </c>
      <c r="F1821" s="31">
        <v>18000</v>
      </c>
      <c r="G1821" s="304">
        <v>18000</v>
      </c>
      <c r="H1821" s="380"/>
      <c r="I1821" s="380"/>
    </row>
    <row r="1822" spans="1:9" ht="31.5" x14ac:dyDescent="0.25">
      <c r="A1822" s="16"/>
      <c r="B1822" s="380"/>
      <c r="C1822" s="380">
        <v>2011</v>
      </c>
      <c r="D1822" s="380" t="s">
        <v>3002</v>
      </c>
      <c r="E1822" s="380" t="s">
        <v>25</v>
      </c>
      <c r="F1822" s="31">
        <v>595062.31999999995</v>
      </c>
      <c r="G1822" s="304">
        <v>298691.7</v>
      </c>
      <c r="H1822" s="380"/>
      <c r="I1822" s="380"/>
    </row>
    <row r="1823" spans="1:9" ht="31.5" x14ac:dyDescent="0.25">
      <c r="A1823" s="16"/>
      <c r="B1823" s="380"/>
      <c r="C1823" s="380">
        <v>2012</v>
      </c>
      <c r="D1823" s="380" t="s">
        <v>1659</v>
      </c>
      <c r="E1823" s="380" t="s">
        <v>1294</v>
      </c>
      <c r="F1823" s="31">
        <v>51601.87</v>
      </c>
      <c r="G1823" s="304">
        <v>51601.87</v>
      </c>
      <c r="H1823" s="380"/>
      <c r="I1823" s="380"/>
    </row>
    <row r="1824" spans="1:9" x14ac:dyDescent="0.25">
      <c r="A1824" s="16"/>
      <c r="B1824" s="380" t="s">
        <v>3003</v>
      </c>
      <c r="C1824" s="380">
        <v>2011</v>
      </c>
      <c r="D1824" s="380" t="s">
        <v>3004</v>
      </c>
      <c r="E1824" s="380" t="s">
        <v>25</v>
      </c>
      <c r="F1824" s="31"/>
      <c r="G1824" s="304">
        <v>44913.42</v>
      </c>
      <c r="H1824" s="380"/>
      <c r="I1824" s="380"/>
    </row>
    <row r="1825" spans="1:9" ht="31.5" x14ac:dyDescent="0.25">
      <c r="A1825" s="16"/>
      <c r="B1825" s="380"/>
      <c r="C1825" s="380">
        <v>2013</v>
      </c>
      <c r="D1825" s="380" t="s">
        <v>3005</v>
      </c>
      <c r="E1825" s="380" t="s">
        <v>3006</v>
      </c>
      <c r="F1825" s="31"/>
      <c r="G1825" s="304">
        <v>14564</v>
      </c>
      <c r="H1825" s="380"/>
      <c r="I1825" s="380"/>
    </row>
    <row r="1826" spans="1:9" x14ac:dyDescent="0.25">
      <c r="A1826" s="16"/>
      <c r="B1826" s="380"/>
      <c r="C1826" s="380">
        <v>2011</v>
      </c>
      <c r="D1826" s="380" t="s">
        <v>3007</v>
      </c>
      <c r="E1826" s="380" t="s">
        <v>3008</v>
      </c>
      <c r="F1826" s="31"/>
      <c r="G1826" s="304">
        <v>136779.73000000001</v>
      </c>
      <c r="H1826" s="380"/>
      <c r="I1826" s="380"/>
    </row>
    <row r="1827" spans="1:9" x14ac:dyDescent="0.25">
      <c r="A1827" s="16"/>
      <c r="B1827" s="380"/>
      <c r="C1827" s="380">
        <v>2013</v>
      </c>
      <c r="D1827" s="380" t="s">
        <v>3009</v>
      </c>
      <c r="E1827" s="380" t="s">
        <v>3008</v>
      </c>
      <c r="F1827" s="31"/>
      <c r="G1827" s="304">
        <v>27111.06</v>
      </c>
      <c r="H1827" s="380"/>
      <c r="I1827" s="380"/>
    </row>
    <row r="1828" spans="1:9" x14ac:dyDescent="0.25">
      <c r="A1828" s="16"/>
      <c r="B1828" s="380" t="s">
        <v>3010</v>
      </c>
      <c r="C1828" s="380">
        <v>2009</v>
      </c>
      <c r="D1828" s="380" t="s">
        <v>1604</v>
      </c>
      <c r="E1828" s="380" t="s">
        <v>1310</v>
      </c>
      <c r="F1828" s="31">
        <v>36826.6</v>
      </c>
      <c r="G1828" s="304">
        <v>36826.6</v>
      </c>
      <c r="H1828" s="380"/>
      <c r="I1828" s="380"/>
    </row>
    <row r="1829" spans="1:9" ht="31.5" x14ac:dyDescent="0.25">
      <c r="A1829" s="16"/>
      <c r="B1829" s="380"/>
      <c r="C1829" s="380">
        <v>2010</v>
      </c>
      <c r="D1829" s="380" t="s">
        <v>1309</v>
      </c>
      <c r="E1829" s="380" t="s">
        <v>1310</v>
      </c>
      <c r="F1829" s="31">
        <v>5771.23</v>
      </c>
      <c r="G1829" s="304">
        <v>5771.23</v>
      </c>
      <c r="H1829" s="380"/>
      <c r="I1829" s="380"/>
    </row>
    <row r="1830" spans="1:9" ht="31.5" x14ac:dyDescent="0.25">
      <c r="A1830" s="16"/>
      <c r="B1830" s="380"/>
      <c r="C1830" s="380">
        <v>2010</v>
      </c>
      <c r="D1830" s="380" t="s">
        <v>1309</v>
      </c>
      <c r="E1830" s="380" t="s">
        <v>1310</v>
      </c>
      <c r="F1830" s="31">
        <v>3494.5</v>
      </c>
      <c r="G1830" s="304">
        <v>3494.5</v>
      </c>
      <c r="H1830" s="380"/>
      <c r="I1830" s="380"/>
    </row>
    <row r="1831" spans="1:9" ht="31.5" x14ac:dyDescent="0.25">
      <c r="A1831" s="16"/>
      <c r="B1831" s="380"/>
      <c r="C1831" s="380">
        <v>2010</v>
      </c>
      <c r="D1831" s="380" t="s">
        <v>1659</v>
      </c>
      <c r="E1831" s="380" t="s">
        <v>1294</v>
      </c>
      <c r="F1831" s="31">
        <v>12891.61</v>
      </c>
      <c r="G1831" s="304">
        <v>12891.61</v>
      </c>
      <c r="H1831" s="380"/>
      <c r="I1831" s="380"/>
    </row>
    <row r="1832" spans="1:9" ht="31.5" x14ac:dyDescent="0.25">
      <c r="A1832" s="16"/>
      <c r="B1832" s="380"/>
      <c r="C1832" s="380">
        <v>2011</v>
      </c>
      <c r="D1832" s="380" t="s">
        <v>1309</v>
      </c>
      <c r="E1832" s="380" t="s">
        <v>1310</v>
      </c>
      <c r="F1832" s="31">
        <v>5784.9</v>
      </c>
      <c r="G1832" s="304">
        <v>5784.9</v>
      </c>
      <c r="H1832" s="380"/>
      <c r="I1832" s="380"/>
    </row>
    <row r="1833" spans="1:9" ht="31.5" x14ac:dyDescent="0.25">
      <c r="A1833" s="16"/>
      <c r="B1833" s="380"/>
      <c r="C1833" s="380">
        <v>2011</v>
      </c>
      <c r="D1833" s="380" t="s">
        <v>3011</v>
      </c>
      <c r="E1833" s="380" t="s">
        <v>25</v>
      </c>
      <c r="F1833" s="31">
        <v>428710.44</v>
      </c>
      <c r="G1833" s="304">
        <v>298691.7</v>
      </c>
      <c r="H1833" s="380"/>
      <c r="I1833" s="380"/>
    </row>
    <row r="1834" spans="1:9" ht="31.5" x14ac:dyDescent="0.25">
      <c r="A1834" s="16"/>
      <c r="B1834" s="380"/>
      <c r="C1834" s="380">
        <v>2011</v>
      </c>
      <c r="D1834" s="380" t="s">
        <v>3012</v>
      </c>
      <c r="E1834" s="380" t="s">
        <v>25</v>
      </c>
      <c r="F1834" s="31">
        <v>504541.98</v>
      </c>
      <c r="G1834" s="304">
        <v>298691.7</v>
      </c>
      <c r="H1834" s="380"/>
      <c r="I1834" s="380"/>
    </row>
    <row r="1835" spans="1:9" ht="31.5" x14ac:dyDescent="0.25">
      <c r="A1835" s="16"/>
      <c r="B1835" s="380"/>
      <c r="C1835" s="380">
        <v>2011</v>
      </c>
      <c r="D1835" s="380" t="s">
        <v>1309</v>
      </c>
      <c r="E1835" s="380" t="s">
        <v>1310</v>
      </c>
      <c r="F1835" s="31">
        <v>842.4</v>
      </c>
      <c r="G1835" s="304">
        <v>842.4</v>
      </c>
      <c r="H1835" s="380"/>
      <c r="I1835" s="380"/>
    </row>
    <row r="1836" spans="1:9" x14ac:dyDescent="0.25">
      <c r="A1836" s="16"/>
      <c r="B1836" s="380" t="s">
        <v>3013</v>
      </c>
      <c r="C1836" s="380">
        <v>2013</v>
      </c>
      <c r="D1836" s="380" t="s">
        <v>3014</v>
      </c>
      <c r="E1836" s="380" t="s">
        <v>3006</v>
      </c>
      <c r="F1836" s="31"/>
      <c r="G1836" s="304">
        <v>5473.45</v>
      </c>
      <c r="H1836" s="380"/>
      <c r="I1836" s="380"/>
    </row>
    <row r="1837" spans="1:9" ht="31.5" x14ac:dyDescent="0.25">
      <c r="A1837" s="16"/>
      <c r="B1837" s="380"/>
      <c r="C1837" s="380">
        <v>2013</v>
      </c>
      <c r="D1837" s="380" t="s">
        <v>1659</v>
      </c>
      <c r="E1837" s="380" t="s">
        <v>1294</v>
      </c>
      <c r="F1837" s="31"/>
      <c r="G1837" s="304">
        <v>110530.07</v>
      </c>
      <c r="H1837" s="380"/>
      <c r="I1837" s="380"/>
    </row>
    <row r="1838" spans="1:9" x14ac:dyDescent="0.25">
      <c r="A1838" s="16"/>
      <c r="B1838" s="380"/>
      <c r="C1838" s="380">
        <v>2013</v>
      </c>
      <c r="D1838" s="380" t="s">
        <v>3015</v>
      </c>
      <c r="E1838" s="380" t="s">
        <v>1294</v>
      </c>
      <c r="F1838" s="31"/>
      <c r="G1838" s="304">
        <v>10566.97</v>
      </c>
      <c r="H1838" s="380"/>
      <c r="I1838" s="380"/>
    </row>
    <row r="1839" spans="1:9" x14ac:dyDescent="0.25">
      <c r="A1839" s="16"/>
      <c r="B1839" s="380" t="s">
        <v>3001</v>
      </c>
      <c r="C1839" s="380">
        <v>2004</v>
      </c>
      <c r="D1839" s="380" t="s">
        <v>1597</v>
      </c>
      <c r="E1839" s="380" t="s">
        <v>1366</v>
      </c>
      <c r="F1839" s="31">
        <v>257344.21</v>
      </c>
      <c r="G1839" s="304">
        <v>257344.21</v>
      </c>
      <c r="H1839" s="380"/>
      <c r="I1839" s="380"/>
    </row>
    <row r="1840" spans="1:9" ht="47.25" x14ac:dyDescent="0.25">
      <c r="A1840" s="16"/>
      <c r="B1840" s="380"/>
      <c r="C1840" s="380" t="s">
        <v>18</v>
      </c>
      <c r="D1840" s="380" t="s">
        <v>3016</v>
      </c>
      <c r="E1840" s="380" t="s">
        <v>25</v>
      </c>
      <c r="F1840" s="31">
        <v>100801</v>
      </c>
      <c r="G1840" s="304">
        <v>100801</v>
      </c>
      <c r="H1840" s="380"/>
      <c r="I1840" s="380"/>
    </row>
    <row r="1841" spans="1:9" x14ac:dyDescent="0.25">
      <c r="A1841" s="16"/>
      <c r="B1841" s="380"/>
      <c r="C1841" s="380">
        <v>2008</v>
      </c>
      <c r="D1841" s="380" t="s">
        <v>1604</v>
      </c>
      <c r="E1841" s="380" t="s">
        <v>961</v>
      </c>
      <c r="F1841" s="31">
        <v>105000</v>
      </c>
      <c r="G1841" s="304">
        <v>105000</v>
      </c>
      <c r="H1841" s="380"/>
      <c r="I1841" s="380"/>
    </row>
    <row r="1842" spans="1:9" ht="31.5" x14ac:dyDescent="0.25">
      <c r="A1842" s="16"/>
      <c r="B1842" s="380"/>
      <c r="C1842" s="380">
        <v>2009</v>
      </c>
      <c r="D1842" s="380" t="s">
        <v>1309</v>
      </c>
      <c r="E1842" s="380" t="s">
        <v>1310</v>
      </c>
      <c r="F1842" s="31">
        <v>2173.87</v>
      </c>
      <c r="G1842" s="304">
        <v>2173.87</v>
      </c>
      <c r="H1842" s="380"/>
      <c r="I1842" s="380"/>
    </row>
    <row r="1843" spans="1:9" ht="47.25" x14ac:dyDescent="0.25">
      <c r="A1843" s="16"/>
      <c r="B1843" s="380"/>
      <c r="C1843" s="380">
        <v>2010</v>
      </c>
      <c r="D1843" s="380" t="s">
        <v>3017</v>
      </c>
      <c r="E1843" s="380" t="s">
        <v>25</v>
      </c>
      <c r="F1843" s="31">
        <v>404530.42</v>
      </c>
      <c r="G1843" s="304">
        <v>317670.12</v>
      </c>
      <c r="H1843" s="380"/>
      <c r="I1843" s="380"/>
    </row>
    <row r="1844" spans="1:9" ht="31.5" x14ac:dyDescent="0.25">
      <c r="A1844" s="16"/>
      <c r="B1844" s="380"/>
      <c r="C1844" s="380">
        <v>2010</v>
      </c>
      <c r="D1844" s="380" t="s">
        <v>1309</v>
      </c>
      <c r="E1844" s="380" t="s">
        <v>1310</v>
      </c>
      <c r="F1844" s="31">
        <v>984.41</v>
      </c>
      <c r="G1844" s="304">
        <v>984.41</v>
      </c>
      <c r="H1844" s="380"/>
      <c r="I1844" s="380"/>
    </row>
    <row r="1845" spans="1:9" ht="31.5" x14ac:dyDescent="0.25">
      <c r="A1845" s="16"/>
      <c r="B1845" s="380"/>
      <c r="C1845" s="380">
        <v>2010</v>
      </c>
      <c r="D1845" s="380" t="s">
        <v>1309</v>
      </c>
      <c r="E1845" s="380" t="s">
        <v>1310</v>
      </c>
      <c r="F1845" s="31">
        <v>7478.47</v>
      </c>
      <c r="G1845" s="304">
        <v>7478.47</v>
      </c>
      <c r="H1845" s="380"/>
      <c r="I1845" s="380"/>
    </row>
    <row r="1846" spans="1:9" ht="47.25" x14ac:dyDescent="0.25">
      <c r="A1846" s="16"/>
      <c r="B1846" s="380"/>
      <c r="C1846" s="380">
        <v>2011</v>
      </c>
      <c r="D1846" s="380" t="s">
        <v>3018</v>
      </c>
      <c r="E1846" s="380" t="s">
        <v>25</v>
      </c>
      <c r="F1846" s="31">
        <v>563039.85</v>
      </c>
      <c r="G1846" s="304">
        <v>298691.7</v>
      </c>
      <c r="H1846" s="380"/>
      <c r="I1846" s="380"/>
    </row>
    <row r="1847" spans="1:9" ht="47.25" x14ac:dyDescent="0.25">
      <c r="A1847" s="16"/>
      <c r="B1847" s="380"/>
      <c r="C1847" s="380">
        <v>2011</v>
      </c>
      <c r="D1847" s="380" t="s">
        <v>3019</v>
      </c>
      <c r="E1847" s="380" t="s">
        <v>25</v>
      </c>
      <c r="F1847" s="31">
        <v>428577.77</v>
      </c>
      <c r="G1847" s="304">
        <v>297864.11</v>
      </c>
      <c r="H1847" s="380"/>
      <c r="I1847" s="380"/>
    </row>
    <row r="1848" spans="1:9" ht="31.5" x14ac:dyDescent="0.25">
      <c r="A1848" s="16"/>
      <c r="B1848" s="380"/>
      <c r="C1848" s="380">
        <v>2011</v>
      </c>
      <c r="D1848" s="380" t="s">
        <v>1309</v>
      </c>
      <c r="E1848" s="380" t="s">
        <v>1310</v>
      </c>
      <c r="F1848" s="31">
        <v>2688.3</v>
      </c>
      <c r="G1848" s="304">
        <v>2688.3</v>
      </c>
      <c r="H1848" s="380"/>
      <c r="I1848" s="380"/>
    </row>
    <row r="1849" spans="1:9" ht="31.5" x14ac:dyDescent="0.25">
      <c r="A1849" s="16"/>
      <c r="B1849" s="380"/>
      <c r="C1849" s="380">
        <v>2012</v>
      </c>
      <c r="D1849" s="380" t="s">
        <v>1309</v>
      </c>
      <c r="E1849" s="380" t="s">
        <v>1310</v>
      </c>
      <c r="F1849" s="31">
        <v>2515.54</v>
      </c>
      <c r="G1849" s="304">
        <v>2515.54</v>
      </c>
      <c r="H1849" s="380"/>
      <c r="I1849" s="380"/>
    </row>
    <row r="1850" spans="1:9" ht="31.5" x14ac:dyDescent="0.25">
      <c r="A1850" s="16"/>
      <c r="B1850" s="380"/>
      <c r="C1850" s="380">
        <v>2012</v>
      </c>
      <c r="D1850" s="380" t="s">
        <v>1659</v>
      </c>
      <c r="E1850" s="380" t="s">
        <v>1294</v>
      </c>
      <c r="F1850" s="31">
        <v>35634.21</v>
      </c>
      <c r="G1850" s="304">
        <v>35634.21</v>
      </c>
      <c r="H1850" s="380"/>
      <c r="I1850" s="380"/>
    </row>
    <row r="1851" spans="1:9" ht="31.5" x14ac:dyDescent="0.25">
      <c r="A1851" s="16"/>
      <c r="B1851" s="380" t="s">
        <v>3001</v>
      </c>
      <c r="C1851" s="380">
        <v>2013</v>
      </c>
      <c r="D1851" s="380" t="s">
        <v>3020</v>
      </c>
      <c r="E1851" s="380" t="s">
        <v>3006</v>
      </c>
      <c r="F1851" s="31"/>
      <c r="G1851" s="304">
        <v>6253.03</v>
      </c>
      <c r="H1851" s="380"/>
      <c r="I1851" s="380"/>
    </row>
    <row r="1852" spans="1:9" ht="31.5" x14ac:dyDescent="0.25">
      <c r="A1852" s="16"/>
      <c r="B1852" s="380"/>
      <c r="C1852" s="380">
        <v>2013</v>
      </c>
      <c r="D1852" s="380" t="s">
        <v>3021</v>
      </c>
      <c r="E1852" s="380" t="s">
        <v>1294</v>
      </c>
      <c r="F1852" s="31"/>
      <c r="G1852" s="304">
        <v>1444.02</v>
      </c>
      <c r="H1852" s="380"/>
      <c r="I1852" s="380"/>
    </row>
    <row r="1853" spans="1:9" x14ac:dyDescent="0.25">
      <c r="A1853" s="16"/>
      <c r="B1853" s="380"/>
      <c r="C1853" s="380">
        <v>2008</v>
      </c>
      <c r="D1853" s="380" t="s">
        <v>3022</v>
      </c>
      <c r="E1853" s="380" t="s">
        <v>25</v>
      </c>
      <c r="F1853" s="31"/>
      <c r="G1853" s="304">
        <v>111250</v>
      </c>
      <c r="H1853" s="380"/>
      <c r="I1853" s="380"/>
    </row>
    <row r="1854" spans="1:9" ht="31.5" x14ac:dyDescent="0.25">
      <c r="A1854" s="16"/>
      <c r="B1854" s="380"/>
      <c r="C1854" s="380">
        <v>2006</v>
      </c>
      <c r="D1854" s="380" t="s">
        <v>3023</v>
      </c>
      <c r="E1854" s="380" t="s">
        <v>820</v>
      </c>
      <c r="F1854" s="31"/>
      <c r="G1854" s="304">
        <v>35096.269999999997</v>
      </c>
      <c r="H1854" s="380"/>
      <c r="I1854" s="380"/>
    </row>
    <row r="1855" spans="1:9" x14ac:dyDescent="0.25">
      <c r="A1855" s="16"/>
      <c r="B1855" s="380"/>
      <c r="C1855" s="380">
        <v>2012</v>
      </c>
      <c r="D1855" s="380" t="s">
        <v>1216</v>
      </c>
      <c r="E1855" s="380" t="s">
        <v>25</v>
      </c>
      <c r="F1855" s="31"/>
      <c r="G1855" s="304">
        <v>29969.599999999999</v>
      </c>
      <c r="H1855" s="380"/>
      <c r="I1855" s="380"/>
    </row>
    <row r="1856" spans="1:9" ht="31.5" x14ac:dyDescent="0.25">
      <c r="A1856" s="16"/>
      <c r="B1856" s="380"/>
      <c r="C1856" s="380">
        <v>2013</v>
      </c>
      <c r="D1856" s="380" t="s">
        <v>3024</v>
      </c>
      <c r="E1856" s="380" t="s">
        <v>20</v>
      </c>
      <c r="F1856" s="31"/>
      <c r="G1856" s="304">
        <v>26058</v>
      </c>
      <c r="H1856" s="380"/>
      <c r="I1856" s="380"/>
    </row>
    <row r="1857" spans="1:9" x14ac:dyDescent="0.25">
      <c r="A1857" s="16"/>
      <c r="B1857" s="380"/>
      <c r="C1857" s="380">
        <v>2000</v>
      </c>
      <c r="D1857" s="380" t="s">
        <v>3025</v>
      </c>
      <c r="E1857" s="380" t="s">
        <v>3026</v>
      </c>
      <c r="F1857" s="31"/>
      <c r="G1857" s="304">
        <v>100000</v>
      </c>
      <c r="H1857" s="380"/>
      <c r="I1857" s="380"/>
    </row>
    <row r="1858" spans="1:9" x14ac:dyDescent="0.25">
      <c r="A1858" s="463"/>
      <c r="B1858" s="464"/>
      <c r="C1858" s="464"/>
      <c r="D1858" s="464"/>
      <c r="E1858" s="465"/>
      <c r="F1858" s="32">
        <f>SUM(F1813:F1857)</f>
        <v>3970132.16</v>
      </c>
      <c r="G1858" s="303">
        <f>SUM(G1813:G1857)</f>
        <v>3534123.74</v>
      </c>
      <c r="H1858" s="462"/>
      <c r="I1858" s="462"/>
    </row>
    <row r="1859" spans="1:9" ht="31.5" x14ac:dyDescent="0.25">
      <c r="A1859" s="16">
        <v>30</v>
      </c>
      <c r="B1859" s="114" t="s">
        <v>3044</v>
      </c>
      <c r="C1859" s="25" t="s">
        <v>18</v>
      </c>
      <c r="D1859" s="25" t="s">
        <v>3047</v>
      </c>
      <c r="E1859" s="25" t="s">
        <v>25</v>
      </c>
      <c r="F1859" s="38">
        <v>75000</v>
      </c>
      <c r="G1859" s="302">
        <v>75000</v>
      </c>
      <c r="H1859" s="380"/>
      <c r="I1859" s="203" t="s">
        <v>1303</v>
      </c>
    </row>
    <row r="1860" spans="1:9" ht="31.5" x14ac:dyDescent="0.25">
      <c r="A1860" s="16"/>
      <c r="B1860" s="25" t="s">
        <v>3048</v>
      </c>
      <c r="C1860" s="25">
        <v>2008</v>
      </c>
      <c r="D1860" s="25" t="s">
        <v>1604</v>
      </c>
      <c r="E1860" s="25" t="s">
        <v>961</v>
      </c>
      <c r="F1860" s="38">
        <v>226470.69</v>
      </c>
      <c r="G1860" s="302">
        <v>226470.69</v>
      </c>
      <c r="H1860" s="380"/>
      <c r="I1860" s="203" t="s">
        <v>1303</v>
      </c>
    </row>
    <row r="1861" spans="1:9" ht="47.25" x14ac:dyDescent="0.25">
      <c r="A1861" s="16"/>
      <c r="B1861" s="25"/>
      <c r="C1861" s="25">
        <v>2008</v>
      </c>
      <c r="D1861" s="25" t="s">
        <v>3049</v>
      </c>
      <c r="E1861" s="25" t="s">
        <v>25</v>
      </c>
      <c r="F1861" s="38">
        <v>29970.02</v>
      </c>
      <c r="G1861" s="302">
        <v>29970.02</v>
      </c>
      <c r="H1861" s="380"/>
      <c r="I1861" s="203" t="s">
        <v>1303</v>
      </c>
    </row>
    <row r="1862" spans="1:9" ht="47.25" x14ac:dyDescent="0.25">
      <c r="A1862" s="16"/>
      <c r="B1862" s="25"/>
      <c r="C1862" s="25">
        <v>2008</v>
      </c>
      <c r="D1862" s="25" t="s">
        <v>3050</v>
      </c>
      <c r="E1862" s="25" t="s">
        <v>25</v>
      </c>
      <c r="F1862" s="38">
        <v>4508875.68</v>
      </c>
      <c r="G1862" s="302">
        <v>4508875.68</v>
      </c>
      <c r="H1862" s="380"/>
      <c r="I1862" s="203" t="s">
        <v>1303</v>
      </c>
    </row>
    <row r="1863" spans="1:9" ht="31.5" x14ac:dyDescent="0.25">
      <c r="A1863" s="16"/>
      <c r="B1863" s="25"/>
      <c r="C1863" s="25">
        <v>2010</v>
      </c>
      <c r="D1863" s="25" t="s">
        <v>1604</v>
      </c>
      <c r="E1863" s="25" t="s">
        <v>961</v>
      </c>
      <c r="F1863" s="38">
        <v>139310.63</v>
      </c>
      <c r="G1863" s="302">
        <v>139310.63</v>
      </c>
      <c r="H1863" s="380"/>
      <c r="I1863" s="203" t="s">
        <v>1303</v>
      </c>
    </row>
    <row r="1864" spans="1:9" ht="31.5" x14ac:dyDescent="0.25">
      <c r="A1864" s="16"/>
      <c r="B1864" s="25"/>
      <c r="C1864" s="25">
        <v>2010</v>
      </c>
      <c r="D1864" s="25" t="s">
        <v>1309</v>
      </c>
      <c r="E1864" s="25" t="s">
        <v>1310</v>
      </c>
      <c r="F1864" s="38">
        <v>3688.52</v>
      </c>
      <c r="G1864" s="302">
        <v>3688.52</v>
      </c>
      <c r="H1864" s="380"/>
      <c r="I1864" s="203" t="s">
        <v>1303</v>
      </c>
    </row>
    <row r="1865" spans="1:9" ht="31.5" x14ac:dyDescent="0.25">
      <c r="A1865" s="16"/>
      <c r="B1865" s="25" t="s">
        <v>3051</v>
      </c>
      <c r="C1865" s="25" t="s">
        <v>1194</v>
      </c>
      <c r="D1865" s="25" t="s">
        <v>3052</v>
      </c>
      <c r="E1865" s="25" t="s">
        <v>25</v>
      </c>
      <c r="F1865" s="38">
        <v>62189</v>
      </c>
      <c r="G1865" s="302">
        <v>62189</v>
      </c>
      <c r="H1865" s="380"/>
      <c r="I1865" s="203" t="s">
        <v>1303</v>
      </c>
    </row>
    <row r="1866" spans="1:9" ht="47.25" x14ac:dyDescent="0.25">
      <c r="A1866" s="16"/>
      <c r="B1866" s="25"/>
      <c r="C1866" s="25">
        <v>2008</v>
      </c>
      <c r="D1866" s="25" t="s">
        <v>3053</v>
      </c>
      <c r="E1866" s="25" t="s">
        <v>25</v>
      </c>
      <c r="F1866" s="38">
        <v>16212.98</v>
      </c>
      <c r="G1866" s="302">
        <v>16212.98</v>
      </c>
      <c r="H1866" s="380"/>
      <c r="I1866" s="203" t="s">
        <v>1303</v>
      </c>
    </row>
    <row r="1867" spans="1:9" ht="31.5" x14ac:dyDescent="0.25">
      <c r="A1867" s="16"/>
      <c r="B1867" s="25" t="s">
        <v>3054</v>
      </c>
      <c r="C1867" s="25" t="s">
        <v>1194</v>
      </c>
      <c r="D1867" s="25" t="s">
        <v>3055</v>
      </c>
      <c r="E1867" s="25" t="s">
        <v>25</v>
      </c>
      <c r="F1867" s="38">
        <v>164768</v>
      </c>
      <c r="G1867" s="302">
        <v>164768</v>
      </c>
      <c r="H1867" s="380"/>
      <c r="I1867" s="203" t="s">
        <v>1303</v>
      </c>
    </row>
    <row r="1868" spans="1:9" ht="47.25" x14ac:dyDescent="0.25">
      <c r="A1868" s="16"/>
      <c r="B1868" s="25"/>
      <c r="C1868" s="25">
        <v>2008</v>
      </c>
      <c r="D1868" s="25" t="s">
        <v>3056</v>
      </c>
      <c r="E1868" s="25" t="s">
        <v>25</v>
      </c>
      <c r="F1868" s="38">
        <v>6223.27</v>
      </c>
      <c r="G1868" s="302">
        <v>6223.27</v>
      </c>
      <c r="H1868" s="380"/>
      <c r="I1868" s="203" t="s">
        <v>1303</v>
      </c>
    </row>
    <row r="1869" spans="1:9" ht="31.5" x14ac:dyDescent="0.25">
      <c r="A1869" s="16"/>
      <c r="B1869" s="25"/>
      <c r="C1869" s="25">
        <v>2009</v>
      </c>
      <c r="D1869" s="25" t="s">
        <v>3057</v>
      </c>
      <c r="E1869" s="25" t="s">
        <v>25</v>
      </c>
      <c r="F1869" s="38">
        <v>256825.19</v>
      </c>
      <c r="G1869" s="302">
        <v>256825.19</v>
      </c>
      <c r="H1869" s="380"/>
      <c r="I1869" s="203" t="s">
        <v>1303</v>
      </c>
    </row>
    <row r="1870" spans="1:9" x14ac:dyDescent="0.25">
      <c r="A1870" s="463"/>
      <c r="B1870" s="464"/>
      <c r="C1870" s="464"/>
      <c r="D1870" s="464"/>
      <c r="E1870" s="465"/>
      <c r="F1870" s="32">
        <f>SUM(F1859:F1869)</f>
        <v>5489533.9799999995</v>
      </c>
      <c r="G1870" s="303">
        <f>SUM(G1859:G1869)</f>
        <v>5489533.9799999995</v>
      </c>
      <c r="H1870" s="462"/>
      <c r="I1870" s="462"/>
    </row>
    <row r="1871" spans="1:9" ht="31.5" x14ac:dyDescent="0.25">
      <c r="A1871" s="16">
        <v>31</v>
      </c>
      <c r="B1871" s="114" t="s">
        <v>3075</v>
      </c>
      <c r="C1871" s="25" t="s">
        <v>33</v>
      </c>
      <c r="D1871" s="25" t="s">
        <v>3076</v>
      </c>
      <c r="E1871" s="25" t="s">
        <v>25</v>
      </c>
      <c r="F1871" s="38">
        <v>43734.18</v>
      </c>
      <c r="G1871" s="302">
        <v>43734.18</v>
      </c>
      <c r="H1871" s="380"/>
      <c r="I1871" s="203" t="s">
        <v>1303</v>
      </c>
    </row>
    <row r="1872" spans="1:9" ht="31.5" x14ac:dyDescent="0.25">
      <c r="A1872" s="16"/>
      <c r="B1872" s="25"/>
      <c r="C1872" s="25">
        <v>2010</v>
      </c>
      <c r="D1872" s="25" t="s">
        <v>3077</v>
      </c>
      <c r="E1872" s="25" t="s">
        <v>20</v>
      </c>
      <c r="F1872" s="38">
        <v>18464.64</v>
      </c>
      <c r="G1872" s="302">
        <v>18464.64</v>
      </c>
      <c r="H1872" s="380"/>
      <c r="I1872" s="203" t="s">
        <v>1303</v>
      </c>
    </row>
    <row r="1873" spans="1:9" ht="31.5" x14ac:dyDescent="0.25">
      <c r="A1873" s="16"/>
      <c r="B1873" s="114"/>
      <c r="C1873" s="25">
        <v>2011</v>
      </c>
      <c r="D1873" s="25" t="s">
        <v>3078</v>
      </c>
      <c r="E1873" s="25" t="s">
        <v>25</v>
      </c>
      <c r="F1873" s="38">
        <v>428710.44</v>
      </c>
      <c r="G1873" s="302">
        <v>428710.44</v>
      </c>
      <c r="H1873" s="380"/>
      <c r="I1873" s="203" t="s">
        <v>1303</v>
      </c>
    </row>
    <row r="1874" spans="1:9" ht="31.5" x14ac:dyDescent="0.25">
      <c r="A1874" s="16"/>
      <c r="B1874" s="114"/>
      <c r="C1874" s="25">
        <v>2012</v>
      </c>
      <c r="D1874" s="25" t="s">
        <v>3079</v>
      </c>
      <c r="E1874" s="25" t="s">
        <v>25</v>
      </c>
      <c r="F1874" s="38">
        <v>7235031.5899999999</v>
      </c>
      <c r="G1874" s="302">
        <v>7235031.5899999999</v>
      </c>
      <c r="H1874" s="380"/>
      <c r="I1874" s="203" t="s">
        <v>1303</v>
      </c>
    </row>
    <row r="1875" spans="1:9" x14ac:dyDescent="0.25">
      <c r="A1875" s="463"/>
      <c r="B1875" s="464"/>
      <c r="C1875" s="464"/>
      <c r="D1875" s="464"/>
      <c r="E1875" s="465"/>
      <c r="F1875" s="32">
        <f>SUM(F1871:F1874)</f>
        <v>7725940.8499999996</v>
      </c>
      <c r="G1875" s="303">
        <f>SUM(G1871:G1874)</f>
        <v>7725940.8499999996</v>
      </c>
      <c r="H1875" s="462"/>
      <c r="I1875" s="462"/>
    </row>
    <row r="1876" spans="1:9" ht="31.5" x14ac:dyDescent="0.25">
      <c r="A1876" s="16">
        <v>32</v>
      </c>
      <c r="B1876" s="114" t="s">
        <v>3046</v>
      </c>
      <c r="C1876" s="25">
        <v>2010</v>
      </c>
      <c r="D1876" s="25" t="s">
        <v>3082</v>
      </c>
      <c r="E1876" s="25" t="s">
        <v>20</v>
      </c>
      <c r="F1876" s="38">
        <v>20818.22</v>
      </c>
      <c r="G1876" s="302">
        <v>20818.22</v>
      </c>
      <c r="H1876" s="380"/>
      <c r="I1876" s="203" t="s">
        <v>1303</v>
      </c>
    </row>
    <row r="1877" spans="1:9" ht="31.5" x14ac:dyDescent="0.25">
      <c r="A1877" s="16"/>
      <c r="B1877" s="25" t="s">
        <v>3083</v>
      </c>
      <c r="C1877" s="25">
        <v>2008</v>
      </c>
      <c r="D1877" s="25" t="s">
        <v>1604</v>
      </c>
      <c r="E1877" s="25" t="s">
        <v>961</v>
      </c>
      <c r="F1877" s="38">
        <v>69792.75</v>
      </c>
      <c r="G1877" s="302">
        <v>69792.75</v>
      </c>
      <c r="H1877" s="380"/>
      <c r="I1877" s="203" t="s">
        <v>1303</v>
      </c>
    </row>
    <row r="1878" spans="1:9" ht="31.5" x14ac:dyDescent="0.25">
      <c r="A1878" s="16"/>
      <c r="B1878" s="25"/>
      <c r="C1878" s="25">
        <v>2012</v>
      </c>
      <c r="D1878" s="25" t="s">
        <v>1659</v>
      </c>
      <c r="E1878" s="25" t="s">
        <v>1294</v>
      </c>
      <c r="F1878" s="38">
        <v>12199.14</v>
      </c>
      <c r="G1878" s="302">
        <v>12199.14</v>
      </c>
      <c r="H1878" s="380"/>
      <c r="I1878" s="203" t="s">
        <v>1303</v>
      </c>
    </row>
    <row r="1879" spans="1:9" ht="31.5" x14ac:dyDescent="0.25">
      <c r="A1879" s="16"/>
      <c r="B1879" s="25"/>
      <c r="C1879" s="25">
        <v>2012</v>
      </c>
      <c r="D1879" s="25" t="s">
        <v>1309</v>
      </c>
      <c r="E1879" s="25" t="s">
        <v>1310</v>
      </c>
      <c r="F1879" s="38">
        <v>2037.28</v>
      </c>
      <c r="G1879" s="302">
        <v>2037.28</v>
      </c>
      <c r="H1879" s="380"/>
      <c r="I1879" s="203" t="s">
        <v>1303</v>
      </c>
    </row>
    <row r="1880" spans="1:9" ht="31.5" x14ac:dyDescent="0.25">
      <c r="A1880" s="16"/>
      <c r="B1880" s="25"/>
      <c r="C1880" s="25">
        <v>2012</v>
      </c>
      <c r="D1880" s="25" t="s">
        <v>1659</v>
      </c>
      <c r="E1880" s="25" t="s">
        <v>1294</v>
      </c>
      <c r="F1880" s="38">
        <v>6755.86</v>
      </c>
      <c r="G1880" s="302">
        <v>6755.86</v>
      </c>
      <c r="H1880" s="380"/>
      <c r="I1880" s="203" t="s">
        <v>1303</v>
      </c>
    </row>
    <row r="1881" spans="1:9" ht="31.5" x14ac:dyDescent="0.25">
      <c r="A1881" s="16"/>
      <c r="B1881" s="25" t="s">
        <v>3084</v>
      </c>
      <c r="C1881" s="25" t="s">
        <v>33</v>
      </c>
      <c r="D1881" s="25" t="s">
        <v>3085</v>
      </c>
      <c r="E1881" s="25" t="s">
        <v>30</v>
      </c>
      <c r="F1881" s="38">
        <v>259012.96</v>
      </c>
      <c r="G1881" s="302">
        <v>259012.96</v>
      </c>
      <c r="H1881" s="380"/>
      <c r="I1881" s="203" t="s">
        <v>1303</v>
      </c>
    </row>
    <row r="1882" spans="1:9" ht="31.5" x14ac:dyDescent="0.25">
      <c r="A1882" s="16"/>
      <c r="B1882" s="25"/>
      <c r="C1882" s="25" t="s">
        <v>33</v>
      </c>
      <c r="D1882" s="25" t="s">
        <v>3086</v>
      </c>
      <c r="E1882" s="25" t="s">
        <v>30</v>
      </c>
      <c r="F1882" s="38">
        <v>134199.34</v>
      </c>
      <c r="G1882" s="302">
        <v>134199.34</v>
      </c>
      <c r="H1882" s="380"/>
      <c r="I1882" s="203" t="s">
        <v>1303</v>
      </c>
    </row>
    <row r="1883" spans="1:9" ht="31.5" x14ac:dyDescent="0.25">
      <c r="A1883" s="16"/>
      <c r="B1883" s="25"/>
      <c r="C1883" s="25">
        <v>2008</v>
      </c>
      <c r="D1883" s="25" t="s">
        <v>1604</v>
      </c>
      <c r="E1883" s="25" t="s">
        <v>961</v>
      </c>
      <c r="F1883" s="38">
        <v>86395.22</v>
      </c>
      <c r="G1883" s="302">
        <v>86395.22</v>
      </c>
      <c r="H1883" s="380"/>
      <c r="I1883" s="203" t="s">
        <v>1303</v>
      </c>
    </row>
    <row r="1884" spans="1:9" ht="31.5" x14ac:dyDescent="0.25">
      <c r="A1884" s="16"/>
      <c r="B1884" s="25"/>
      <c r="C1884" s="25">
        <v>2008</v>
      </c>
      <c r="D1884" s="25" t="s">
        <v>3087</v>
      </c>
      <c r="E1884" s="25" t="s">
        <v>25</v>
      </c>
      <c r="F1884" s="38">
        <v>2929604.97</v>
      </c>
      <c r="G1884" s="302">
        <v>2929604.97</v>
      </c>
      <c r="H1884" s="380"/>
      <c r="I1884" s="203" t="s">
        <v>1303</v>
      </c>
    </row>
    <row r="1885" spans="1:9" ht="31.5" x14ac:dyDescent="0.25">
      <c r="A1885" s="16"/>
      <c r="B1885" s="25"/>
      <c r="C1885" s="25">
        <v>2009</v>
      </c>
      <c r="D1885" s="25" t="s">
        <v>3088</v>
      </c>
      <c r="E1885" s="25" t="s">
        <v>25</v>
      </c>
      <c r="F1885" s="38">
        <v>118208</v>
      </c>
      <c r="G1885" s="302">
        <v>118208</v>
      </c>
      <c r="H1885" s="380"/>
      <c r="I1885" s="203" t="s">
        <v>1303</v>
      </c>
    </row>
    <row r="1886" spans="1:9" ht="31.5" x14ac:dyDescent="0.25">
      <c r="A1886" s="16"/>
      <c r="B1886" s="25"/>
      <c r="C1886" s="25">
        <v>2009</v>
      </c>
      <c r="D1886" s="25" t="s">
        <v>1604</v>
      </c>
      <c r="E1886" s="25" t="s">
        <v>961</v>
      </c>
      <c r="F1886" s="38">
        <v>18446.84</v>
      </c>
      <c r="G1886" s="302">
        <v>18446.84</v>
      </c>
      <c r="H1886" s="380"/>
      <c r="I1886" s="203" t="s">
        <v>1303</v>
      </c>
    </row>
    <row r="1887" spans="1:9" ht="31.5" x14ac:dyDescent="0.25">
      <c r="A1887" s="16"/>
      <c r="B1887" s="25"/>
      <c r="C1887" s="25">
        <v>2010</v>
      </c>
      <c r="D1887" s="25" t="s">
        <v>1659</v>
      </c>
      <c r="E1887" s="25" t="s">
        <v>1294</v>
      </c>
      <c r="F1887" s="38">
        <v>25171.58</v>
      </c>
      <c r="G1887" s="302">
        <v>25171.58</v>
      </c>
      <c r="H1887" s="380"/>
      <c r="I1887" s="203" t="s">
        <v>1303</v>
      </c>
    </row>
    <row r="1888" spans="1:9" ht="31.5" x14ac:dyDescent="0.25">
      <c r="A1888" s="16"/>
      <c r="B1888" s="25"/>
      <c r="C1888" s="25">
        <v>2010</v>
      </c>
      <c r="D1888" s="25" t="s">
        <v>1604</v>
      </c>
      <c r="E1888" s="25" t="s">
        <v>961</v>
      </c>
      <c r="F1888" s="38">
        <v>51664.46</v>
      </c>
      <c r="G1888" s="302">
        <v>51664.46</v>
      </c>
      <c r="H1888" s="380"/>
      <c r="I1888" s="203" t="s">
        <v>1303</v>
      </c>
    </row>
    <row r="1889" spans="1:9" ht="31.5" x14ac:dyDescent="0.25">
      <c r="A1889" s="16"/>
      <c r="B1889" s="25"/>
      <c r="C1889" s="25">
        <v>2010</v>
      </c>
      <c r="D1889" s="25" t="s">
        <v>1604</v>
      </c>
      <c r="E1889" s="25" t="s">
        <v>961</v>
      </c>
      <c r="F1889" s="38">
        <v>129841.88</v>
      </c>
      <c r="G1889" s="302">
        <v>129841.88</v>
      </c>
      <c r="H1889" s="380"/>
      <c r="I1889" s="203" t="s">
        <v>1303</v>
      </c>
    </row>
    <row r="1890" spans="1:9" ht="31.5" x14ac:dyDescent="0.25">
      <c r="A1890" s="16"/>
      <c r="B1890" s="25"/>
      <c r="C1890" s="25">
        <v>2010</v>
      </c>
      <c r="D1890" s="25" t="s">
        <v>3089</v>
      </c>
      <c r="E1890" s="25" t="s">
        <v>25</v>
      </c>
      <c r="F1890" s="38">
        <v>340565</v>
      </c>
      <c r="G1890" s="302">
        <v>340565</v>
      </c>
      <c r="H1890" s="380"/>
      <c r="I1890" s="203" t="s">
        <v>1303</v>
      </c>
    </row>
    <row r="1891" spans="1:9" ht="31.5" x14ac:dyDescent="0.25">
      <c r="A1891" s="16"/>
      <c r="B1891" s="25"/>
      <c r="C1891" s="25">
        <v>2012</v>
      </c>
      <c r="D1891" s="25" t="s">
        <v>1309</v>
      </c>
      <c r="E1891" s="25" t="s">
        <v>1310</v>
      </c>
      <c r="F1891" s="38">
        <v>1730.35</v>
      </c>
      <c r="G1891" s="302">
        <v>1730.35</v>
      </c>
      <c r="H1891" s="380"/>
      <c r="I1891" s="203" t="s">
        <v>1303</v>
      </c>
    </row>
    <row r="1892" spans="1:9" ht="31.5" x14ac:dyDescent="0.25">
      <c r="A1892" s="16"/>
      <c r="B1892" s="25" t="s">
        <v>3090</v>
      </c>
      <c r="C1892" s="25">
        <v>2008</v>
      </c>
      <c r="D1892" s="25" t="s">
        <v>1604</v>
      </c>
      <c r="E1892" s="25" t="s">
        <v>961</v>
      </c>
      <c r="F1892" s="38">
        <v>88323.22</v>
      </c>
      <c r="G1892" s="302">
        <v>88323.22</v>
      </c>
      <c r="H1892" s="380"/>
      <c r="I1892" s="203" t="s">
        <v>1303</v>
      </c>
    </row>
    <row r="1893" spans="1:9" ht="31.5" x14ac:dyDescent="0.25">
      <c r="A1893" s="16"/>
      <c r="B1893" s="25"/>
      <c r="C1893" s="25">
        <v>2011</v>
      </c>
      <c r="D1893" s="25" t="s">
        <v>1309</v>
      </c>
      <c r="E1893" s="25" t="s">
        <v>1310</v>
      </c>
      <c r="F1893" s="38">
        <v>5242.5</v>
      </c>
      <c r="G1893" s="302">
        <v>5242.5</v>
      </c>
      <c r="H1893" s="380"/>
      <c r="I1893" s="203" t="s">
        <v>1303</v>
      </c>
    </row>
    <row r="1894" spans="1:9" ht="31.5" x14ac:dyDescent="0.25">
      <c r="A1894" s="16"/>
      <c r="B1894" s="25"/>
      <c r="C1894" s="25">
        <v>2011</v>
      </c>
      <c r="D1894" s="25" t="s">
        <v>3091</v>
      </c>
      <c r="E1894" s="25" t="s">
        <v>25</v>
      </c>
      <c r="F1894" s="38">
        <v>490310.68</v>
      </c>
      <c r="G1894" s="302">
        <v>490310.68</v>
      </c>
      <c r="H1894" s="380"/>
      <c r="I1894" s="203" t="s">
        <v>1303</v>
      </c>
    </row>
    <row r="1895" spans="1:9" ht="31.5" x14ac:dyDescent="0.25">
      <c r="A1895" s="16"/>
      <c r="B1895" s="25"/>
      <c r="C1895" s="25">
        <v>2011</v>
      </c>
      <c r="D1895" s="25" t="s">
        <v>3092</v>
      </c>
      <c r="E1895" s="25" t="s">
        <v>48</v>
      </c>
      <c r="F1895" s="38">
        <v>214285.68</v>
      </c>
      <c r="G1895" s="302">
        <v>214285.68</v>
      </c>
      <c r="H1895" s="380"/>
      <c r="I1895" s="203" t="s">
        <v>1303</v>
      </c>
    </row>
    <row r="1896" spans="1:9" ht="31.5" x14ac:dyDescent="0.25">
      <c r="A1896" s="16"/>
      <c r="B1896" s="25"/>
      <c r="C1896" s="25">
        <v>2012</v>
      </c>
      <c r="D1896" s="25" t="s">
        <v>1659</v>
      </c>
      <c r="E1896" s="25" t="s">
        <v>1294</v>
      </c>
      <c r="F1896" s="38">
        <v>12437.33</v>
      </c>
      <c r="G1896" s="302">
        <v>12437.33</v>
      </c>
      <c r="H1896" s="380"/>
      <c r="I1896" s="203" t="s">
        <v>1303</v>
      </c>
    </row>
    <row r="1897" spans="1:9" ht="31.5" x14ac:dyDescent="0.25">
      <c r="A1897" s="16"/>
      <c r="B1897" s="25" t="s">
        <v>3093</v>
      </c>
      <c r="C1897" s="25">
        <v>2011</v>
      </c>
      <c r="D1897" s="25" t="s">
        <v>1604</v>
      </c>
      <c r="E1897" s="25" t="s">
        <v>961</v>
      </c>
      <c r="F1897" s="38">
        <v>32151.94</v>
      </c>
      <c r="G1897" s="302">
        <v>32151.94</v>
      </c>
      <c r="H1897" s="380"/>
      <c r="I1897" s="203" t="s">
        <v>1303</v>
      </c>
    </row>
    <row r="1898" spans="1:9" ht="31.5" x14ac:dyDescent="0.25">
      <c r="A1898" s="16"/>
      <c r="B1898" s="25" t="s">
        <v>3094</v>
      </c>
      <c r="C1898" s="25">
        <v>2008</v>
      </c>
      <c r="D1898" s="25" t="s">
        <v>1604</v>
      </c>
      <c r="E1898" s="25" t="s">
        <v>961</v>
      </c>
      <c r="F1898" s="38">
        <v>98700</v>
      </c>
      <c r="G1898" s="302">
        <v>98700</v>
      </c>
      <c r="H1898" s="380"/>
      <c r="I1898" s="203" t="s">
        <v>1303</v>
      </c>
    </row>
    <row r="1899" spans="1:9" ht="31.5" x14ac:dyDescent="0.25">
      <c r="A1899" s="16"/>
      <c r="B1899" s="25"/>
      <c r="C1899" s="25">
        <v>2008</v>
      </c>
      <c r="D1899" s="25" t="s">
        <v>2677</v>
      </c>
      <c r="E1899" s="25" t="s">
        <v>961</v>
      </c>
      <c r="F1899" s="38">
        <v>32053.56</v>
      </c>
      <c r="G1899" s="302">
        <v>32053.56</v>
      </c>
      <c r="H1899" s="380"/>
      <c r="I1899" s="203" t="s">
        <v>1303</v>
      </c>
    </row>
    <row r="1900" spans="1:9" x14ac:dyDescent="0.25">
      <c r="A1900" s="463"/>
      <c r="B1900" s="464"/>
      <c r="C1900" s="464"/>
      <c r="D1900" s="464"/>
      <c r="E1900" s="465"/>
      <c r="F1900" s="32">
        <f>SUM(F1876:F1899)</f>
        <v>5179948.7599999988</v>
      </c>
      <c r="G1900" s="303">
        <f>SUM(G1876:G1899)</f>
        <v>5179948.7599999988</v>
      </c>
      <c r="H1900" s="462"/>
      <c r="I1900" s="462"/>
    </row>
    <row r="1901" spans="1:9" x14ac:dyDescent="0.25">
      <c r="A1901" s="16">
        <v>33</v>
      </c>
      <c r="B1901" s="16" t="s">
        <v>3125</v>
      </c>
      <c r="C1901" s="380">
        <v>2008</v>
      </c>
      <c r="D1901" s="380" t="s">
        <v>3126</v>
      </c>
      <c r="E1901" s="380" t="s">
        <v>25</v>
      </c>
      <c r="F1901" s="31">
        <v>267307</v>
      </c>
      <c r="G1901" s="304">
        <v>267307</v>
      </c>
      <c r="H1901" s="380"/>
      <c r="I1901" s="380"/>
    </row>
    <row r="1902" spans="1:9" x14ac:dyDescent="0.25">
      <c r="A1902" s="16"/>
      <c r="B1902" s="16"/>
      <c r="C1902" s="380">
        <v>2008</v>
      </c>
      <c r="D1902" s="380" t="s">
        <v>3127</v>
      </c>
      <c r="E1902" s="380" t="s">
        <v>25</v>
      </c>
      <c r="F1902" s="31">
        <v>968428.06</v>
      </c>
      <c r="G1902" s="304">
        <v>881269.53</v>
      </c>
      <c r="H1902" s="380"/>
      <c r="I1902" s="380"/>
    </row>
    <row r="1903" spans="1:9" ht="47.25" x14ac:dyDescent="0.25">
      <c r="A1903" s="16"/>
      <c r="B1903" s="380"/>
      <c r="C1903" s="380">
        <v>2009</v>
      </c>
      <c r="D1903" s="380" t="s">
        <v>3128</v>
      </c>
      <c r="E1903" s="380" t="s">
        <v>48</v>
      </c>
      <c r="F1903" s="31">
        <v>344006.58</v>
      </c>
      <c r="G1903" s="304">
        <v>292405.59000000003</v>
      </c>
      <c r="H1903" s="380"/>
      <c r="I1903" s="380"/>
    </row>
    <row r="1904" spans="1:9" ht="31.5" x14ac:dyDescent="0.25">
      <c r="A1904" s="16"/>
      <c r="B1904" s="380"/>
      <c r="C1904" s="380">
        <v>2009</v>
      </c>
      <c r="D1904" s="380" t="s">
        <v>3129</v>
      </c>
      <c r="E1904" s="380" t="s">
        <v>25</v>
      </c>
      <c r="F1904" s="31">
        <v>142157.49</v>
      </c>
      <c r="G1904" s="304">
        <v>130954</v>
      </c>
      <c r="H1904" s="380"/>
      <c r="I1904" s="380"/>
    </row>
    <row r="1905" spans="1:9" ht="31.5" x14ac:dyDescent="0.25">
      <c r="A1905" s="16"/>
      <c r="B1905" s="380"/>
      <c r="C1905" s="380">
        <v>2010</v>
      </c>
      <c r="D1905" s="380" t="s">
        <v>3130</v>
      </c>
      <c r="E1905" s="380" t="s">
        <v>20</v>
      </c>
      <c r="F1905" s="31">
        <v>20467.77</v>
      </c>
      <c r="G1905" s="304">
        <v>20467.77</v>
      </c>
      <c r="H1905" s="380"/>
      <c r="I1905" s="380"/>
    </row>
    <row r="1906" spans="1:9" ht="31.5" x14ac:dyDescent="0.25">
      <c r="A1906" s="16"/>
      <c r="B1906" s="380"/>
      <c r="C1906" s="380">
        <v>2011</v>
      </c>
      <c r="D1906" s="380" t="s">
        <v>3131</v>
      </c>
      <c r="E1906" s="380" t="s">
        <v>25</v>
      </c>
      <c r="F1906" s="31">
        <v>38569.949999999997</v>
      </c>
      <c r="G1906" s="304">
        <v>33941.56</v>
      </c>
      <c r="H1906" s="380"/>
      <c r="I1906" s="380"/>
    </row>
    <row r="1907" spans="1:9" ht="31.5" x14ac:dyDescent="0.25">
      <c r="A1907" s="16"/>
      <c r="B1907" s="380"/>
      <c r="C1907" s="380">
        <v>2010</v>
      </c>
      <c r="D1907" s="380" t="s">
        <v>3132</v>
      </c>
      <c r="E1907" s="380" t="s">
        <v>25</v>
      </c>
      <c r="F1907" s="31"/>
      <c r="G1907" s="304">
        <v>98392</v>
      </c>
      <c r="H1907" s="380"/>
      <c r="I1907" s="380"/>
    </row>
    <row r="1908" spans="1:9" x14ac:dyDescent="0.25">
      <c r="A1908" s="16"/>
      <c r="B1908" s="380"/>
      <c r="C1908" s="380">
        <v>2012</v>
      </c>
      <c r="D1908" s="380" t="s">
        <v>1216</v>
      </c>
      <c r="E1908" s="380" t="s">
        <v>25</v>
      </c>
      <c r="F1908" s="31"/>
      <c r="G1908" s="304">
        <v>134977.76999999999</v>
      </c>
      <c r="H1908" s="380"/>
      <c r="I1908" s="380"/>
    </row>
    <row r="1909" spans="1:9" ht="31.5" x14ac:dyDescent="0.25">
      <c r="A1909" s="16"/>
      <c r="B1909" s="380" t="s">
        <v>3133</v>
      </c>
      <c r="C1909" s="380">
        <v>2008</v>
      </c>
      <c r="D1909" s="380" t="s">
        <v>3134</v>
      </c>
      <c r="E1909" s="380" t="s">
        <v>25</v>
      </c>
      <c r="F1909" s="31">
        <v>83633</v>
      </c>
      <c r="G1909" s="304">
        <v>58557.04</v>
      </c>
      <c r="H1909" s="380"/>
      <c r="I1909" s="380"/>
    </row>
    <row r="1910" spans="1:9" x14ac:dyDescent="0.25">
      <c r="A1910" s="16"/>
      <c r="B1910" s="380"/>
      <c r="C1910" s="380">
        <v>2008</v>
      </c>
      <c r="D1910" s="380" t="s">
        <v>1604</v>
      </c>
      <c r="E1910" s="380" t="s">
        <v>961</v>
      </c>
      <c r="F1910" s="31">
        <v>63521.65</v>
      </c>
      <c r="G1910" s="304">
        <v>63521.65</v>
      </c>
      <c r="H1910" s="380"/>
      <c r="I1910" s="380"/>
    </row>
    <row r="1911" spans="1:9" x14ac:dyDescent="0.25">
      <c r="A1911" s="16"/>
      <c r="B1911" s="380"/>
      <c r="C1911" s="380">
        <v>2010</v>
      </c>
      <c r="D1911" s="380" t="s">
        <v>1604</v>
      </c>
      <c r="E1911" s="380" t="s">
        <v>961</v>
      </c>
      <c r="F1911" s="31">
        <v>1800.86</v>
      </c>
      <c r="G1911" s="304"/>
      <c r="H1911" s="380"/>
      <c r="I1911" s="380"/>
    </row>
    <row r="1912" spans="1:9" ht="31.5" x14ac:dyDescent="0.25">
      <c r="A1912" s="16"/>
      <c r="B1912" s="380"/>
      <c r="C1912" s="380">
        <v>2010</v>
      </c>
      <c r="D1912" s="380" t="s">
        <v>1309</v>
      </c>
      <c r="E1912" s="380" t="s">
        <v>1310</v>
      </c>
      <c r="F1912" s="31">
        <v>2952.27</v>
      </c>
      <c r="G1912" s="304">
        <v>2952.27</v>
      </c>
      <c r="H1912" s="380"/>
      <c r="I1912" s="380"/>
    </row>
    <row r="1913" spans="1:9" ht="31.5" x14ac:dyDescent="0.25">
      <c r="A1913" s="16"/>
      <c r="B1913" s="380"/>
      <c r="C1913" s="380">
        <v>2011</v>
      </c>
      <c r="D1913" s="380" t="s">
        <v>3135</v>
      </c>
      <c r="E1913" s="380" t="s">
        <v>25</v>
      </c>
      <c r="F1913" s="31">
        <v>428099.77</v>
      </c>
      <c r="G1913" s="304">
        <v>428099.77</v>
      </c>
      <c r="H1913" s="380"/>
      <c r="I1913" s="380"/>
    </row>
    <row r="1914" spans="1:9" x14ac:dyDescent="0.25">
      <c r="A1914" s="16"/>
      <c r="B1914" s="380"/>
      <c r="C1914" s="380">
        <v>2011</v>
      </c>
      <c r="D1914" s="380" t="s">
        <v>1604</v>
      </c>
      <c r="E1914" s="380" t="s">
        <v>961</v>
      </c>
      <c r="F1914" s="31">
        <v>16643.88</v>
      </c>
      <c r="G1914" s="304">
        <v>16643.88</v>
      </c>
      <c r="H1914" s="380"/>
      <c r="I1914" s="380"/>
    </row>
    <row r="1915" spans="1:9" x14ac:dyDescent="0.25">
      <c r="A1915" s="16"/>
      <c r="B1915" s="380" t="s">
        <v>3136</v>
      </c>
      <c r="C1915" s="380">
        <v>2010</v>
      </c>
      <c r="D1915" s="380" t="s">
        <v>1604</v>
      </c>
      <c r="E1915" s="380" t="s">
        <v>961</v>
      </c>
      <c r="F1915" s="31">
        <v>84429.31</v>
      </c>
      <c r="G1915" s="304">
        <v>84429.31</v>
      </c>
      <c r="H1915" s="380"/>
      <c r="I1915" s="380"/>
    </row>
    <row r="1916" spans="1:9" ht="31.5" x14ac:dyDescent="0.25">
      <c r="A1916" s="16"/>
      <c r="B1916" s="380"/>
      <c r="C1916" s="380">
        <v>2011</v>
      </c>
      <c r="D1916" s="380" t="s">
        <v>1309</v>
      </c>
      <c r="E1916" s="380" t="s">
        <v>1310</v>
      </c>
      <c r="F1916" s="31">
        <v>3520.08</v>
      </c>
      <c r="G1916" s="304">
        <v>3520.08</v>
      </c>
      <c r="H1916" s="380"/>
      <c r="I1916" s="380"/>
    </row>
    <row r="1917" spans="1:9" x14ac:dyDescent="0.25">
      <c r="A1917" s="16"/>
      <c r="B1917" s="380"/>
      <c r="C1917" s="380">
        <v>2011</v>
      </c>
      <c r="D1917" s="380" t="s">
        <v>1604</v>
      </c>
      <c r="E1917" s="380" t="s">
        <v>961</v>
      </c>
      <c r="F1917" s="31">
        <v>10023.08</v>
      </c>
      <c r="G1917" s="304">
        <v>0</v>
      </c>
      <c r="H1917" s="380"/>
      <c r="I1917" s="380"/>
    </row>
    <row r="1918" spans="1:9" ht="31.5" x14ac:dyDescent="0.25">
      <c r="A1918" s="16"/>
      <c r="B1918" s="380"/>
      <c r="C1918" s="380">
        <v>2011</v>
      </c>
      <c r="D1918" s="380" t="s">
        <v>3137</v>
      </c>
      <c r="E1918" s="380" t="s">
        <v>25</v>
      </c>
      <c r="F1918" s="31">
        <v>428206.58</v>
      </c>
      <c r="G1918" s="304">
        <v>428206.58</v>
      </c>
      <c r="H1918" s="380"/>
      <c r="I1918" s="380"/>
    </row>
    <row r="1919" spans="1:9" ht="31.5" x14ac:dyDescent="0.25">
      <c r="A1919" s="16"/>
      <c r="B1919" s="380"/>
      <c r="C1919" s="380">
        <v>2011</v>
      </c>
      <c r="D1919" s="380" t="s">
        <v>1309</v>
      </c>
      <c r="E1919" s="380" t="s">
        <v>1310</v>
      </c>
      <c r="F1919" s="31">
        <v>711.69</v>
      </c>
      <c r="G1919" s="304">
        <v>711.69</v>
      </c>
      <c r="H1919" s="380"/>
      <c r="I1919" s="380"/>
    </row>
    <row r="1920" spans="1:9" x14ac:dyDescent="0.25">
      <c r="A1920" s="16"/>
      <c r="B1920" s="380"/>
      <c r="C1920" s="380">
        <v>2013</v>
      </c>
      <c r="D1920" s="380" t="s">
        <v>1604</v>
      </c>
      <c r="E1920" s="380" t="s">
        <v>961</v>
      </c>
      <c r="F1920" s="31"/>
      <c r="G1920" s="304">
        <v>59754.65</v>
      </c>
      <c r="H1920" s="380"/>
      <c r="I1920" s="380"/>
    </row>
    <row r="1921" spans="1:9" ht="31.5" x14ac:dyDescent="0.25">
      <c r="A1921" s="16"/>
      <c r="B1921" s="380" t="s">
        <v>3138</v>
      </c>
      <c r="C1921" s="380" t="s">
        <v>1192</v>
      </c>
      <c r="D1921" s="380" t="s">
        <v>3139</v>
      </c>
      <c r="E1921" s="380" t="s">
        <v>25</v>
      </c>
      <c r="F1921" s="31">
        <v>375146</v>
      </c>
      <c r="G1921" s="304">
        <v>375146</v>
      </c>
      <c r="H1921" s="380"/>
      <c r="I1921" s="380"/>
    </row>
    <row r="1922" spans="1:9" x14ac:dyDescent="0.25">
      <c r="A1922" s="16"/>
      <c r="B1922" s="380"/>
      <c r="C1922" s="380">
        <v>2009</v>
      </c>
      <c r="D1922" s="380" t="s">
        <v>1604</v>
      </c>
      <c r="E1922" s="380" t="s">
        <v>961</v>
      </c>
      <c r="F1922" s="31">
        <v>116397.59</v>
      </c>
      <c r="G1922" s="304">
        <v>116397.59</v>
      </c>
      <c r="H1922" s="380"/>
      <c r="I1922" s="380"/>
    </row>
    <row r="1923" spans="1:9" x14ac:dyDescent="0.25">
      <c r="A1923" s="16"/>
      <c r="B1923" s="380"/>
      <c r="C1923" s="380">
        <v>2010</v>
      </c>
      <c r="D1923" s="380" t="s">
        <v>1604</v>
      </c>
      <c r="E1923" s="380" t="s">
        <v>961</v>
      </c>
      <c r="F1923" s="31">
        <v>101943.52</v>
      </c>
      <c r="G1923" s="304">
        <v>0</v>
      </c>
      <c r="H1923" s="380"/>
      <c r="I1923" s="380"/>
    </row>
    <row r="1924" spans="1:9" x14ac:dyDescent="0.25">
      <c r="A1924" s="16"/>
      <c r="B1924" s="380"/>
      <c r="C1924" s="380">
        <v>2012</v>
      </c>
      <c r="D1924" s="380" t="s">
        <v>3140</v>
      </c>
      <c r="E1924" s="380" t="s">
        <v>961</v>
      </c>
      <c r="F1924" s="31"/>
      <c r="G1924" s="304">
        <v>236727.67999999999</v>
      </c>
      <c r="H1924" s="380"/>
      <c r="I1924" s="380"/>
    </row>
    <row r="1925" spans="1:9" ht="31.5" x14ac:dyDescent="0.25">
      <c r="A1925" s="16"/>
      <c r="B1925" s="380" t="s">
        <v>3141</v>
      </c>
      <c r="C1925" s="380">
        <v>2009</v>
      </c>
      <c r="D1925" s="380" t="s">
        <v>1309</v>
      </c>
      <c r="E1925" s="380" t="s">
        <v>1310</v>
      </c>
      <c r="F1925" s="31">
        <v>1057.5</v>
      </c>
      <c r="G1925" s="304">
        <v>1057.5</v>
      </c>
      <c r="H1925" s="380"/>
      <c r="I1925" s="380"/>
    </row>
    <row r="1926" spans="1:9" x14ac:dyDescent="0.25">
      <c r="A1926" s="16"/>
      <c r="B1926" s="380"/>
      <c r="C1926" s="380">
        <v>2010</v>
      </c>
      <c r="D1926" s="380" t="s">
        <v>1604</v>
      </c>
      <c r="E1926" s="380" t="s">
        <v>961</v>
      </c>
      <c r="F1926" s="31">
        <v>9581.14</v>
      </c>
      <c r="G1926" s="304">
        <v>9581.14</v>
      </c>
      <c r="H1926" s="380"/>
      <c r="I1926" s="380"/>
    </row>
    <row r="1927" spans="1:9" ht="31.5" x14ac:dyDescent="0.25">
      <c r="A1927" s="16"/>
      <c r="B1927" s="380"/>
      <c r="C1927" s="380">
        <v>2010</v>
      </c>
      <c r="D1927" s="380" t="s">
        <v>1309</v>
      </c>
      <c r="E1927" s="380" t="s">
        <v>1310</v>
      </c>
      <c r="F1927" s="31">
        <v>3987.94</v>
      </c>
      <c r="G1927" s="304">
        <v>3987.94</v>
      </c>
      <c r="H1927" s="380"/>
      <c r="I1927" s="380"/>
    </row>
    <row r="1928" spans="1:9" ht="31.5" x14ac:dyDescent="0.25">
      <c r="A1928" s="16"/>
      <c r="B1928" s="380"/>
      <c r="C1928" s="380">
        <v>2013</v>
      </c>
      <c r="D1928" s="380" t="s">
        <v>3142</v>
      </c>
      <c r="E1928" s="380" t="s">
        <v>961</v>
      </c>
      <c r="F1928" s="31"/>
      <c r="G1928" s="304">
        <v>4425.8599999999997</v>
      </c>
      <c r="H1928" s="380"/>
      <c r="I1928" s="380"/>
    </row>
    <row r="1929" spans="1:9" x14ac:dyDescent="0.25">
      <c r="A1929" s="16"/>
      <c r="B1929" s="380"/>
      <c r="C1929" s="380">
        <v>2013</v>
      </c>
      <c r="D1929" s="380" t="s">
        <v>3143</v>
      </c>
      <c r="E1929" s="380" t="s">
        <v>961</v>
      </c>
      <c r="F1929" s="31"/>
      <c r="G1929" s="304">
        <v>5163.93</v>
      </c>
      <c r="H1929" s="380"/>
      <c r="I1929" s="380"/>
    </row>
    <row r="1930" spans="1:9" x14ac:dyDescent="0.25">
      <c r="A1930" s="16"/>
      <c r="B1930" s="380"/>
      <c r="C1930" s="380">
        <v>2013</v>
      </c>
      <c r="D1930" s="380" t="s">
        <v>3144</v>
      </c>
      <c r="E1930" s="380" t="s">
        <v>961</v>
      </c>
      <c r="F1930" s="31"/>
      <c r="G1930" s="304">
        <v>5120</v>
      </c>
      <c r="H1930" s="380"/>
      <c r="I1930" s="380"/>
    </row>
    <row r="1931" spans="1:9" x14ac:dyDescent="0.25">
      <c r="A1931" s="16"/>
      <c r="B1931" s="380"/>
      <c r="C1931" s="380">
        <v>2011</v>
      </c>
      <c r="D1931" s="380" t="s">
        <v>1604</v>
      </c>
      <c r="E1931" s="380" t="s">
        <v>961</v>
      </c>
      <c r="F1931" s="31">
        <v>101044.44</v>
      </c>
      <c r="G1931" s="304">
        <v>101044.44</v>
      </c>
      <c r="H1931" s="380"/>
      <c r="I1931" s="380"/>
    </row>
    <row r="1932" spans="1:9" x14ac:dyDescent="0.25">
      <c r="A1932" s="16"/>
      <c r="B1932" s="380" t="s">
        <v>3145</v>
      </c>
      <c r="C1932" s="380">
        <v>2009</v>
      </c>
      <c r="D1932" s="380" t="s">
        <v>1604</v>
      </c>
      <c r="E1932" s="380" t="s">
        <v>961</v>
      </c>
      <c r="F1932" s="31">
        <v>30491.57</v>
      </c>
      <c r="G1932" s="304">
        <v>30491.57</v>
      </c>
      <c r="H1932" s="380"/>
      <c r="I1932" s="380"/>
    </row>
    <row r="1933" spans="1:9" ht="31.5" x14ac:dyDescent="0.25">
      <c r="A1933" s="16"/>
      <c r="B1933" s="380"/>
      <c r="C1933" s="380">
        <v>2011</v>
      </c>
      <c r="D1933" s="380" t="s">
        <v>1309</v>
      </c>
      <c r="E1933" s="380" t="s">
        <v>1310</v>
      </c>
      <c r="F1933" s="31">
        <v>3966.32</v>
      </c>
      <c r="G1933" s="304">
        <v>3966.32</v>
      </c>
      <c r="H1933" s="380"/>
      <c r="I1933" s="380"/>
    </row>
    <row r="1934" spans="1:9" x14ac:dyDescent="0.25">
      <c r="A1934" s="16"/>
      <c r="B1934" s="380" t="s">
        <v>3146</v>
      </c>
      <c r="C1934" s="380">
        <v>2008</v>
      </c>
      <c r="D1934" s="380" t="s">
        <v>1604</v>
      </c>
      <c r="E1934" s="380" t="s">
        <v>961</v>
      </c>
      <c r="F1934" s="31">
        <v>58887.57</v>
      </c>
      <c r="G1934" s="304">
        <v>58887.57</v>
      </c>
      <c r="H1934" s="380"/>
      <c r="I1934" s="380"/>
    </row>
    <row r="1935" spans="1:9" x14ac:dyDescent="0.25">
      <c r="A1935" s="16"/>
      <c r="B1935" s="380"/>
      <c r="C1935" s="380">
        <v>2008</v>
      </c>
      <c r="D1935" s="380" t="s">
        <v>1604</v>
      </c>
      <c r="E1935" s="380" t="s">
        <v>961</v>
      </c>
      <c r="F1935" s="31">
        <v>51878.9</v>
      </c>
      <c r="G1935" s="304">
        <v>43232</v>
      </c>
      <c r="H1935" s="380"/>
      <c r="I1935" s="380"/>
    </row>
    <row r="1936" spans="1:9" x14ac:dyDescent="0.25">
      <c r="A1936" s="16"/>
      <c r="B1936" s="380"/>
      <c r="C1936" s="380">
        <v>2010</v>
      </c>
      <c r="D1936" s="380" t="s">
        <v>1604</v>
      </c>
      <c r="E1936" s="380" t="s">
        <v>961</v>
      </c>
      <c r="F1936" s="31">
        <v>23478.48</v>
      </c>
      <c r="G1936" s="304">
        <v>185273.58</v>
      </c>
      <c r="H1936" s="380"/>
      <c r="I1936" s="380"/>
    </row>
    <row r="1937" spans="1:9" ht="31.5" x14ac:dyDescent="0.25">
      <c r="A1937" s="16"/>
      <c r="B1937" s="380"/>
      <c r="C1937" s="380">
        <v>2011</v>
      </c>
      <c r="D1937" s="380" t="s">
        <v>3147</v>
      </c>
      <c r="E1937" s="380" t="s">
        <v>25</v>
      </c>
      <c r="F1937" s="31">
        <v>275145.38</v>
      </c>
      <c r="G1937" s="304">
        <v>275145.38</v>
      </c>
      <c r="H1937" s="380"/>
      <c r="I1937" s="380"/>
    </row>
    <row r="1938" spans="1:9" x14ac:dyDescent="0.25">
      <c r="A1938" s="16"/>
      <c r="B1938" s="380"/>
      <c r="C1938" s="380">
        <v>2011</v>
      </c>
      <c r="D1938" s="380" t="s">
        <v>1604</v>
      </c>
      <c r="E1938" s="380" t="s">
        <v>961</v>
      </c>
      <c r="F1938" s="31">
        <v>185273.58</v>
      </c>
      <c r="G1938" s="304">
        <v>185273.58</v>
      </c>
      <c r="H1938" s="380"/>
      <c r="I1938" s="380"/>
    </row>
    <row r="1939" spans="1:9" x14ac:dyDescent="0.25">
      <c r="A1939" s="16"/>
      <c r="B1939" s="380"/>
      <c r="C1939" s="380">
        <v>2013</v>
      </c>
      <c r="D1939" s="380" t="s">
        <v>3148</v>
      </c>
      <c r="E1939" s="380" t="s">
        <v>961</v>
      </c>
      <c r="F1939" s="31"/>
      <c r="G1939" s="304">
        <v>5912.73</v>
      </c>
      <c r="H1939" s="380"/>
      <c r="I1939" s="380"/>
    </row>
    <row r="1940" spans="1:9" x14ac:dyDescent="0.25">
      <c r="A1940" s="16"/>
      <c r="B1940" s="380" t="s">
        <v>3149</v>
      </c>
      <c r="C1940" s="380">
        <v>2009</v>
      </c>
      <c r="D1940" s="380" t="s">
        <v>1604</v>
      </c>
      <c r="E1940" s="380" t="s">
        <v>961</v>
      </c>
      <c r="F1940" s="31">
        <v>103362</v>
      </c>
      <c r="G1940" s="304">
        <v>103362</v>
      </c>
      <c r="H1940" s="380"/>
      <c r="I1940" s="380"/>
    </row>
    <row r="1941" spans="1:9" x14ac:dyDescent="0.25">
      <c r="A1941" s="16"/>
      <c r="B1941" s="380" t="s">
        <v>3150</v>
      </c>
      <c r="C1941" s="380">
        <v>2011</v>
      </c>
      <c r="D1941" s="380" t="s">
        <v>1604</v>
      </c>
      <c r="E1941" s="380" t="s">
        <v>961</v>
      </c>
      <c r="F1941" s="31">
        <v>14395.56</v>
      </c>
      <c r="G1941" s="304">
        <v>0</v>
      </c>
      <c r="H1941" s="380"/>
      <c r="I1941" s="380"/>
    </row>
    <row r="1942" spans="1:9" ht="31.5" x14ac:dyDescent="0.25">
      <c r="A1942" s="16"/>
      <c r="B1942" s="380"/>
      <c r="C1942" s="380">
        <v>2011</v>
      </c>
      <c r="D1942" s="380" t="s">
        <v>3151</v>
      </c>
      <c r="E1942" s="380" t="s">
        <v>48</v>
      </c>
      <c r="F1942" s="31">
        <v>708474.05</v>
      </c>
      <c r="G1942" s="304">
        <v>708474.05</v>
      </c>
      <c r="H1942" s="380"/>
      <c r="I1942" s="380"/>
    </row>
    <row r="1943" spans="1:9" ht="31.5" x14ac:dyDescent="0.25">
      <c r="A1943" s="16"/>
      <c r="B1943" s="380"/>
      <c r="C1943" s="380">
        <v>2011</v>
      </c>
      <c r="D1943" s="380" t="s">
        <v>3152</v>
      </c>
      <c r="E1943" s="380" t="s">
        <v>25</v>
      </c>
      <c r="F1943" s="31">
        <v>276642.3</v>
      </c>
      <c r="G1943" s="304">
        <v>276642.3</v>
      </c>
      <c r="H1943" s="380"/>
      <c r="I1943" s="380"/>
    </row>
    <row r="1944" spans="1:9" x14ac:dyDescent="0.25">
      <c r="A1944" s="16"/>
      <c r="B1944" s="380"/>
      <c r="C1944" s="380">
        <v>2011</v>
      </c>
      <c r="D1944" s="380" t="s">
        <v>1604</v>
      </c>
      <c r="E1944" s="380" t="s">
        <v>961</v>
      </c>
      <c r="F1944" s="31">
        <v>47896.12</v>
      </c>
      <c r="G1944" s="304">
        <v>70299.960000000006</v>
      </c>
      <c r="H1944" s="380"/>
      <c r="I1944" s="380"/>
    </row>
    <row r="1945" spans="1:9" x14ac:dyDescent="0.25">
      <c r="A1945" s="16"/>
      <c r="B1945" s="380" t="s">
        <v>3153</v>
      </c>
      <c r="C1945" s="380">
        <v>2010</v>
      </c>
      <c r="D1945" s="380" t="s">
        <v>1604</v>
      </c>
      <c r="E1945" s="380" t="s">
        <v>961</v>
      </c>
      <c r="F1945" s="31">
        <v>9793.7099999999991</v>
      </c>
      <c r="G1945" s="304">
        <v>0</v>
      </c>
      <c r="H1945" s="380"/>
      <c r="I1945" s="380"/>
    </row>
    <row r="1946" spans="1:9" x14ac:dyDescent="0.25">
      <c r="A1946" s="16"/>
      <c r="B1946" s="380"/>
      <c r="C1946" s="380">
        <v>2011</v>
      </c>
      <c r="D1946" s="380" t="s">
        <v>1604</v>
      </c>
      <c r="E1946" s="380" t="s">
        <v>961</v>
      </c>
      <c r="F1946" s="31">
        <v>90929.79</v>
      </c>
      <c r="G1946" s="304">
        <v>90929.79</v>
      </c>
      <c r="H1946" s="380"/>
      <c r="I1946" s="380"/>
    </row>
    <row r="1947" spans="1:9" ht="31.5" x14ac:dyDescent="0.25">
      <c r="A1947" s="16"/>
      <c r="B1947" s="380"/>
      <c r="C1947" s="380">
        <v>2013</v>
      </c>
      <c r="D1947" s="380" t="s">
        <v>3154</v>
      </c>
      <c r="E1947" s="380" t="s">
        <v>961</v>
      </c>
      <c r="F1947" s="31"/>
      <c r="G1947" s="304">
        <v>6221.05</v>
      </c>
      <c r="H1947" s="380"/>
      <c r="I1947" s="380"/>
    </row>
    <row r="1948" spans="1:9" ht="47.25" x14ac:dyDescent="0.25">
      <c r="A1948" s="16"/>
      <c r="B1948" s="380" t="s">
        <v>3155</v>
      </c>
      <c r="C1948" s="380">
        <v>2008</v>
      </c>
      <c r="D1948" s="380" t="s">
        <v>3156</v>
      </c>
      <c r="E1948" s="380" t="s">
        <v>25</v>
      </c>
      <c r="F1948" s="31">
        <v>167266</v>
      </c>
      <c r="G1948" s="304">
        <v>179073</v>
      </c>
      <c r="H1948" s="380"/>
      <c r="I1948" s="380"/>
    </row>
    <row r="1949" spans="1:9" x14ac:dyDescent="0.25">
      <c r="A1949" s="16"/>
      <c r="B1949" s="380"/>
      <c r="C1949" s="380">
        <v>2008</v>
      </c>
      <c r="D1949" s="380" t="s">
        <v>3157</v>
      </c>
      <c r="E1949" s="380" t="s">
        <v>25</v>
      </c>
      <c r="F1949" s="31">
        <v>6282825.5700000003</v>
      </c>
      <c r="G1949" s="304">
        <v>6282825.5700000003</v>
      </c>
      <c r="H1949" s="380"/>
      <c r="I1949" s="380"/>
    </row>
    <row r="1950" spans="1:9" ht="31.5" x14ac:dyDescent="0.25">
      <c r="A1950" s="16"/>
      <c r="B1950" s="380"/>
      <c r="C1950" s="380">
        <v>2009</v>
      </c>
      <c r="D1950" s="380" t="s">
        <v>3158</v>
      </c>
      <c r="E1950" s="380" t="s">
        <v>25</v>
      </c>
      <c r="F1950" s="31">
        <v>25038.13</v>
      </c>
      <c r="G1950" s="304">
        <v>25038.13</v>
      </c>
      <c r="H1950" s="380"/>
      <c r="I1950" s="380"/>
    </row>
    <row r="1951" spans="1:9" ht="31.5" x14ac:dyDescent="0.25">
      <c r="A1951" s="16"/>
      <c r="B1951" s="380"/>
      <c r="C1951" s="380">
        <v>2009</v>
      </c>
      <c r="D1951" s="380" t="s">
        <v>1309</v>
      </c>
      <c r="E1951" s="380" t="s">
        <v>1310</v>
      </c>
      <c r="F1951" s="31">
        <v>3759.18</v>
      </c>
      <c r="G1951" s="304">
        <v>3759.18</v>
      </c>
      <c r="H1951" s="380"/>
      <c r="I1951" s="380"/>
    </row>
    <row r="1952" spans="1:9" x14ac:dyDescent="0.25">
      <c r="A1952" s="16"/>
      <c r="B1952" s="380"/>
      <c r="C1952" s="380">
        <v>2009</v>
      </c>
      <c r="D1952" s="380" t="s">
        <v>3159</v>
      </c>
      <c r="E1952" s="380" t="s">
        <v>25</v>
      </c>
      <c r="F1952" s="31">
        <v>1212058</v>
      </c>
      <c r="G1952" s="304">
        <v>731953</v>
      </c>
      <c r="H1952" s="380"/>
      <c r="I1952" s="380"/>
    </row>
    <row r="1953" spans="1:9" ht="31.5" x14ac:dyDescent="0.25">
      <c r="A1953" s="16"/>
      <c r="B1953" s="380"/>
      <c r="C1953" s="380">
        <v>2010</v>
      </c>
      <c r="D1953" s="380" t="s">
        <v>1309</v>
      </c>
      <c r="E1953" s="380" t="s">
        <v>1310</v>
      </c>
      <c r="F1953" s="31">
        <v>3130.17</v>
      </c>
      <c r="G1953" s="304">
        <v>3130.19</v>
      </c>
      <c r="H1953" s="380"/>
      <c r="I1953" s="380"/>
    </row>
    <row r="1954" spans="1:9" ht="31.5" x14ac:dyDescent="0.25">
      <c r="A1954" s="16"/>
      <c r="B1954" s="380"/>
      <c r="C1954" s="380">
        <v>2010</v>
      </c>
      <c r="D1954" s="380" t="s">
        <v>1309</v>
      </c>
      <c r="E1954" s="380" t="s">
        <v>1310</v>
      </c>
      <c r="F1954" s="31">
        <v>3444.01</v>
      </c>
      <c r="G1954" s="304">
        <v>3444.01</v>
      </c>
      <c r="H1954" s="380"/>
      <c r="I1954" s="380"/>
    </row>
    <row r="1955" spans="1:9" ht="31.5" x14ac:dyDescent="0.25">
      <c r="A1955" s="16"/>
      <c r="B1955" s="380"/>
      <c r="C1955" s="380">
        <v>2010</v>
      </c>
      <c r="D1955" s="380" t="s">
        <v>1309</v>
      </c>
      <c r="E1955" s="380" t="s">
        <v>1310</v>
      </c>
      <c r="F1955" s="31">
        <v>5062.5</v>
      </c>
      <c r="G1955" s="304">
        <v>5062.5</v>
      </c>
      <c r="H1955" s="380"/>
      <c r="I1955" s="380"/>
    </row>
    <row r="1956" spans="1:9" ht="31.5" x14ac:dyDescent="0.25">
      <c r="A1956" s="16"/>
      <c r="B1956" s="380"/>
      <c r="C1956" s="380">
        <v>2010</v>
      </c>
      <c r="D1956" s="380" t="s">
        <v>1309</v>
      </c>
      <c r="E1956" s="380" t="s">
        <v>1310</v>
      </c>
      <c r="F1956" s="31">
        <v>7495.41</v>
      </c>
      <c r="G1956" s="304">
        <v>7495.41</v>
      </c>
      <c r="H1956" s="380"/>
      <c r="I1956" s="380"/>
    </row>
    <row r="1957" spans="1:9" ht="31.5" x14ac:dyDescent="0.25">
      <c r="A1957" s="16"/>
      <c r="B1957" s="380"/>
      <c r="C1957" s="380">
        <v>2010</v>
      </c>
      <c r="D1957" s="380" t="s">
        <v>1309</v>
      </c>
      <c r="E1957" s="380" t="s">
        <v>1310</v>
      </c>
      <c r="F1957" s="31">
        <v>1846.42</v>
      </c>
      <c r="G1957" s="304">
        <v>0</v>
      </c>
      <c r="H1957" s="380"/>
      <c r="I1957" s="380"/>
    </row>
    <row r="1958" spans="1:9" ht="94.5" x14ac:dyDescent="0.25">
      <c r="A1958" s="16"/>
      <c r="B1958" s="380"/>
      <c r="C1958" s="380">
        <v>2010</v>
      </c>
      <c r="D1958" s="380" t="s">
        <v>3160</v>
      </c>
      <c r="E1958" s="380" t="s">
        <v>3161</v>
      </c>
      <c r="F1958" s="31"/>
      <c r="G1958" s="304">
        <v>57924.12</v>
      </c>
      <c r="H1958" s="380"/>
      <c r="I1958" s="380" t="s">
        <v>8231</v>
      </c>
    </row>
    <row r="1959" spans="1:9" ht="31.5" x14ac:dyDescent="0.25">
      <c r="A1959" s="16"/>
      <c r="B1959" s="380"/>
      <c r="C1959" s="380">
        <v>2011</v>
      </c>
      <c r="D1959" s="380" t="s">
        <v>3162</v>
      </c>
      <c r="E1959" s="380" t="s">
        <v>25</v>
      </c>
      <c r="F1959" s="31"/>
      <c r="G1959" s="304">
        <v>89536.72</v>
      </c>
      <c r="H1959" s="380"/>
      <c r="I1959" s="380"/>
    </row>
    <row r="1960" spans="1:9" ht="31.5" x14ac:dyDescent="0.25">
      <c r="A1960" s="16"/>
      <c r="B1960" s="380"/>
      <c r="C1960" s="380">
        <v>2011</v>
      </c>
      <c r="D1960" s="380" t="s">
        <v>3163</v>
      </c>
      <c r="E1960" s="380" t="s">
        <v>1310</v>
      </c>
      <c r="F1960" s="31"/>
      <c r="G1960" s="304">
        <v>3965.69</v>
      </c>
      <c r="H1960" s="380"/>
      <c r="I1960" s="380"/>
    </row>
    <row r="1961" spans="1:9" ht="31.5" x14ac:dyDescent="0.25">
      <c r="A1961" s="16"/>
      <c r="B1961" s="380"/>
      <c r="C1961" s="380">
        <v>2012</v>
      </c>
      <c r="D1961" s="380" t="s">
        <v>1309</v>
      </c>
      <c r="E1961" s="380" t="s">
        <v>1310</v>
      </c>
      <c r="F1961" s="31">
        <v>6115.5</v>
      </c>
      <c r="G1961" s="304">
        <v>6115.5</v>
      </c>
      <c r="H1961" s="380"/>
      <c r="I1961" s="380"/>
    </row>
    <row r="1962" spans="1:9" ht="31.5" x14ac:dyDescent="0.25">
      <c r="A1962" s="16"/>
      <c r="B1962" s="380"/>
      <c r="C1962" s="380">
        <v>2012</v>
      </c>
      <c r="D1962" s="380" t="s">
        <v>1309</v>
      </c>
      <c r="E1962" s="380" t="s">
        <v>1310</v>
      </c>
      <c r="F1962" s="31">
        <v>1305.02</v>
      </c>
      <c r="G1962" s="304">
        <v>6525.1</v>
      </c>
      <c r="H1962" s="380"/>
      <c r="I1962" s="380"/>
    </row>
    <row r="1963" spans="1:9" ht="31.5" x14ac:dyDescent="0.25">
      <c r="A1963" s="16"/>
      <c r="B1963" s="380"/>
      <c r="C1963" s="380">
        <v>2012</v>
      </c>
      <c r="D1963" s="380" t="s">
        <v>1309</v>
      </c>
      <c r="E1963" s="380" t="s">
        <v>1310</v>
      </c>
      <c r="F1963" s="31">
        <v>1124.58</v>
      </c>
      <c r="G1963" s="304">
        <v>1124.58</v>
      </c>
      <c r="H1963" s="380"/>
      <c r="I1963" s="380"/>
    </row>
    <row r="1964" spans="1:9" ht="31.5" x14ac:dyDescent="0.25">
      <c r="A1964" s="16"/>
      <c r="B1964" s="380"/>
      <c r="C1964" s="380">
        <v>2012</v>
      </c>
      <c r="D1964" s="380" t="s">
        <v>1309</v>
      </c>
      <c r="E1964" s="380" t="s">
        <v>1310</v>
      </c>
      <c r="F1964" s="31">
        <v>848.47</v>
      </c>
      <c r="G1964" s="304">
        <v>4243.7700000000004</v>
      </c>
      <c r="H1964" s="380"/>
      <c r="I1964" s="380"/>
    </row>
    <row r="1965" spans="1:9" ht="31.5" x14ac:dyDescent="0.25">
      <c r="A1965" s="16"/>
      <c r="B1965" s="380"/>
      <c r="C1965" s="380">
        <v>2012</v>
      </c>
      <c r="D1965" s="380" t="s">
        <v>3164</v>
      </c>
      <c r="E1965" s="380" t="s">
        <v>20</v>
      </c>
      <c r="F1965" s="31">
        <v>9975.73</v>
      </c>
      <c r="G1965" s="304">
        <v>9975.73</v>
      </c>
      <c r="H1965" s="380"/>
      <c r="I1965" s="380"/>
    </row>
    <row r="1966" spans="1:9" x14ac:dyDescent="0.25">
      <c r="A1966" s="16"/>
      <c r="B1966" s="380"/>
      <c r="C1966" s="380">
        <v>2012</v>
      </c>
      <c r="D1966" s="380" t="s">
        <v>3165</v>
      </c>
      <c r="E1966" s="380" t="s">
        <v>25</v>
      </c>
      <c r="F1966" s="31"/>
      <c r="G1966" s="304">
        <v>1951244.52</v>
      </c>
      <c r="H1966" s="380"/>
      <c r="I1966" s="380"/>
    </row>
    <row r="1967" spans="1:9" ht="94.5" x14ac:dyDescent="0.25">
      <c r="A1967" s="16"/>
      <c r="B1967" s="380"/>
      <c r="C1967" s="380">
        <v>2013</v>
      </c>
      <c r="D1967" s="380" t="s">
        <v>3166</v>
      </c>
      <c r="E1967" s="380" t="s">
        <v>3167</v>
      </c>
      <c r="F1967" s="31"/>
      <c r="G1967" s="304">
        <v>1490</v>
      </c>
      <c r="H1967" s="380"/>
      <c r="I1967" s="380" t="s">
        <v>8231</v>
      </c>
    </row>
    <row r="1968" spans="1:9" x14ac:dyDescent="0.25">
      <c r="A1968" s="16"/>
      <c r="B1968" s="380" t="s">
        <v>3168</v>
      </c>
      <c r="C1968" s="380">
        <v>2008</v>
      </c>
      <c r="D1968" s="380" t="s">
        <v>1604</v>
      </c>
      <c r="E1968" s="380" t="s">
        <v>961</v>
      </c>
      <c r="F1968" s="31">
        <v>14645.13</v>
      </c>
      <c r="G1968" s="304">
        <v>14645.15</v>
      </c>
      <c r="H1968" s="380"/>
      <c r="I1968" s="380"/>
    </row>
    <row r="1969" spans="1:9" x14ac:dyDescent="0.25">
      <c r="A1969" s="16"/>
      <c r="B1969" s="380"/>
      <c r="C1969" s="380">
        <v>2008</v>
      </c>
      <c r="D1969" s="380" t="s">
        <v>1604</v>
      </c>
      <c r="E1969" s="380" t="s">
        <v>961</v>
      </c>
      <c r="F1969" s="31">
        <v>5922.65</v>
      </c>
      <c r="G1969" s="304">
        <v>5922.65</v>
      </c>
      <c r="H1969" s="380"/>
      <c r="I1969" s="380"/>
    </row>
    <row r="1970" spans="1:9" x14ac:dyDescent="0.25">
      <c r="A1970" s="16"/>
      <c r="B1970" s="380"/>
      <c r="C1970" s="380">
        <v>2010</v>
      </c>
      <c r="D1970" s="380" t="s">
        <v>1604</v>
      </c>
      <c r="E1970" s="380" t="s">
        <v>961</v>
      </c>
      <c r="F1970" s="31">
        <v>106474.5</v>
      </c>
      <c r="G1970" s="304">
        <v>106474.5</v>
      </c>
      <c r="H1970" s="380"/>
      <c r="I1970" s="380"/>
    </row>
    <row r="1971" spans="1:9" ht="31.5" x14ac:dyDescent="0.25">
      <c r="A1971" s="16"/>
      <c r="B1971" s="380"/>
      <c r="C1971" s="380">
        <v>2011</v>
      </c>
      <c r="D1971" s="380" t="s">
        <v>1309</v>
      </c>
      <c r="E1971" s="380" t="s">
        <v>1310</v>
      </c>
      <c r="F1971" s="31">
        <v>2125.89</v>
      </c>
      <c r="G1971" s="304">
        <v>2125.89</v>
      </c>
      <c r="H1971" s="380"/>
      <c r="I1971" s="380"/>
    </row>
    <row r="1972" spans="1:9" ht="31.5" x14ac:dyDescent="0.25">
      <c r="A1972" s="16"/>
      <c r="B1972" s="380"/>
      <c r="C1972" s="380">
        <v>2011</v>
      </c>
      <c r="D1972" s="380" t="s">
        <v>3169</v>
      </c>
      <c r="E1972" s="380" t="s">
        <v>25</v>
      </c>
      <c r="F1972" s="31"/>
      <c r="G1972" s="304">
        <v>88060</v>
      </c>
      <c r="H1972" s="380"/>
      <c r="I1972" s="380"/>
    </row>
    <row r="1973" spans="1:9" ht="31.5" x14ac:dyDescent="0.25">
      <c r="A1973" s="16"/>
      <c r="B1973" s="380"/>
      <c r="C1973" s="380">
        <v>2012</v>
      </c>
      <c r="D1973" s="380" t="s">
        <v>1309</v>
      </c>
      <c r="E1973" s="380" t="s">
        <v>1310</v>
      </c>
      <c r="F1973" s="31">
        <v>243.37</v>
      </c>
      <c r="G1973" s="304">
        <v>1201.69</v>
      </c>
      <c r="H1973" s="380"/>
      <c r="I1973" s="380"/>
    </row>
    <row r="1974" spans="1:9" ht="94.5" x14ac:dyDescent="0.25">
      <c r="A1974" s="16"/>
      <c r="B1974" s="380"/>
      <c r="C1974" s="380">
        <v>2013</v>
      </c>
      <c r="D1974" s="380" t="s">
        <v>3170</v>
      </c>
      <c r="E1974" s="380" t="s">
        <v>3167</v>
      </c>
      <c r="F1974" s="31"/>
      <c r="G1974" s="304">
        <v>564</v>
      </c>
      <c r="H1974" s="380"/>
      <c r="I1974" s="380" t="s">
        <v>8231</v>
      </c>
    </row>
    <row r="1975" spans="1:9" x14ac:dyDescent="0.25">
      <c r="A1975" s="16"/>
      <c r="B1975" s="380" t="s">
        <v>3171</v>
      </c>
      <c r="C1975" s="380">
        <v>2010</v>
      </c>
      <c r="D1975" s="380" t="s">
        <v>1604</v>
      </c>
      <c r="E1975" s="380" t="s">
        <v>961</v>
      </c>
      <c r="F1975" s="31">
        <v>33964.949999999997</v>
      </c>
      <c r="G1975" s="304">
        <v>33964.949999999997</v>
      </c>
      <c r="H1975" s="380"/>
      <c r="I1975" s="380"/>
    </row>
    <row r="1976" spans="1:9" ht="31.5" x14ac:dyDescent="0.25">
      <c r="A1976" s="16"/>
      <c r="B1976" s="380"/>
      <c r="C1976" s="380">
        <v>2011</v>
      </c>
      <c r="D1976" s="380" t="s">
        <v>1309</v>
      </c>
      <c r="E1976" s="380" t="s">
        <v>1310</v>
      </c>
      <c r="F1976" s="31">
        <v>5350.16</v>
      </c>
      <c r="G1976" s="304">
        <v>5350.16</v>
      </c>
      <c r="H1976" s="380"/>
      <c r="I1976" s="380"/>
    </row>
    <row r="1977" spans="1:9" x14ac:dyDescent="0.25">
      <c r="A1977" s="16"/>
      <c r="B1977" s="380"/>
      <c r="C1977" s="380">
        <v>2012</v>
      </c>
      <c r="D1977" s="380" t="s">
        <v>1604</v>
      </c>
      <c r="E1977" s="380" t="s">
        <v>961</v>
      </c>
      <c r="F1977" s="31">
        <v>1286.28</v>
      </c>
      <c r="G1977" s="304">
        <v>1286.28</v>
      </c>
      <c r="H1977" s="380"/>
      <c r="I1977" s="380"/>
    </row>
    <row r="1978" spans="1:9" x14ac:dyDescent="0.25">
      <c r="A1978" s="16"/>
      <c r="B1978" s="380" t="s">
        <v>3172</v>
      </c>
      <c r="C1978" s="380">
        <v>2010</v>
      </c>
      <c r="D1978" s="380" t="s">
        <v>1604</v>
      </c>
      <c r="E1978" s="380" t="s">
        <v>961</v>
      </c>
      <c r="F1978" s="31">
        <v>9395.14</v>
      </c>
      <c r="G1978" s="304">
        <v>0</v>
      </c>
      <c r="H1978" s="380"/>
      <c r="I1978" s="380"/>
    </row>
    <row r="1979" spans="1:9" x14ac:dyDescent="0.25">
      <c r="A1979" s="16"/>
      <c r="B1979" s="380"/>
      <c r="C1979" s="380">
        <v>2011</v>
      </c>
      <c r="D1979" s="380" t="s">
        <v>1604</v>
      </c>
      <c r="E1979" s="380" t="s">
        <v>961</v>
      </c>
      <c r="F1979" s="31">
        <v>57581.54</v>
      </c>
      <c r="G1979" s="304">
        <v>57581.54</v>
      </c>
      <c r="H1979" s="380"/>
      <c r="I1979" s="380"/>
    </row>
    <row r="1980" spans="1:9" x14ac:dyDescent="0.25">
      <c r="A1980" s="16"/>
      <c r="B1980" s="380" t="s">
        <v>3173</v>
      </c>
      <c r="C1980" s="380">
        <v>2008</v>
      </c>
      <c r="D1980" s="380" t="s">
        <v>1604</v>
      </c>
      <c r="E1980" s="380" t="s">
        <v>961</v>
      </c>
      <c r="F1980" s="31">
        <v>47299.97</v>
      </c>
      <c r="G1980" s="304">
        <v>47299.97</v>
      </c>
      <c r="H1980" s="380"/>
      <c r="I1980" s="380"/>
    </row>
    <row r="1981" spans="1:9" x14ac:dyDescent="0.25">
      <c r="A1981" s="16"/>
      <c r="B1981" s="380"/>
      <c r="C1981" s="380">
        <v>2010</v>
      </c>
      <c r="D1981" s="380" t="s">
        <v>1604</v>
      </c>
      <c r="E1981" s="380" t="s">
        <v>961</v>
      </c>
      <c r="F1981" s="31">
        <v>14025.43</v>
      </c>
      <c r="G1981" s="304">
        <v>0</v>
      </c>
      <c r="H1981" s="380"/>
      <c r="I1981" s="380"/>
    </row>
    <row r="1982" spans="1:9" x14ac:dyDescent="0.25">
      <c r="A1982" s="16"/>
      <c r="B1982" s="380"/>
      <c r="C1982" s="380">
        <v>2011</v>
      </c>
      <c r="D1982" s="380" t="s">
        <v>1604</v>
      </c>
      <c r="E1982" s="380" t="s">
        <v>961</v>
      </c>
      <c r="F1982" s="31">
        <v>92285.99</v>
      </c>
      <c r="G1982" s="304">
        <v>92285.99</v>
      </c>
      <c r="H1982" s="380"/>
      <c r="I1982" s="380"/>
    </row>
    <row r="1983" spans="1:9" x14ac:dyDescent="0.25">
      <c r="A1983" s="463"/>
      <c r="B1983" s="464"/>
      <c r="C1983" s="464"/>
      <c r="D1983" s="464"/>
      <c r="E1983" s="465"/>
      <c r="F1983" s="32">
        <f>SUM(F1901:F1982)</f>
        <v>13616148.17</v>
      </c>
      <c r="G1983" s="303">
        <f>SUM(G1901:G1982)</f>
        <v>15739565.589999998</v>
      </c>
      <c r="H1983" s="462"/>
      <c r="I1983" s="462"/>
    </row>
    <row r="1984" spans="1:9" ht="31.5" x14ac:dyDescent="0.25">
      <c r="A1984" s="16">
        <v>34</v>
      </c>
      <c r="B1984" s="114" t="s">
        <v>3339</v>
      </c>
      <c r="C1984" s="25">
        <v>2009</v>
      </c>
      <c r="D1984" s="25" t="s">
        <v>1604</v>
      </c>
      <c r="E1984" s="25" t="s">
        <v>961</v>
      </c>
      <c r="F1984" s="38">
        <v>96315.54</v>
      </c>
      <c r="G1984" s="302">
        <v>96315.54</v>
      </c>
      <c r="H1984" s="380"/>
      <c r="I1984" s="203" t="s">
        <v>1303</v>
      </c>
    </row>
    <row r="1985" spans="1:9" ht="31.5" x14ac:dyDescent="0.25">
      <c r="A1985" s="16"/>
      <c r="B1985" s="114"/>
      <c r="C1985" s="25">
        <v>2009</v>
      </c>
      <c r="D1985" s="25" t="s">
        <v>3340</v>
      </c>
      <c r="E1985" s="25" t="s">
        <v>48</v>
      </c>
      <c r="F1985" s="38">
        <v>230578.3</v>
      </c>
      <c r="G1985" s="302">
        <v>230578.3</v>
      </c>
      <c r="H1985" s="380"/>
      <c r="I1985" s="203" t="s">
        <v>1303</v>
      </c>
    </row>
    <row r="1986" spans="1:9" ht="31.5" x14ac:dyDescent="0.25">
      <c r="A1986" s="16"/>
      <c r="B1986" s="114"/>
      <c r="C1986" s="25">
        <v>2009</v>
      </c>
      <c r="D1986" s="25" t="s">
        <v>3341</v>
      </c>
      <c r="E1986" s="25" t="s">
        <v>25</v>
      </c>
      <c r="F1986" s="38">
        <v>14977.85</v>
      </c>
      <c r="G1986" s="302">
        <v>14977.85</v>
      </c>
      <c r="H1986" s="380"/>
      <c r="I1986" s="203" t="s">
        <v>1303</v>
      </c>
    </row>
    <row r="1987" spans="1:9" ht="31.5" x14ac:dyDescent="0.25">
      <c r="A1987" s="16"/>
      <c r="B1987" s="114"/>
      <c r="C1987" s="25">
        <v>2009</v>
      </c>
      <c r="D1987" s="25" t="s">
        <v>1604</v>
      </c>
      <c r="E1987" s="25" t="s">
        <v>961</v>
      </c>
      <c r="F1987" s="38">
        <v>29684.45</v>
      </c>
      <c r="G1987" s="302">
        <v>29684.45</v>
      </c>
      <c r="H1987" s="380"/>
      <c r="I1987" s="203" t="s">
        <v>1303</v>
      </c>
    </row>
    <row r="1988" spans="1:9" ht="31.5" x14ac:dyDescent="0.25">
      <c r="A1988" s="16"/>
      <c r="B1988" s="114"/>
      <c r="C1988" s="25">
        <v>2010</v>
      </c>
      <c r="D1988" s="25" t="s">
        <v>3342</v>
      </c>
      <c r="E1988" s="25" t="s">
        <v>20</v>
      </c>
      <c r="F1988" s="38">
        <v>16057.08</v>
      </c>
      <c r="G1988" s="302">
        <v>16057.08</v>
      </c>
      <c r="H1988" s="380"/>
      <c r="I1988" s="203" t="s">
        <v>1303</v>
      </c>
    </row>
    <row r="1989" spans="1:9" ht="31.5" x14ac:dyDescent="0.25">
      <c r="A1989" s="16"/>
      <c r="B1989" s="25"/>
      <c r="C1989" s="25">
        <v>2010</v>
      </c>
      <c r="D1989" s="25" t="s">
        <v>3343</v>
      </c>
      <c r="E1989" s="25" t="s">
        <v>25</v>
      </c>
      <c r="F1989" s="38">
        <v>98392</v>
      </c>
      <c r="G1989" s="302">
        <v>98392</v>
      </c>
      <c r="H1989" s="380"/>
      <c r="I1989" s="203" t="s">
        <v>1303</v>
      </c>
    </row>
    <row r="1990" spans="1:9" ht="31.5" x14ac:dyDescent="0.25">
      <c r="A1990" s="16"/>
      <c r="B1990" s="25"/>
      <c r="C1990" s="25">
        <v>2010</v>
      </c>
      <c r="D1990" s="25" t="s">
        <v>1309</v>
      </c>
      <c r="E1990" s="25" t="s">
        <v>1310</v>
      </c>
      <c r="F1990" s="38">
        <v>7741.73</v>
      </c>
      <c r="G1990" s="302">
        <v>7741.73</v>
      </c>
      <c r="H1990" s="380"/>
      <c r="I1990" s="203" t="s">
        <v>1303</v>
      </c>
    </row>
    <row r="1991" spans="1:9" ht="31.5" x14ac:dyDescent="0.25">
      <c r="A1991" s="16"/>
      <c r="B1991" s="25"/>
      <c r="C1991" s="25">
        <v>2010</v>
      </c>
      <c r="D1991" s="25" t="s">
        <v>1309</v>
      </c>
      <c r="E1991" s="25" t="s">
        <v>1310</v>
      </c>
      <c r="F1991" s="38">
        <v>6619</v>
      </c>
      <c r="G1991" s="302">
        <v>6619</v>
      </c>
      <c r="H1991" s="380"/>
      <c r="I1991" s="203" t="s">
        <v>1303</v>
      </c>
    </row>
    <row r="1992" spans="1:9" ht="31.5" x14ac:dyDescent="0.25">
      <c r="A1992" s="16"/>
      <c r="B1992" s="114"/>
      <c r="C1992" s="25">
        <v>2010</v>
      </c>
      <c r="D1992" s="25" t="s">
        <v>3344</v>
      </c>
      <c r="E1992" s="25" t="s">
        <v>25</v>
      </c>
      <c r="F1992" s="38">
        <v>21164.92</v>
      </c>
      <c r="G1992" s="302">
        <v>21164.92</v>
      </c>
      <c r="H1992" s="380"/>
      <c r="I1992" s="203" t="s">
        <v>1303</v>
      </c>
    </row>
    <row r="1993" spans="1:9" ht="31.5" x14ac:dyDescent="0.25">
      <c r="A1993" s="16"/>
      <c r="B1993" s="114"/>
      <c r="C1993" s="25">
        <v>2010</v>
      </c>
      <c r="D1993" s="25" t="s">
        <v>3345</v>
      </c>
      <c r="E1993" s="25" t="s">
        <v>25</v>
      </c>
      <c r="F1993" s="38">
        <v>4104013.77</v>
      </c>
      <c r="G1993" s="302">
        <v>4104013.77</v>
      </c>
      <c r="H1993" s="380"/>
      <c r="I1993" s="203" t="s">
        <v>1303</v>
      </c>
    </row>
    <row r="1994" spans="1:9" ht="31.5" x14ac:dyDescent="0.25">
      <c r="A1994" s="16"/>
      <c r="B1994" s="114"/>
      <c r="C1994" s="25">
        <v>2011</v>
      </c>
      <c r="D1994" s="25" t="s">
        <v>1309</v>
      </c>
      <c r="E1994" s="25" t="s">
        <v>1310</v>
      </c>
      <c r="F1994" s="38">
        <v>17999.990000000002</v>
      </c>
      <c r="G1994" s="302">
        <v>17999.990000000002</v>
      </c>
      <c r="H1994" s="380"/>
      <c r="I1994" s="203" t="s">
        <v>1303</v>
      </c>
    </row>
    <row r="1995" spans="1:9" ht="31.5" x14ac:dyDescent="0.25">
      <c r="A1995" s="16"/>
      <c r="B1995" s="114"/>
      <c r="C1995" s="25">
        <v>2011</v>
      </c>
      <c r="D1995" s="25" t="s">
        <v>1309</v>
      </c>
      <c r="E1995" s="25" t="s">
        <v>1310</v>
      </c>
      <c r="F1995" s="38">
        <v>7388.47</v>
      </c>
      <c r="G1995" s="302">
        <v>7388.47</v>
      </c>
      <c r="H1995" s="380"/>
      <c r="I1995" s="203" t="s">
        <v>1303</v>
      </c>
    </row>
    <row r="1996" spans="1:9" ht="31.5" x14ac:dyDescent="0.25">
      <c r="A1996" s="16"/>
      <c r="B1996" s="114"/>
      <c r="C1996" s="25">
        <v>2011</v>
      </c>
      <c r="D1996" s="25" t="s">
        <v>3346</v>
      </c>
      <c r="E1996" s="25" t="s">
        <v>25</v>
      </c>
      <c r="F1996" s="38">
        <v>374054.04</v>
      </c>
      <c r="G1996" s="302">
        <v>374054.04</v>
      </c>
      <c r="H1996" s="380"/>
      <c r="I1996" s="203" t="s">
        <v>1303</v>
      </c>
    </row>
    <row r="1997" spans="1:9" ht="31.5" x14ac:dyDescent="0.25">
      <c r="A1997" s="16"/>
      <c r="B1997" s="114"/>
      <c r="C1997" s="25">
        <v>2011</v>
      </c>
      <c r="D1997" s="25" t="s">
        <v>3347</v>
      </c>
      <c r="E1997" s="25" t="s">
        <v>25</v>
      </c>
      <c r="F1997" s="38">
        <v>430572.14</v>
      </c>
      <c r="G1997" s="302">
        <v>430572.14</v>
      </c>
      <c r="H1997" s="380"/>
      <c r="I1997" s="203" t="s">
        <v>1303</v>
      </c>
    </row>
    <row r="1998" spans="1:9" ht="31.5" x14ac:dyDescent="0.25">
      <c r="A1998" s="16"/>
      <c r="B1998" s="114"/>
      <c r="C1998" s="25">
        <v>2011</v>
      </c>
      <c r="D1998" s="25" t="s">
        <v>1309</v>
      </c>
      <c r="E1998" s="25" t="s">
        <v>1310</v>
      </c>
      <c r="F1998" s="38">
        <v>17850.59</v>
      </c>
      <c r="G1998" s="302">
        <v>17850.59</v>
      </c>
      <c r="H1998" s="380"/>
      <c r="I1998" s="203" t="s">
        <v>1303</v>
      </c>
    </row>
    <row r="1999" spans="1:9" ht="31.5" x14ac:dyDescent="0.25">
      <c r="A1999" s="16"/>
      <c r="B1999" s="114"/>
      <c r="C1999" s="25">
        <v>2011</v>
      </c>
      <c r="D1999" s="25" t="s">
        <v>1309</v>
      </c>
      <c r="E1999" s="25" t="s">
        <v>1310</v>
      </c>
      <c r="F1999" s="38">
        <v>12763.41</v>
      </c>
      <c r="G1999" s="302">
        <v>12763.41</v>
      </c>
      <c r="H1999" s="380"/>
      <c r="I1999" s="203" t="s">
        <v>1303</v>
      </c>
    </row>
    <row r="2000" spans="1:9" ht="31.5" x14ac:dyDescent="0.25">
      <c r="A2000" s="16"/>
      <c r="B2000" s="114"/>
      <c r="C2000" s="25">
        <v>2012</v>
      </c>
      <c r="D2000" s="25" t="s">
        <v>1309</v>
      </c>
      <c r="E2000" s="25" t="s">
        <v>1310</v>
      </c>
      <c r="F2000" s="38">
        <v>998.62</v>
      </c>
      <c r="G2000" s="302">
        <v>998.62</v>
      </c>
      <c r="H2000" s="380"/>
      <c r="I2000" s="203" t="s">
        <v>1303</v>
      </c>
    </row>
    <row r="2001" spans="1:9" x14ac:dyDescent="0.25">
      <c r="A2001" s="463"/>
      <c r="B2001" s="464"/>
      <c r="C2001" s="464"/>
      <c r="D2001" s="464"/>
      <c r="E2001" s="465"/>
      <c r="F2001" s="32">
        <f>SUM(F1984:F2000)</f>
        <v>5487171.8999999994</v>
      </c>
      <c r="G2001" s="303">
        <f>SUM(G1984:G2000)</f>
        <v>5487171.8999999994</v>
      </c>
      <c r="H2001" s="462"/>
      <c r="I2001" s="462"/>
    </row>
    <row r="2002" spans="1:9" ht="31.5" x14ac:dyDescent="0.25">
      <c r="A2002" s="16">
        <v>35</v>
      </c>
      <c r="B2002" s="114" t="s">
        <v>3360</v>
      </c>
      <c r="C2002" s="25">
        <v>2010</v>
      </c>
      <c r="D2002" s="25" t="s">
        <v>3361</v>
      </c>
      <c r="E2002" s="25" t="s">
        <v>20</v>
      </c>
      <c r="F2002" s="115">
        <v>18418.61</v>
      </c>
      <c r="G2002" s="301">
        <v>18418.61</v>
      </c>
      <c r="H2002" s="380"/>
      <c r="I2002" s="203" t="s">
        <v>1303</v>
      </c>
    </row>
    <row r="2003" spans="1:9" ht="31.5" x14ac:dyDescent="0.25">
      <c r="A2003" s="16"/>
      <c r="B2003" s="114"/>
      <c r="C2003" s="25">
        <v>2010</v>
      </c>
      <c r="D2003" s="25" t="s">
        <v>3362</v>
      </c>
      <c r="E2003" s="25" t="s">
        <v>20</v>
      </c>
      <c r="F2003" s="115">
        <v>6411.12</v>
      </c>
      <c r="G2003" s="301">
        <v>6411.12</v>
      </c>
      <c r="H2003" s="380"/>
      <c r="I2003" s="203" t="s">
        <v>1303</v>
      </c>
    </row>
    <row r="2004" spans="1:9" ht="31.5" x14ac:dyDescent="0.25">
      <c r="A2004" s="16"/>
      <c r="B2004" s="25" t="s">
        <v>3363</v>
      </c>
      <c r="C2004" s="25">
        <v>2008</v>
      </c>
      <c r="D2004" s="25" t="s">
        <v>3364</v>
      </c>
      <c r="E2004" s="25" t="s">
        <v>30</v>
      </c>
      <c r="F2004" s="38">
        <v>7411400.4299999997</v>
      </c>
      <c r="G2004" s="302">
        <v>7411400.4299999997</v>
      </c>
      <c r="H2004" s="380"/>
      <c r="I2004" s="203" t="s">
        <v>1303</v>
      </c>
    </row>
    <row r="2005" spans="1:9" ht="31.5" x14ac:dyDescent="0.25">
      <c r="A2005" s="16"/>
      <c r="B2005" s="25"/>
      <c r="C2005" s="25">
        <v>2009</v>
      </c>
      <c r="D2005" s="25" t="s">
        <v>3365</v>
      </c>
      <c r="E2005" s="25" t="s">
        <v>48</v>
      </c>
      <c r="F2005" s="38">
        <v>186022.32</v>
      </c>
      <c r="G2005" s="302">
        <v>186022.32</v>
      </c>
      <c r="H2005" s="380"/>
      <c r="I2005" s="203" t="s">
        <v>1303</v>
      </c>
    </row>
    <row r="2006" spans="1:9" ht="31.5" x14ac:dyDescent="0.25">
      <c r="A2006" s="16"/>
      <c r="B2006" s="25"/>
      <c r="C2006" s="25">
        <v>2010</v>
      </c>
      <c r="D2006" s="25" t="s">
        <v>1659</v>
      </c>
      <c r="E2006" s="25" t="s">
        <v>1294</v>
      </c>
      <c r="F2006" s="38">
        <v>7500</v>
      </c>
      <c r="G2006" s="302">
        <v>7500</v>
      </c>
      <c r="H2006" s="380"/>
      <c r="I2006" s="203" t="s">
        <v>1303</v>
      </c>
    </row>
    <row r="2007" spans="1:9" ht="31.5" x14ac:dyDescent="0.25">
      <c r="A2007" s="16"/>
      <c r="B2007" s="25"/>
      <c r="C2007" s="25">
        <v>2011</v>
      </c>
      <c r="D2007" s="25" t="s">
        <v>1604</v>
      </c>
      <c r="E2007" s="25" t="s">
        <v>961</v>
      </c>
      <c r="F2007" s="38">
        <v>25200</v>
      </c>
      <c r="G2007" s="302">
        <v>25200</v>
      </c>
      <c r="H2007" s="380"/>
      <c r="I2007" s="203" t="s">
        <v>1303</v>
      </c>
    </row>
    <row r="2008" spans="1:9" ht="31.5" x14ac:dyDescent="0.25">
      <c r="A2008" s="16"/>
      <c r="B2008" s="25" t="s">
        <v>3366</v>
      </c>
      <c r="C2008" s="25">
        <v>2008</v>
      </c>
      <c r="D2008" s="25" t="s">
        <v>1604</v>
      </c>
      <c r="E2008" s="25" t="s">
        <v>961</v>
      </c>
      <c r="F2008" s="38">
        <v>105000</v>
      </c>
      <c r="G2008" s="302">
        <v>105000</v>
      </c>
      <c r="H2008" s="380"/>
      <c r="I2008" s="203" t="s">
        <v>1303</v>
      </c>
    </row>
    <row r="2009" spans="1:9" ht="31.5" x14ac:dyDescent="0.25">
      <c r="A2009" s="16"/>
      <c r="B2009" s="25"/>
      <c r="C2009" s="25">
        <v>2010</v>
      </c>
      <c r="D2009" s="25" t="s">
        <v>1659</v>
      </c>
      <c r="E2009" s="25" t="s">
        <v>1294</v>
      </c>
      <c r="F2009" s="38">
        <v>7500</v>
      </c>
      <c r="G2009" s="302">
        <v>7500</v>
      </c>
      <c r="H2009" s="380"/>
      <c r="I2009" s="203" t="s">
        <v>1303</v>
      </c>
    </row>
    <row r="2010" spans="1:9" ht="31.5" x14ac:dyDescent="0.25">
      <c r="A2010" s="16"/>
      <c r="B2010" s="25"/>
      <c r="C2010" s="25">
        <v>2010</v>
      </c>
      <c r="D2010" s="25" t="s">
        <v>1659</v>
      </c>
      <c r="E2010" s="25" t="s">
        <v>1294</v>
      </c>
      <c r="F2010" s="38">
        <v>3009.81</v>
      </c>
      <c r="G2010" s="302">
        <v>3009.81</v>
      </c>
      <c r="H2010" s="380"/>
      <c r="I2010" s="203" t="s">
        <v>1303</v>
      </c>
    </row>
    <row r="2011" spans="1:9" x14ac:dyDescent="0.25">
      <c r="A2011" s="463"/>
      <c r="B2011" s="464"/>
      <c r="C2011" s="464"/>
      <c r="D2011" s="464"/>
      <c r="E2011" s="465"/>
      <c r="F2011" s="32">
        <f>SUM(F2002:F2010)</f>
        <v>7770462.29</v>
      </c>
      <c r="G2011" s="303">
        <f>SUM(G2002:G2010)</f>
        <v>7770462.29</v>
      </c>
      <c r="H2011" s="462"/>
      <c r="I2011" s="462"/>
    </row>
    <row r="2012" spans="1:9" ht="31.5" x14ac:dyDescent="0.25">
      <c r="A2012" s="16">
        <v>36</v>
      </c>
      <c r="B2012" s="114" t="s">
        <v>3334</v>
      </c>
      <c r="C2012" s="25">
        <v>2003</v>
      </c>
      <c r="D2012" s="25" t="s">
        <v>1597</v>
      </c>
      <c r="E2012" s="25" t="s">
        <v>1366</v>
      </c>
      <c r="F2012" s="38">
        <v>146764.98000000001</v>
      </c>
      <c r="G2012" s="302">
        <v>146764.98000000001</v>
      </c>
      <c r="H2012" s="380"/>
      <c r="I2012" s="203" t="s">
        <v>1303</v>
      </c>
    </row>
    <row r="2013" spans="1:9" ht="31.5" x14ac:dyDescent="0.25">
      <c r="A2013" s="16"/>
      <c r="B2013" s="25"/>
      <c r="C2013" s="25" t="s">
        <v>1194</v>
      </c>
      <c r="D2013" s="25" t="s">
        <v>3368</v>
      </c>
      <c r="E2013" s="25" t="s">
        <v>25</v>
      </c>
      <c r="F2013" s="38">
        <v>678689</v>
      </c>
      <c r="G2013" s="302">
        <v>678689</v>
      </c>
      <c r="H2013" s="380"/>
      <c r="I2013" s="203" t="s">
        <v>1303</v>
      </c>
    </row>
    <row r="2014" spans="1:9" ht="47.25" x14ac:dyDescent="0.25">
      <c r="A2014" s="16"/>
      <c r="B2014" s="25"/>
      <c r="C2014" s="25">
        <v>2008</v>
      </c>
      <c r="D2014" s="25" t="s">
        <v>3369</v>
      </c>
      <c r="E2014" s="25" t="s">
        <v>25</v>
      </c>
      <c r="F2014" s="115">
        <v>153031</v>
      </c>
      <c r="G2014" s="301">
        <v>153031</v>
      </c>
      <c r="H2014" s="380"/>
      <c r="I2014" s="203" t="s">
        <v>1303</v>
      </c>
    </row>
    <row r="2015" spans="1:9" ht="47.25" x14ac:dyDescent="0.25">
      <c r="A2015" s="16"/>
      <c r="B2015" s="114"/>
      <c r="C2015" s="25">
        <v>2009</v>
      </c>
      <c r="D2015" s="25" t="s">
        <v>3369</v>
      </c>
      <c r="E2015" s="25" t="s">
        <v>25</v>
      </c>
      <c r="F2015" s="38">
        <v>228933</v>
      </c>
      <c r="G2015" s="302">
        <v>228933</v>
      </c>
      <c r="H2015" s="380"/>
      <c r="I2015" s="203" t="s">
        <v>1303</v>
      </c>
    </row>
    <row r="2016" spans="1:9" ht="31.5" x14ac:dyDescent="0.25">
      <c r="A2016" s="16"/>
      <c r="B2016" s="25" t="s">
        <v>3370</v>
      </c>
      <c r="C2016" s="25">
        <v>2008</v>
      </c>
      <c r="D2016" s="25" t="s">
        <v>1604</v>
      </c>
      <c r="E2016" s="25" t="s">
        <v>961</v>
      </c>
      <c r="F2016" s="38">
        <v>75809.59</v>
      </c>
      <c r="G2016" s="302">
        <v>75809.59</v>
      </c>
      <c r="H2016" s="380"/>
      <c r="I2016" s="203" t="s">
        <v>1303</v>
      </c>
    </row>
    <row r="2017" spans="1:9" ht="47.25" x14ac:dyDescent="0.25">
      <c r="A2017" s="16"/>
      <c r="B2017" s="25"/>
      <c r="C2017" s="25">
        <v>2009</v>
      </c>
      <c r="D2017" s="25" t="s">
        <v>3371</v>
      </c>
      <c r="E2017" s="25" t="s">
        <v>48</v>
      </c>
      <c r="F2017" s="38">
        <v>435755.03</v>
      </c>
      <c r="G2017" s="302">
        <v>435755.03</v>
      </c>
      <c r="H2017" s="380"/>
      <c r="I2017" s="203" t="s">
        <v>1303</v>
      </c>
    </row>
    <row r="2018" spans="1:9" ht="31.5" x14ac:dyDescent="0.25">
      <c r="A2018" s="16"/>
      <c r="B2018" s="25"/>
      <c r="C2018" s="25">
        <v>2010</v>
      </c>
      <c r="D2018" s="25" t="s">
        <v>1604</v>
      </c>
      <c r="E2018" s="25" t="s">
        <v>961</v>
      </c>
      <c r="F2018" s="38">
        <v>64695.31</v>
      </c>
      <c r="G2018" s="302">
        <v>64695.31</v>
      </c>
      <c r="H2018" s="380"/>
      <c r="I2018" s="203" t="s">
        <v>1303</v>
      </c>
    </row>
    <row r="2019" spans="1:9" ht="31.5" x14ac:dyDescent="0.25">
      <c r="A2019" s="16"/>
      <c r="B2019" s="25"/>
      <c r="C2019" s="25">
        <v>2011</v>
      </c>
      <c r="D2019" s="25" t="s">
        <v>3372</v>
      </c>
      <c r="E2019" s="25" t="s">
        <v>48</v>
      </c>
      <c r="F2019" s="38">
        <v>790384.4</v>
      </c>
      <c r="G2019" s="302">
        <v>790384.4</v>
      </c>
      <c r="H2019" s="380"/>
      <c r="I2019" s="203" t="s">
        <v>1303</v>
      </c>
    </row>
    <row r="2020" spans="1:9" ht="31.5" x14ac:dyDescent="0.25">
      <c r="A2020" s="16"/>
      <c r="B2020" s="25"/>
      <c r="C2020" s="25">
        <v>2011</v>
      </c>
      <c r="D2020" s="25" t="s">
        <v>1604</v>
      </c>
      <c r="E2020" s="25" t="s">
        <v>961</v>
      </c>
      <c r="F2020" s="38">
        <v>21523.48</v>
      </c>
      <c r="G2020" s="302">
        <v>21523.48</v>
      </c>
      <c r="H2020" s="380"/>
      <c r="I2020" s="203" t="s">
        <v>1303</v>
      </c>
    </row>
    <row r="2021" spans="1:9" ht="31.5" x14ac:dyDescent="0.25">
      <c r="A2021" s="16"/>
      <c r="B2021" s="25" t="s">
        <v>3373</v>
      </c>
      <c r="C2021" s="25" t="s">
        <v>1194</v>
      </c>
      <c r="D2021" s="25" t="s">
        <v>3374</v>
      </c>
      <c r="E2021" s="25" t="s">
        <v>25</v>
      </c>
      <c r="F2021" s="38">
        <v>177574</v>
      </c>
      <c r="G2021" s="302">
        <v>177574</v>
      </c>
      <c r="H2021" s="380"/>
      <c r="I2021" s="203" t="s">
        <v>1303</v>
      </c>
    </row>
    <row r="2022" spans="1:9" ht="31.5" x14ac:dyDescent="0.25">
      <c r="A2022" s="16"/>
      <c r="B2022" s="25"/>
      <c r="C2022" s="25">
        <v>2008</v>
      </c>
      <c r="D2022" s="25" t="s">
        <v>1604</v>
      </c>
      <c r="E2022" s="25" t="s">
        <v>961</v>
      </c>
      <c r="F2022" s="38">
        <v>60138.79</v>
      </c>
      <c r="G2022" s="302">
        <v>60138.79</v>
      </c>
      <c r="H2022" s="380"/>
      <c r="I2022" s="203" t="s">
        <v>1303</v>
      </c>
    </row>
    <row r="2023" spans="1:9" ht="31.5" x14ac:dyDescent="0.25">
      <c r="A2023" s="16"/>
      <c r="B2023" s="25"/>
      <c r="C2023" s="25">
        <v>2009</v>
      </c>
      <c r="D2023" s="25" t="s">
        <v>1604</v>
      </c>
      <c r="E2023" s="25" t="s">
        <v>961</v>
      </c>
      <c r="F2023" s="38">
        <v>27444.78</v>
      </c>
      <c r="G2023" s="302">
        <v>27444.78</v>
      </c>
      <c r="H2023" s="380"/>
      <c r="I2023" s="203" t="s">
        <v>1303</v>
      </c>
    </row>
    <row r="2024" spans="1:9" ht="31.5" x14ac:dyDescent="0.25">
      <c r="A2024" s="16"/>
      <c r="B2024" s="25"/>
      <c r="C2024" s="25">
        <v>2011</v>
      </c>
      <c r="D2024" s="25" t="s">
        <v>3375</v>
      </c>
      <c r="E2024" s="25" t="s">
        <v>48</v>
      </c>
      <c r="F2024" s="38">
        <v>60173.52</v>
      </c>
      <c r="G2024" s="302">
        <v>60173.52</v>
      </c>
      <c r="H2024" s="380"/>
      <c r="I2024" s="203" t="s">
        <v>1303</v>
      </c>
    </row>
    <row r="2025" spans="1:9" ht="31.5" x14ac:dyDescent="0.25">
      <c r="A2025" s="16"/>
      <c r="B2025" s="25" t="s">
        <v>3376</v>
      </c>
      <c r="C2025" s="25" t="s">
        <v>1194</v>
      </c>
      <c r="D2025" s="25" t="s">
        <v>3377</v>
      </c>
      <c r="E2025" s="25" t="s">
        <v>25</v>
      </c>
      <c r="F2025" s="38">
        <v>126320</v>
      </c>
      <c r="G2025" s="302">
        <v>126320</v>
      </c>
      <c r="H2025" s="380"/>
      <c r="I2025" s="203" t="s">
        <v>1303</v>
      </c>
    </row>
    <row r="2026" spans="1:9" ht="31.5" x14ac:dyDescent="0.25">
      <c r="A2026" s="16"/>
      <c r="B2026" s="25"/>
      <c r="C2026" s="25">
        <v>2010</v>
      </c>
      <c r="D2026" s="25" t="s">
        <v>1604</v>
      </c>
      <c r="E2026" s="25" t="s">
        <v>961</v>
      </c>
      <c r="F2026" s="38">
        <v>29789.38</v>
      </c>
      <c r="G2026" s="302">
        <v>29789.38</v>
      </c>
      <c r="H2026" s="380"/>
      <c r="I2026" s="203" t="s">
        <v>1303</v>
      </c>
    </row>
    <row r="2027" spans="1:9" ht="31.5" x14ac:dyDescent="0.25">
      <c r="A2027" s="16"/>
      <c r="B2027" s="25" t="s">
        <v>3378</v>
      </c>
      <c r="C2027" s="25" t="s">
        <v>33</v>
      </c>
      <c r="D2027" s="25" t="s">
        <v>3379</v>
      </c>
      <c r="E2027" s="25" t="s">
        <v>25</v>
      </c>
      <c r="F2027" s="38">
        <v>24689.119999999999</v>
      </c>
      <c r="G2027" s="302">
        <v>24689.119999999999</v>
      </c>
      <c r="H2027" s="380"/>
      <c r="I2027" s="203" t="s">
        <v>1303</v>
      </c>
    </row>
    <row r="2028" spans="1:9" ht="31.5" x14ac:dyDescent="0.25">
      <c r="A2028" s="16"/>
      <c r="B2028" s="25"/>
      <c r="C2028" s="25">
        <v>2008</v>
      </c>
      <c r="D2028" s="25" t="s">
        <v>3380</v>
      </c>
      <c r="E2028" s="25" t="s">
        <v>25</v>
      </c>
      <c r="F2028" s="38">
        <v>2283951.6</v>
      </c>
      <c r="G2028" s="302">
        <v>2283951.6</v>
      </c>
      <c r="H2028" s="380"/>
      <c r="I2028" s="203" t="s">
        <v>1303</v>
      </c>
    </row>
    <row r="2029" spans="1:9" ht="31.5" x14ac:dyDescent="0.25">
      <c r="A2029" s="16"/>
      <c r="B2029" s="25"/>
      <c r="C2029" s="25">
        <v>2009</v>
      </c>
      <c r="D2029" s="25" t="s">
        <v>3381</v>
      </c>
      <c r="E2029" s="25" t="s">
        <v>48</v>
      </c>
      <c r="F2029" s="38">
        <v>239238.96</v>
      </c>
      <c r="G2029" s="302">
        <v>239238.96</v>
      </c>
      <c r="H2029" s="380"/>
      <c r="I2029" s="203" t="s">
        <v>1303</v>
      </c>
    </row>
    <row r="2030" spans="1:9" ht="31.5" x14ac:dyDescent="0.25">
      <c r="A2030" s="16"/>
      <c r="B2030" s="25"/>
      <c r="C2030" s="25">
        <v>2010</v>
      </c>
      <c r="D2030" s="25" t="s">
        <v>3382</v>
      </c>
      <c r="E2030" s="25" t="s">
        <v>25</v>
      </c>
      <c r="F2030" s="38">
        <v>251682.99</v>
      </c>
      <c r="G2030" s="302">
        <v>251682.99</v>
      </c>
      <c r="H2030" s="380"/>
      <c r="I2030" s="203" t="s">
        <v>1303</v>
      </c>
    </row>
    <row r="2031" spans="1:9" ht="31.5" x14ac:dyDescent="0.25">
      <c r="A2031" s="16"/>
      <c r="B2031" s="25"/>
      <c r="C2031" s="25">
        <v>2010</v>
      </c>
      <c r="D2031" s="25" t="s">
        <v>1604</v>
      </c>
      <c r="E2031" s="25" t="s">
        <v>961</v>
      </c>
      <c r="F2031" s="38">
        <v>52322.239999999998</v>
      </c>
      <c r="G2031" s="302">
        <v>52322.239999999998</v>
      </c>
      <c r="H2031" s="380"/>
      <c r="I2031" s="203" t="s">
        <v>1303</v>
      </c>
    </row>
    <row r="2032" spans="1:9" ht="31.5" x14ac:dyDescent="0.25">
      <c r="A2032" s="16"/>
      <c r="B2032" s="25"/>
      <c r="C2032" s="25">
        <v>2011</v>
      </c>
      <c r="D2032" s="25" t="s">
        <v>1309</v>
      </c>
      <c r="E2032" s="25" t="s">
        <v>1310</v>
      </c>
      <c r="F2032" s="38">
        <v>4607.55</v>
      </c>
      <c r="G2032" s="302">
        <v>4607.55</v>
      </c>
      <c r="H2032" s="380"/>
      <c r="I2032" s="203" t="s">
        <v>1303</v>
      </c>
    </row>
    <row r="2033" spans="1:9" ht="31.5" x14ac:dyDescent="0.25">
      <c r="A2033" s="16"/>
      <c r="B2033" s="25"/>
      <c r="C2033" s="25">
        <v>2011</v>
      </c>
      <c r="D2033" s="25" t="s">
        <v>1604</v>
      </c>
      <c r="E2033" s="25" t="s">
        <v>961</v>
      </c>
      <c r="F2033" s="38">
        <v>38805.300000000003</v>
      </c>
      <c r="G2033" s="302">
        <v>38805.300000000003</v>
      </c>
      <c r="H2033" s="380"/>
      <c r="I2033" s="203" t="s">
        <v>1303</v>
      </c>
    </row>
    <row r="2034" spans="1:9" ht="31.5" x14ac:dyDescent="0.25">
      <c r="A2034" s="16"/>
      <c r="B2034" s="25"/>
      <c r="C2034" s="25">
        <v>2011</v>
      </c>
      <c r="D2034" s="25" t="s">
        <v>1604</v>
      </c>
      <c r="E2034" s="25" t="s">
        <v>961</v>
      </c>
      <c r="F2034" s="38">
        <v>44210.04</v>
      </c>
      <c r="G2034" s="302">
        <v>44210.04</v>
      </c>
      <c r="H2034" s="380"/>
      <c r="I2034" s="203" t="s">
        <v>1303</v>
      </c>
    </row>
    <row r="2035" spans="1:9" ht="31.5" x14ac:dyDescent="0.25">
      <c r="A2035" s="16"/>
      <c r="B2035" s="25"/>
      <c r="C2035" s="25">
        <v>2011</v>
      </c>
      <c r="D2035" s="25" t="s">
        <v>1604</v>
      </c>
      <c r="E2035" s="25" t="s">
        <v>961</v>
      </c>
      <c r="F2035" s="38">
        <v>88489.15</v>
      </c>
      <c r="G2035" s="302">
        <v>88489.15</v>
      </c>
      <c r="H2035" s="380"/>
      <c r="I2035" s="203" t="s">
        <v>1303</v>
      </c>
    </row>
    <row r="2036" spans="1:9" ht="31.5" x14ac:dyDescent="0.25">
      <c r="A2036" s="16"/>
      <c r="B2036" s="25" t="s">
        <v>3383</v>
      </c>
      <c r="C2036" s="25" t="s">
        <v>1192</v>
      </c>
      <c r="D2036" s="25" t="s">
        <v>3384</v>
      </c>
      <c r="E2036" s="25" t="s">
        <v>25</v>
      </c>
      <c r="F2036" s="38">
        <v>247028</v>
      </c>
      <c r="G2036" s="302">
        <v>247028</v>
      </c>
      <c r="H2036" s="380"/>
      <c r="I2036" s="203" t="s">
        <v>1303</v>
      </c>
    </row>
    <row r="2037" spans="1:9" ht="31.5" x14ac:dyDescent="0.25">
      <c r="A2037" s="16"/>
      <c r="B2037" s="25"/>
      <c r="C2037" s="25">
        <v>2011</v>
      </c>
      <c r="D2037" s="25" t="s">
        <v>1309</v>
      </c>
      <c r="E2037" s="25" t="s">
        <v>1310</v>
      </c>
      <c r="F2037" s="38">
        <v>2213.12</v>
      </c>
      <c r="G2037" s="302">
        <v>2213.12</v>
      </c>
      <c r="H2037" s="380"/>
      <c r="I2037" s="203" t="s">
        <v>1303</v>
      </c>
    </row>
    <row r="2038" spans="1:9" ht="31.5" x14ac:dyDescent="0.25">
      <c r="A2038" s="16"/>
      <c r="B2038" s="25" t="s">
        <v>3385</v>
      </c>
      <c r="C2038" s="25">
        <v>2009</v>
      </c>
      <c r="D2038" s="25" t="s">
        <v>1604</v>
      </c>
      <c r="E2038" s="25" t="s">
        <v>961</v>
      </c>
      <c r="F2038" s="38">
        <v>99661</v>
      </c>
      <c r="G2038" s="302">
        <v>99661</v>
      </c>
      <c r="H2038" s="380"/>
      <c r="I2038" s="203" t="s">
        <v>1303</v>
      </c>
    </row>
    <row r="2039" spans="1:9" ht="47.25" x14ac:dyDescent="0.25">
      <c r="A2039" s="16"/>
      <c r="B2039" s="25"/>
      <c r="C2039" s="25">
        <v>2010</v>
      </c>
      <c r="D2039" s="25" t="s">
        <v>3386</v>
      </c>
      <c r="E2039" s="25" t="s">
        <v>48</v>
      </c>
      <c r="F2039" s="38">
        <v>207311</v>
      </c>
      <c r="G2039" s="302">
        <v>207311</v>
      </c>
      <c r="H2039" s="380"/>
      <c r="I2039" s="203" t="s">
        <v>1303</v>
      </c>
    </row>
    <row r="2040" spans="1:9" x14ac:dyDescent="0.25">
      <c r="A2040" s="463"/>
      <c r="B2040" s="464"/>
      <c r="C2040" s="464"/>
      <c r="D2040" s="464"/>
      <c r="E2040" s="465"/>
      <c r="F2040" s="32">
        <f>SUM(F2012:F2039)</f>
        <v>6661236.330000001</v>
      </c>
      <c r="G2040" s="303">
        <f>SUM(G2012:G2039)</f>
        <v>6661236.330000001</v>
      </c>
      <c r="H2040" s="462"/>
      <c r="I2040" s="462"/>
    </row>
    <row r="2041" spans="1:9" ht="31.5" x14ac:dyDescent="0.25">
      <c r="A2041" s="16">
        <v>37</v>
      </c>
      <c r="B2041" s="16" t="s">
        <v>3335</v>
      </c>
      <c r="C2041" s="380">
        <v>2009</v>
      </c>
      <c r="D2041" s="380" t="s">
        <v>3451</v>
      </c>
      <c r="E2041" s="380" t="s">
        <v>25</v>
      </c>
      <c r="F2041" s="31">
        <v>12507.65</v>
      </c>
      <c r="G2041" s="304">
        <v>12507.65</v>
      </c>
      <c r="H2041" s="380"/>
      <c r="I2041" s="380"/>
    </row>
    <row r="2042" spans="1:9" ht="31.5" x14ac:dyDescent="0.25">
      <c r="A2042" s="16"/>
      <c r="B2042" s="16"/>
      <c r="C2042" s="380">
        <v>2011</v>
      </c>
      <c r="D2042" s="380" t="s">
        <v>3452</v>
      </c>
      <c r="E2042" s="380" t="s">
        <v>25</v>
      </c>
      <c r="F2042" s="31"/>
      <c r="G2042" s="304">
        <v>61360.25</v>
      </c>
      <c r="H2042" s="380"/>
      <c r="I2042" s="380"/>
    </row>
    <row r="2043" spans="1:9" ht="31.5" x14ac:dyDescent="0.25">
      <c r="A2043" s="16"/>
      <c r="B2043" s="16"/>
      <c r="C2043" s="380">
        <v>2011</v>
      </c>
      <c r="D2043" s="380" t="s">
        <v>3453</v>
      </c>
      <c r="E2043" s="380" t="s">
        <v>25</v>
      </c>
      <c r="F2043" s="31"/>
      <c r="G2043" s="304">
        <v>53142</v>
      </c>
      <c r="H2043" s="380"/>
      <c r="I2043" s="380"/>
    </row>
    <row r="2044" spans="1:9" ht="63" x14ac:dyDescent="0.25">
      <c r="A2044" s="16"/>
      <c r="B2044" s="380"/>
      <c r="C2044" s="380">
        <v>2012</v>
      </c>
      <c r="D2044" s="380" t="s">
        <v>3454</v>
      </c>
      <c r="E2044" s="380" t="s">
        <v>48</v>
      </c>
      <c r="F2044" s="31"/>
      <c r="G2044" s="304">
        <v>695142.32</v>
      </c>
      <c r="H2044" s="380"/>
      <c r="I2044" s="380"/>
    </row>
    <row r="2045" spans="1:9" ht="31.5" x14ac:dyDescent="0.25">
      <c r="A2045" s="16"/>
      <c r="B2045" s="380"/>
      <c r="C2045" s="380">
        <v>2012</v>
      </c>
      <c r="D2045" s="380" t="s">
        <v>3455</v>
      </c>
      <c r="E2045" s="380" t="s">
        <v>48</v>
      </c>
      <c r="F2045" s="31"/>
      <c r="G2045" s="304">
        <v>238921.65</v>
      </c>
      <c r="H2045" s="380"/>
      <c r="I2045" s="380"/>
    </row>
    <row r="2046" spans="1:9" ht="31.5" x14ac:dyDescent="0.25">
      <c r="A2046" s="16"/>
      <c r="B2046" s="380"/>
      <c r="C2046" s="380" t="s">
        <v>3456</v>
      </c>
      <c r="D2046" s="380" t="s">
        <v>3457</v>
      </c>
      <c r="E2046" s="380" t="s">
        <v>20</v>
      </c>
      <c r="F2046" s="31"/>
      <c r="G2046" s="304">
        <v>18499</v>
      </c>
      <c r="H2046" s="380"/>
      <c r="I2046" s="380"/>
    </row>
    <row r="2047" spans="1:9" ht="31.5" x14ac:dyDescent="0.25">
      <c r="A2047" s="16"/>
      <c r="B2047" s="380"/>
      <c r="C2047" s="380">
        <v>2012</v>
      </c>
      <c r="D2047" s="380" t="s">
        <v>3458</v>
      </c>
      <c r="E2047" s="380" t="s">
        <v>25</v>
      </c>
      <c r="F2047" s="31"/>
      <c r="G2047" s="304">
        <v>35599.68</v>
      </c>
      <c r="H2047" s="380"/>
      <c r="I2047" s="380"/>
    </row>
    <row r="2048" spans="1:9" ht="47.25" x14ac:dyDescent="0.25">
      <c r="A2048" s="16"/>
      <c r="B2048" s="380"/>
      <c r="C2048" s="380">
        <v>2013</v>
      </c>
      <c r="D2048" s="380" t="s">
        <v>3459</v>
      </c>
      <c r="E2048" s="380" t="s">
        <v>20</v>
      </c>
      <c r="F2048" s="31"/>
      <c r="G2048" s="304">
        <v>50000</v>
      </c>
      <c r="H2048" s="380"/>
      <c r="I2048" s="380"/>
    </row>
    <row r="2049" spans="1:9" x14ac:dyDescent="0.25">
      <c r="A2049" s="16"/>
      <c r="B2049" s="380"/>
      <c r="C2049" s="380">
        <v>2013</v>
      </c>
      <c r="D2049" s="380" t="s">
        <v>1604</v>
      </c>
      <c r="E2049" s="380" t="s">
        <v>961</v>
      </c>
      <c r="F2049" s="31"/>
      <c r="G2049" s="304">
        <v>4428.75</v>
      </c>
      <c r="H2049" s="380"/>
      <c r="I2049" s="380"/>
    </row>
    <row r="2050" spans="1:9" x14ac:dyDescent="0.25">
      <c r="A2050" s="16"/>
      <c r="B2050" s="380" t="s">
        <v>3460</v>
      </c>
      <c r="C2050" s="380">
        <v>2008</v>
      </c>
      <c r="D2050" s="380" t="s">
        <v>1604</v>
      </c>
      <c r="E2050" s="380" t="s">
        <v>961</v>
      </c>
      <c r="F2050" s="31">
        <v>90321.39</v>
      </c>
      <c r="G2050" s="304">
        <v>90321.39</v>
      </c>
      <c r="H2050" s="380"/>
      <c r="I2050" s="380"/>
    </row>
    <row r="2051" spans="1:9" ht="31.5" x14ac:dyDescent="0.25">
      <c r="A2051" s="16"/>
      <c r="B2051" s="380"/>
      <c r="C2051" s="380">
        <v>2008</v>
      </c>
      <c r="D2051" s="380" t="s">
        <v>3461</v>
      </c>
      <c r="E2051" s="380" t="s">
        <v>25</v>
      </c>
      <c r="F2051" s="31">
        <v>3487587.55</v>
      </c>
      <c r="G2051" s="304">
        <v>3487587.55</v>
      </c>
      <c r="H2051" s="380"/>
      <c r="I2051" s="380"/>
    </row>
    <row r="2052" spans="1:9" x14ac:dyDescent="0.25">
      <c r="A2052" s="16"/>
      <c r="B2052" s="380"/>
      <c r="C2052" s="380">
        <v>2009</v>
      </c>
      <c r="D2052" s="380" t="s">
        <v>1604</v>
      </c>
      <c r="E2052" s="380" t="s">
        <v>961</v>
      </c>
      <c r="F2052" s="31">
        <v>5297.08</v>
      </c>
      <c r="G2052" s="304">
        <v>5297.08</v>
      </c>
      <c r="H2052" s="380"/>
      <c r="I2052" s="380"/>
    </row>
    <row r="2053" spans="1:9" x14ac:dyDescent="0.25">
      <c r="A2053" s="16"/>
      <c r="B2053" s="380" t="s">
        <v>3462</v>
      </c>
      <c r="C2053" s="380">
        <v>2004</v>
      </c>
      <c r="D2053" s="380" t="s">
        <v>1597</v>
      </c>
      <c r="E2053" s="380" t="s">
        <v>1366</v>
      </c>
      <c r="F2053" s="31">
        <v>138587.19</v>
      </c>
      <c r="G2053" s="304">
        <v>138587.19</v>
      </c>
      <c r="H2053" s="380"/>
      <c r="I2053" s="380"/>
    </row>
    <row r="2054" spans="1:9" x14ac:dyDescent="0.25">
      <c r="A2054" s="16"/>
      <c r="B2054" s="380"/>
      <c r="C2054" s="380">
        <v>2008</v>
      </c>
      <c r="D2054" s="380" t="s">
        <v>1604</v>
      </c>
      <c r="E2054" s="380" t="s">
        <v>961</v>
      </c>
      <c r="F2054" s="31">
        <v>27293.360000000001</v>
      </c>
      <c r="G2054" s="304">
        <v>27293.360000000001</v>
      </c>
      <c r="H2054" s="380"/>
      <c r="I2054" s="380"/>
    </row>
    <row r="2055" spans="1:9" x14ac:dyDescent="0.25">
      <c r="A2055" s="16"/>
      <c r="B2055" s="380"/>
      <c r="C2055" s="380">
        <v>2008</v>
      </c>
      <c r="D2055" s="380" t="s">
        <v>1604</v>
      </c>
      <c r="E2055" s="380" t="s">
        <v>961</v>
      </c>
      <c r="F2055" s="31">
        <v>18696.82</v>
      </c>
      <c r="G2055" s="304">
        <v>18696.82</v>
      </c>
      <c r="H2055" s="380"/>
      <c r="I2055" s="380"/>
    </row>
    <row r="2056" spans="1:9" x14ac:dyDescent="0.25">
      <c r="A2056" s="16"/>
      <c r="B2056" s="380"/>
      <c r="C2056" s="380">
        <v>2009</v>
      </c>
      <c r="D2056" s="380" t="s">
        <v>1604</v>
      </c>
      <c r="E2056" s="380" t="s">
        <v>961</v>
      </c>
      <c r="F2056" s="31">
        <v>13560.85</v>
      </c>
      <c r="G2056" s="304">
        <v>13560.85</v>
      </c>
      <c r="H2056" s="380"/>
      <c r="I2056" s="380"/>
    </row>
    <row r="2057" spans="1:9" x14ac:dyDescent="0.25">
      <c r="A2057" s="16"/>
      <c r="B2057" s="380"/>
      <c r="C2057" s="380">
        <v>2010</v>
      </c>
      <c r="D2057" s="380" t="s">
        <v>1604</v>
      </c>
      <c r="E2057" s="380" t="s">
        <v>961</v>
      </c>
      <c r="F2057" s="31">
        <v>17460</v>
      </c>
      <c r="G2057" s="304">
        <v>17460</v>
      </c>
      <c r="H2057" s="380"/>
      <c r="I2057" s="380"/>
    </row>
    <row r="2058" spans="1:9" x14ac:dyDescent="0.25">
      <c r="A2058" s="16"/>
      <c r="B2058" s="380"/>
      <c r="C2058" s="380">
        <v>2010</v>
      </c>
      <c r="D2058" s="380" t="s">
        <v>1604</v>
      </c>
      <c r="E2058" s="380" t="s">
        <v>961</v>
      </c>
      <c r="F2058" s="31">
        <v>46620</v>
      </c>
      <c r="G2058" s="304">
        <v>46620</v>
      </c>
      <c r="H2058" s="380"/>
      <c r="I2058" s="380"/>
    </row>
    <row r="2059" spans="1:9" x14ac:dyDescent="0.25">
      <c r="A2059" s="16"/>
      <c r="B2059" s="380"/>
      <c r="C2059" s="380">
        <v>2011</v>
      </c>
      <c r="D2059" s="380" t="s">
        <v>3463</v>
      </c>
      <c r="E2059" s="380" t="s">
        <v>25</v>
      </c>
      <c r="F2059" s="31">
        <v>428220</v>
      </c>
      <c r="G2059" s="304">
        <v>428220</v>
      </c>
      <c r="H2059" s="380"/>
      <c r="I2059" s="380"/>
    </row>
    <row r="2060" spans="1:9" x14ac:dyDescent="0.25">
      <c r="A2060" s="16"/>
      <c r="B2060" s="380"/>
      <c r="C2060" s="380">
        <v>2011</v>
      </c>
      <c r="D2060" s="380" t="s">
        <v>3464</v>
      </c>
      <c r="E2060" s="380" t="s">
        <v>25</v>
      </c>
      <c r="F2060" s="31">
        <v>428710.44</v>
      </c>
      <c r="G2060" s="304">
        <v>428710.44</v>
      </c>
      <c r="H2060" s="380"/>
      <c r="I2060" s="380"/>
    </row>
    <row r="2061" spans="1:9" x14ac:dyDescent="0.25">
      <c r="A2061" s="463"/>
      <c r="B2061" s="464"/>
      <c r="C2061" s="464"/>
      <c r="D2061" s="464"/>
      <c r="E2061" s="465"/>
      <c r="F2061" s="32">
        <f>SUM(F2041:F2060)</f>
        <v>4714862.33</v>
      </c>
      <c r="G2061" s="303">
        <f>SUM(G2041:G2060)</f>
        <v>5871955.9800000004</v>
      </c>
      <c r="H2061" s="462"/>
      <c r="I2061" s="462"/>
    </row>
    <row r="2062" spans="1:9" ht="31.5" x14ac:dyDescent="0.25">
      <c r="A2062" s="16">
        <v>38</v>
      </c>
      <c r="B2062" s="16" t="s">
        <v>3336</v>
      </c>
      <c r="C2062" s="380">
        <v>2013</v>
      </c>
      <c r="D2062" s="380" t="s">
        <v>3473</v>
      </c>
      <c r="E2062" s="380" t="s">
        <v>25</v>
      </c>
      <c r="F2062" s="31"/>
      <c r="G2062" s="304">
        <v>2540401.23</v>
      </c>
      <c r="H2062" s="380"/>
      <c r="I2062" s="380"/>
    </row>
    <row r="2063" spans="1:9" ht="31.5" x14ac:dyDescent="0.25">
      <c r="A2063" s="16"/>
      <c r="B2063" s="380"/>
      <c r="C2063" s="380">
        <v>2013</v>
      </c>
      <c r="D2063" s="380" t="s">
        <v>3474</v>
      </c>
      <c r="E2063" s="380" t="s">
        <v>25</v>
      </c>
      <c r="F2063" s="31"/>
      <c r="G2063" s="304">
        <v>1200670.03</v>
      </c>
      <c r="H2063" s="380"/>
      <c r="I2063" s="380"/>
    </row>
    <row r="2064" spans="1:9" x14ac:dyDescent="0.25">
      <c r="A2064" s="16"/>
      <c r="B2064" s="380"/>
      <c r="C2064" s="380">
        <v>2013</v>
      </c>
      <c r="D2064" s="380" t="s">
        <v>3475</v>
      </c>
      <c r="E2064" s="380" t="s">
        <v>3476</v>
      </c>
      <c r="F2064" s="31"/>
      <c r="G2064" s="304">
        <v>78321.11</v>
      </c>
      <c r="H2064" s="380"/>
      <c r="I2064" s="380"/>
    </row>
    <row r="2065" spans="1:9" ht="31.5" x14ac:dyDescent="0.25">
      <c r="A2065" s="16"/>
      <c r="B2065" s="380"/>
      <c r="C2065" s="380">
        <v>2013</v>
      </c>
      <c r="D2065" s="380" t="s">
        <v>3477</v>
      </c>
      <c r="E2065" s="380" t="s">
        <v>3478</v>
      </c>
      <c r="F2065" s="31"/>
      <c r="G2065" s="304">
        <v>77272.44</v>
      </c>
      <c r="H2065" s="380"/>
      <c r="I2065" s="380"/>
    </row>
    <row r="2066" spans="1:9" ht="31.5" x14ac:dyDescent="0.25">
      <c r="A2066" s="16"/>
      <c r="B2066" s="380"/>
      <c r="C2066" s="380">
        <v>2010</v>
      </c>
      <c r="D2066" s="380" t="s">
        <v>3479</v>
      </c>
      <c r="E2066" s="380" t="s">
        <v>3478</v>
      </c>
      <c r="F2066" s="31"/>
      <c r="G2066" s="304">
        <v>35000</v>
      </c>
      <c r="H2066" s="380"/>
      <c r="I2066" s="380"/>
    </row>
    <row r="2067" spans="1:9" ht="31.5" x14ac:dyDescent="0.25">
      <c r="A2067" s="16"/>
      <c r="B2067" s="380"/>
      <c r="C2067" s="380">
        <v>2009</v>
      </c>
      <c r="D2067" s="380" t="s">
        <v>3480</v>
      </c>
      <c r="E2067" s="380" t="s">
        <v>48</v>
      </c>
      <c r="F2067" s="31">
        <v>101694</v>
      </c>
      <c r="G2067" s="304">
        <v>81245.55</v>
      </c>
      <c r="H2067" s="380"/>
      <c r="I2067" s="380"/>
    </row>
    <row r="2068" spans="1:9" x14ac:dyDescent="0.25">
      <c r="A2068" s="16"/>
      <c r="B2068" s="380"/>
      <c r="C2068" s="380">
        <v>2013</v>
      </c>
      <c r="D2068" s="380" t="s">
        <v>3481</v>
      </c>
      <c r="E2068" s="380" t="s">
        <v>25</v>
      </c>
      <c r="F2068" s="31"/>
      <c r="G2068" s="304">
        <v>34985.35</v>
      </c>
      <c r="H2068" s="380"/>
      <c r="I2068" s="380"/>
    </row>
    <row r="2069" spans="1:9" ht="31.5" x14ac:dyDescent="0.25">
      <c r="A2069" s="16"/>
      <c r="B2069" s="380" t="s">
        <v>3482</v>
      </c>
      <c r="C2069" s="380">
        <v>2008</v>
      </c>
      <c r="D2069" s="380" t="s">
        <v>3483</v>
      </c>
      <c r="E2069" s="380" t="s">
        <v>25</v>
      </c>
      <c r="F2069" s="31">
        <v>83633</v>
      </c>
      <c r="G2069" s="304">
        <v>88060</v>
      </c>
      <c r="H2069" s="380"/>
      <c r="I2069" s="380"/>
    </row>
    <row r="2070" spans="1:9" ht="31.5" x14ac:dyDescent="0.25">
      <c r="A2070" s="16"/>
      <c r="B2070" s="380" t="s">
        <v>3482</v>
      </c>
      <c r="C2070" s="380">
        <v>2012</v>
      </c>
      <c r="D2070" s="380" t="s">
        <v>3484</v>
      </c>
      <c r="E2070" s="380" t="s">
        <v>25</v>
      </c>
      <c r="F2070" s="31"/>
      <c r="G2070" s="304">
        <v>309432.31</v>
      </c>
      <c r="H2070" s="380"/>
      <c r="I2070" s="380"/>
    </row>
    <row r="2071" spans="1:9" x14ac:dyDescent="0.25">
      <c r="A2071" s="16"/>
      <c r="B2071" s="380"/>
      <c r="C2071" s="380">
        <v>2008</v>
      </c>
      <c r="D2071" s="380" t="s">
        <v>1604</v>
      </c>
      <c r="E2071" s="380" t="s">
        <v>961</v>
      </c>
      <c r="F2071" s="31">
        <v>86384.81</v>
      </c>
      <c r="G2071" s="304">
        <v>86384.81</v>
      </c>
      <c r="H2071" s="380"/>
      <c r="I2071" s="380"/>
    </row>
    <row r="2072" spans="1:9" x14ac:dyDescent="0.25">
      <c r="A2072" s="16"/>
      <c r="B2072" s="380"/>
      <c r="C2072" s="380">
        <v>2010</v>
      </c>
      <c r="D2072" s="380" t="s">
        <v>1604</v>
      </c>
      <c r="E2072" s="380" t="s">
        <v>961</v>
      </c>
      <c r="F2072" s="31">
        <v>34427.42</v>
      </c>
      <c r="G2072" s="304">
        <v>34427.42</v>
      </c>
      <c r="H2072" s="380"/>
      <c r="I2072" s="380"/>
    </row>
    <row r="2073" spans="1:9" x14ac:dyDescent="0.25">
      <c r="A2073" s="16"/>
      <c r="B2073" s="380"/>
      <c r="C2073" s="380">
        <v>2010</v>
      </c>
      <c r="D2073" s="380" t="s">
        <v>3485</v>
      </c>
      <c r="E2073" s="380" t="s">
        <v>25</v>
      </c>
      <c r="F2073" s="31">
        <v>798600</v>
      </c>
      <c r="G2073" s="304">
        <v>487782.58</v>
      </c>
      <c r="H2073" s="380"/>
      <c r="I2073" s="380"/>
    </row>
    <row r="2074" spans="1:9" x14ac:dyDescent="0.25">
      <c r="A2074" s="16"/>
      <c r="B2074" s="380"/>
      <c r="C2074" s="380">
        <v>2011</v>
      </c>
      <c r="D2074" s="380" t="s">
        <v>1604</v>
      </c>
      <c r="E2074" s="380" t="s">
        <v>961</v>
      </c>
      <c r="F2074" s="31">
        <v>9402.1200000000008</v>
      </c>
      <c r="G2074" s="304">
        <v>47010.61</v>
      </c>
      <c r="H2074" s="380"/>
      <c r="I2074" s="380"/>
    </row>
    <row r="2075" spans="1:9" ht="31.5" x14ac:dyDescent="0.25">
      <c r="A2075" s="16"/>
      <c r="B2075" s="380"/>
      <c r="C2075" s="380">
        <v>2012</v>
      </c>
      <c r="D2075" s="380" t="s">
        <v>1309</v>
      </c>
      <c r="E2075" s="380" t="s">
        <v>1310</v>
      </c>
      <c r="F2075" s="31">
        <v>1766.12</v>
      </c>
      <c r="G2075" s="304">
        <v>8830.6200000000008</v>
      </c>
      <c r="H2075" s="380"/>
      <c r="I2075" s="380"/>
    </row>
    <row r="2076" spans="1:9" ht="31.5" x14ac:dyDescent="0.25">
      <c r="A2076" s="16"/>
      <c r="B2076" s="380"/>
      <c r="C2076" s="380">
        <v>2012</v>
      </c>
      <c r="D2076" s="380" t="s">
        <v>1309</v>
      </c>
      <c r="E2076" s="380" t="s">
        <v>1310</v>
      </c>
      <c r="F2076" s="31">
        <v>1236.9000000000001</v>
      </c>
      <c r="G2076" s="304">
        <v>6184.48</v>
      </c>
      <c r="H2076" s="380"/>
      <c r="I2076" s="380"/>
    </row>
    <row r="2077" spans="1:9" x14ac:dyDescent="0.25">
      <c r="A2077" s="16"/>
      <c r="B2077" s="380" t="s">
        <v>3486</v>
      </c>
      <c r="C2077" s="380">
        <v>2008</v>
      </c>
      <c r="D2077" s="380" t="s">
        <v>1604</v>
      </c>
      <c r="E2077" s="380" t="s">
        <v>961</v>
      </c>
      <c r="F2077" s="31">
        <v>35409.79</v>
      </c>
      <c r="G2077" s="304">
        <v>44941.72</v>
      </c>
      <c r="H2077" s="380"/>
      <c r="I2077" s="380"/>
    </row>
    <row r="2078" spans="1:9" ht="31.5" x14ac:dyDescent="0.25">
      <c r="A2078" s="16"/>
      <c r="B2078" s="380"/>
      <c r="C2078" s="380">
        <v>2009</v>
      </c>
      <c r="D2078" s="380" t="s">
        <v>3487</v>
      </c>
      <c r="E2078" s="380" t="s">
        <v>25</v>
      </c>
      <c r="F2078" s="31">
        <v>313706.78000000003</v>
      </c>
      <c r="G2078" s="304">
        <v>207399.75</v>
      </c>
      <c r="H2078" s="380"/>
      <c r="I2078" s="380"/>
    </row>
    <row r="2079" spans="1:9" x14ac:dyDescent="0.25">
      <c r="A2079" s="16"/>
      <c r="B2079" s="380"/>
      <c r="C2079" s="380">
        <v>2011</v>
      </c>
      <c r="D2079" s="380" t="s">
        <v>1604</v>
      </c>
      <c r="E2079" s="380" t="s">
        <v>961</v>
      </c>
      <c r="F2079" s="31">
        <v>9000</v>
      </c>
      <c r="G2079" s="304">
        <v>35409.79</v>
      </c>
      <c r="H2079" s="380"/>
      <c r="I2079" s="380"/>
    </row>
    <row r="2080" spans="1:9" x14ac:dyDescent="0.25">
      <c r="A2080" s="16"/>
      <c r="B2080" s="380" t="s">
        <v>3488</v>
      </c>
      <c r="C2080" s="380">
        <v>2008</v>
      </c>
      <c r="D2080" s="380" t="s">
        <v>1604</v>
      </c>
      <c r="E2080" s="380" t="s">
        <v>961</v>
      </c>
      <c r="F2080" s="31">
        <v>122552.42</v>
      </c>
      <c r="G2080" s="304">
        <v>122552.42</v>
      </c>
      <c r="H2080" s="380"/>
      <c r="I2080" s="380"/>
    </row>
    <row r="2081" spans="1:9" ht="47.25" x14ac:dyDescent="0.25">
      <c r="A2081" s="16"/>
      <c r="B2081" s="380" t="s">
        <v>3489</v>
      </c>
      <c r="C2081" s="380">
        <v>2010</v>
      </c>
      <c r="D2081" s="380" t="s">
        <v>3490</v>
      </c>
      <c r="E2081" s="380" t="s">
        <v>25</v>
      </c>
      <c r="F2081" s="31">
        <v>97789.57</v>
      </c>
      <c r="G2081" s="304">
        <v>42420.83</v>
      </c>
      <c r="H2081" s="380"/>
      <c r="I2081" s="380"/>
    </row>
    <row r="2082" spans="1:9" x14ac:dyDescent="0.25">
      <c r="A2082" s="16"/>
      <c r="B2082" s="380"/>
      <c r="C2082" s="380">
        <v>2011</v>
      </c>
      <c r="D2082" s="380" t="s">
        <v>1604</v>
      </c>
      <c r="E2082" s="380" t="s">
        <v>961</v>
      </c>
      <c r="F2082" s="31">
        <v>18288.72</v>
      </c>
      <c r="G2082" s="304">
        <v>91434.6</v>
      </c>
      <c r="H2082" s="380"/>
      <c r="I2082" s="380"/>
    </row>
    <row r="2083" spans="1:9" ht="31.5" x14ac:dyDescent="0.25">
      <c r="A2083" s="16"/>
      <c r="B2083" s="380" t="s">
        <v>3491</v>
      </c>
      <c r="C2083" s="380">
        <v>2009</v>
      </c>
      <c r="D2083" s="380" t="s">
        <v>3492</v>
      </c>
      <c r="E2083" s="380" t="s">
        <v>25</v>
      </c>
      <c r="F2083" s="31">
        <v>77437.73</v>
      </c>
      <c r="G2083" s="304">
        <v>77437.73</v>
      </c>
      <c r="H2083" s="380"/>
      <c r="I2083" s="380"/>
    </row>
    <row r="2084" spans="1:9" x14ac:dyDescent="0.25">
      <c r="A2084" s="16"/>
      <c r="B2084" s="380"/>
      <c r="C2084" s="380">
        <v>2010</v>
      </c>
      <c r="D2084" s="380" t="s">
        <v>1604</v>
      </c>
      <c r="E2084" s="380" t="s">
        <v>961</v>
      </c>
      <c r="F2084" s="31">
        <v>126000</v>
      </c>
      <c r="G2084" s="304">
        <v>126000</v>
      </c>
      <c r="H2084" s="380"/>
      <c r="I2084" s="380"/>
    </row>
    <row r="2085" spans="1:9" x14ac:dyDescent="0.25">
      <c r="A2085" s="16"/>
      <c r="B2085" s="380" t="s">
        <v>3493</v>
      </c>
      <c r="C2085" s="380">
        <v>2004</v>
      </c>
      <c r="D2085" s="380" t="s">
        <v>1597</v>
      </c>
      <c r="E2085" s="380" t="s">
        <v>1366</v>
      </c>
      <c r="F2085" s="31">
        <v>40744.550000000003</v>
      </c>
      <c r="G2085" s="304">
        <v>40744.550000000003</v>
      </c>
      <c r="H2085" s="380"/>
      <c r="I2085" s="380"/>
    </row>
    <row r="2086" spans="1:9" x14ac:dyDescent="0.25">
      <c r="A2086" s="16"/>
      <c r="B2086" s="380"/>
      <c r="C2086" s="380">
        <v>2008</v>
      </c>
      <c r="D2086" s="380" t="s">
        <v>1604</v>
      </c>
      <c r="E2086" s="380" t="s">
        <v>961</v>
      </c>
      <c r="F2086" s="31">
        <v>82320.259999999995</v>
      </c>
      <c r="G2086" s="304">
        <v>82320.259999999995</v>
      </c>
      <c r="H2086" s="380"/>
      <c r="I2086" s="380"/>
    </row>
    <row r="2087" spans="1:9" x14ac:dyDescent="0.25">
      <c r="A2087" s="16"/>
      <c r="B2087" s="380"/>
      <c r="C2087" s="380">
        <v>2009</v>
      </c>
      <c r="D2087" s="380" t="s">
        <v>2014</v>
      </c>
      <c r="E2087" s="380" t="s">
        <v>961</v>
      </c>
      <c r="F2087" s="31">
        <v>1158.4000000000001</v>
      </c>
      <c r="G2087" s="304">
        <v>1158.4000000000001</v>
      </c>
      <c r="H2087" s="380"/>
      <c r="I2087" s="380"/>
    </row>
    <row r="2088" spans="1:9" x14ac:dyDescent="0.25">
      <c r="A2088" s="16"/>
      <c r="B2088" s="380"/>
      <c r="C2088" s="380">
        <v>2010</v>
      </c>
      <c r="D2088" s="380" t="s">
        <v>1604</v>
      </c>
      <c r="E2088" s="380" t="s">
        <v>961</v>
      </c>
      <c r="F2088" s="31">
        <v>38677.68</v>
      </c>
      <c r="G2088" s="304">
        <v>38677.68</v>
      </c>
      <c r="H2088" s="380"/>
      <c r="I2088" s="380"/>
    </row>
    <row r="2089" spans="1:9" ht="47.25" x14ac:dyDescent="0.25">
      <c r="A2089" s="16"/>
      <c r="B2089" s="380"/>
      <c r="C2089" s="380">
        <v>2010</v>
      </c>
      <c r="D2089" s="380" t="s">
        <v>3494</v>
      </c>
      <c r="E2089" s="380" t="s">
        <v>25</v>
      </c>
      <c r="F2089" s="31">
        <v>32773.93</v>
      </c>
      <c r="G2089" s="304">
        <v>14745.37</v>
      </c>
      <c r="H2089" s="380"/>
      <c r="I2089" s="380"/>
    </row>
    <row r="2090" spans="1:9" x14ac:dyDescent="0.25">
      <c r="A2090" s="16"/>
      <c r="B2090" s="380"/>
      <c r="C2090" s="380">
        <v>2010</v>
      </c>
      <c r="D2090" s="380" t="s">
        <v>1604</v>
      </c>
      <c r="E2090" s="380" t="s">
        <v>961</v>
      </c>
      <c r="F2090" s="31">
        <v>5950.41</v>
      </c>
      <c r="G2090" s="304">
        <v>5950.41</v>
      </c>
      <c r="H2090" s="380"/>
      <c r="I2090" s="380"/>
    </row>
    <row r="2091" spans="1:9" x14ac:dyDescent="0.25">
      <c r="A2091" s="463"/>
      <c r="B2091" s="464"/>
      <c r="C2091" s="464"/>
      <c r="D2091" s="464"/>
      <c r="E2091" s="465"/>
      <c r="F2091" s="32">
        <f>SUM(F2062:F2090)</f>
        <v>2118954.6100000003</v>
      </c>
      <c r="G2091" s="303">
        <f>SUM(G2062:G2090)</f>
        <v>6047202.0499999998</v>
      </c>
      <c r="H2091" s="462"/>
      <c r="I2091" s="462"/>
    </row>
    <row r="2092" spans="1:9" ht="47.25" x14ac:dyDescent="0.25">
      <c r="A2092" s="16">
        <v>39</v>
      </c>
      <c r="B2092" s="25" t="s">
        <v>7920</v>
      </c>
      <c r="C2092" s="25">
        <v>2008</v>
      </c>
      <c r="D2092" s="25" t="s">
        <v>3564</v>
      </c>
      <c r="E2092" s="25" t="s">
        <v>25</v>
      </c>
      <c r="F2092" s="115">
        <v>3168850.53</v>
      </c>
      <c r="G2092" s="301">
        <v>3168850.53</v>
      </c>
      <c r="H2092" s="380"/>
      <c r="I2092" s="203" t="s">
        <v>1303</v>
      </c>
    </row>
    <row r="2093" spans="1:9" ht="31.5" x14ac:dyDescent="0.25">
      <c r="A2093" s="16"/>
      <c r="B2093" s="25"/>
      <c r="C2093" s="25">
        <v>2009</v>
      </c>
      <c r="D2093" s="25" t="s">
        <v>1604</v>
      </c>
      <c r="E2093" s="25" t="s">
        <v>961</v>
      </c>
      <c r="F2093" s="38">
        <v>229081.22</v>
      </c>
      <c r="G2093" s="302">
        <v>229081.22</v>
      </c>
      <c r="H2093" s="380"/>
      <c r="I2093" s="203" t="s">
        <v>1303</v>
      </c>
    </row>
    <row r="2094" spans="1:9" ht="31.5" x14ac:dyDescent="0.25">
      <c r="A2094" s="16"/>
      <c r="B2094" s="25"/>
      <c r="C2094" s="25">
        <v>2009</v>
      </c>
      <c r="D2094" s="25" t="s">
        <v>3565</v>
      </c>
      <c r="E2094" s="25" t="s">
        <v>25</v>
      </c>
      <c r="F2094" s="38">
        <v>93965</v>
      </c>
      <c r="G2094" s="302">
        <v>93965</v>
      </c>
      <c r="H2094" s="380"/>
      <c r="I2094" s="203" t="s">
        <v>1303</v>
      </c>
    </row>
    <row r="2095" spans="1:9" ht="31.5" x14ac:dyDescent="0.25">
      <c r="A2095" s="16"/>
      <c r="B2095" s="25"/>
      <c r="C2095" s="25">
        <v>2010</v>
      </c>
      <c r="D2095" s="25" t="s">
        <v>1309</v>
      </c>
      <c r="E2095" s="25" t="s">
        <v>1310</v>
      </c>
      <c r="F2095" s="38">
        <v>4761.49</v>
      </c>
      <c r="G2095" s="302">
        <v>4761.49</v>
      </c>
      <c r="H2095" s="380"/>
      <c r="I2095" s="203" t="s">
        <v>1303</v>
      </c>
    </row>
    <row r="2096" spans="1:9" ht="31.5" x14ac:dyDescent="0.25">
      <c r="A2096" s="16"/>
      <c r="B2096" s="25"/>
      <c r="C2096" s="25">
        <v>2010</v>
      </c>
      <c r="D2096" s="25" t="s">
        <v>1309</v>
      </c>
      <c r="E2096" s="25" t="s">
        <v>1310</v>
      </c>
      <c r="F2096" s="38">
        <v>457.44</v>
      </c>
      <c r="G2096" s="302">
        <v>457.44</v>
      </c>
      <c r="H2096" s="380"/>
      <c r="I2096" s="203" t="s">
        <v>1303</v>
      </c>
    </row>
    <row r="2097" spans="1:9" ht="31.5" x14ac:dyDescent="0.25">
      <c r="A2097" s="16"/>
      <c r="B2097" s="25"/>
      <c r="C2097" s="25">
        <v>2011</v>
      </c>
      <c r="D2097" s="25" t="s">
        <v>1309</v>
      </c>
      <c r="E2097" s="25" t="s">
        <v>1310</v>
      </c>
      <c r="F2097" s="38">
        <v>10500</v>
      </c>
      <c r="G2097" s="302">
        <v>10500</v>
      </c>
      <c r="H2097" s="380"/>
      <c r="I2097" s="203" t="s">
        <v>1303</v>
      </c>
    </row>
    <row r="2098" spans="1:9" ht="31.5" x14ac:dyDescent="0.25">
      <c r="A2098" s="16"/>
      <c r="B2098" s="25"/>
      <c r="C2098" s="25">
        <v>2011</v>
      </c>
      <c r="D2098" s="25" t="s">
        <v>3566</v>
      </c>
      <c r="E2098" s="25" t="s">
        <v>961</v>
      </c>
      <c r="F2098" s="38">
        <v>1325.7</v>
      </c>
      <c r="G2098" s="302">
        <v>1325.7</v>
      </c>
      <c r="H2098" s="380"/>
      <c r="I2098" s="203" t="s">
        <v>1303</v>
      </c>
    </row>
    <row r="2099" spans="1:9" ht="31.5" x14ac:dyDescent="0.25">
      <c r="A2099" s="16"/>
      <c r="B2099" s="25"/>
      <c r="C2099" s="25">
        <v>2011</v>
      </c>
      <c r="D2099" s="25" t="s">
        <v>1604</v>
      </c>
      <c r="E2099" s="25" t="s">
        <v>961</v>
      </c>
      <c r="F2099" s="38">
        <v>4565.53</v>
      </c>
      <c r="G2099" s="302">
        <v>4565.53</v>
      </c>
      <c r="H2099" s="380"/>
      <c r="I2099" s="203" t="s">
        <v>1303</v>
      </c>
    </row>
    <row r="2100" spans="1:9" ht="31.5" x14ac:dyDescent="0.25">
      <c r="A2100" s="16"/>
      <c r="B2100" s="25"/>
      <c r="C2100" s="25">
        <v>2011</v>
      </c>
      <c r="D2100" s="25" t="s">
        <v>1604</v>
      </c>
      <c r="E2100" s="25" t="s">
        <v>961</v>
      </c>
      <c r="F2100" s="38">
        <v>6665.35</v>
      </c>
      <c r="G2100" s="302">
        <v>6665.35</v>
      </c>
      <c r="H2100" s="380"/>
      <c r="I2100" s="203" t="s">
        <v>1303</v>
      </c>
    </row>
    <row r="2101" spans="1:9" ht="31.5" x14ac:dyDescent="0.25">
      <c r="A2101" s="16"/>
      <c r="B2101" s="25" t="s">
        <v>3567</v>
      </c>
      <c r="C2101" s="25">
        <v>2008</v>
      </c>
      <c r="D2101" s="25" t="s">
        <v>1604</v>
      </c>
      <c r="E2101" s="25" t="s">
        <v>961</v>
      </c>
      <c r="F2101" s="38">
        <v>9589.91</v>
      </c>
      <c r="G2101" s="302">
        <v>9589.91</v>
      </c>
      <c r="H2101" s="380"/>
      <c r="I2101" s="203" t="s">
        <v>1303</v>
      </c>
    </row>
    <row r="2102" spans="1:9" ht="31.5" x14ac:dyDescent="0.25">
      <c r="A2102" s="16"/>
      <c r="B2102" s="25"/>
      <c r="C2102" s="25">
        <v>2010</v>
      </c>
      <c r="D2102" s="25" t="s">
        <v>1309</v>
      </c>
      <c r="E2102" s="25" t="s">
        <v>1310</v>
      </c>
      <c r="F2102" s="38">
        <v>1308.27</v>
      </c>
      <c r="G2102" s="302">
        <v>1308.27</v>
      </c>
      <c r="H2102" s="380"/>
      <c r="I2102" s="203" t="s">
        <v>1303</v>
      </c>
    </row>
    <row r="2103" spans="1:9" ht="31.5" x14ac:dyDescent="0.25">
      <c r="A2103" s="16"/>
      <c r="B2103" s="25"/>
      <c r="C2103" s="25">
        <v>2011</v>
      </c>
      <c r="D2103" s="25" t="s">
        <v>3566</v>
      </c>
      <c r="E2103" s="25" t="s">
        <v>961</v>
      </c>
      <c r="F2103" s="38">
        <v>343.7</v>
      </c>
      <c r="G2103" s="302">
        <v>343.7</v>
      </c>
      <c r="H2103" s="380"/>
      <c r="I2103" s="203" t="s">
        <v>1303</v>
      </c>
    </row>
    <row r="2104" spans="1:9" ht="31.5" x14ac:dyDescent="0.25">
      <c r="A2104" s="16"/>
      <c r="B2104" s="25"/>
      <c r="C2104" s="25">
        <v>2011</v>
      </c>
      <c r="D2104" s="25" t="s">
        <v>1309</v>
      </c>
      <c r="E2104" s="25" t="s">
        <v>1310</v>
      </c>
      <c r="F2104" s="38">
        <v>1191.6300000000001</v>
      </c>
      <c r="G2104" s="302">
        <v>1191.6300000000001</v>
      </c>
      <c r="H2104" s="380"/>
      <c r="I2104" s="203" t="s">
        <v>1303</v>
      </c>
    </row>
    <row r="2105" spans="1:9" x14ac:dyDescent="0.25">
      <c r="A2105" s="463"/>
      <c r="B2105" s="464"/>
      <c r="C2105" s="464"/>
      <c r="D2105" s="464"/>
      <c r="E2105" s="465"/>
      <c r="F2105" s="32">
        <f>SUM(F2092:F2104)</f>
        <v>3532605.7700000005</v>
      </c>
      <c r="G2105" s="303">
        <f>SUM(G2092:G2104)</f>
        <v>3532605.7700000005</v>
      </c>
      <c r="H2105" s="462"/>
      <c r="I2105" s="462"/>
    </row>
    <row r="2106" spans="1:9" ht="31.5" x14ac:dyDescent="0.25">
      <c r="A2106" s="16">
        <v>40</v>
      </c>
      <c r="B2106" s="16" t="s">
        <v>3338</v>
      </c>
      <c r="C2106" s="380">
        <v>2010</v>
      </c>
      <c r="D2106" s="380" t="s">
        <v>3583</v>
      </c>
      <c r="E2106" s="380" t="s">
        <v>20</v>
      </c>
      <c r="F2106" s="31">
        <v>12429.74</v>
      </c>
      <c r="G2106" s="304">
        <v>12429.74</v>
      </c>
      <c r="H2106" s="380"/>
      <c r="I2106" s="380"/>
    </row>
    <row r="2107" spans="1:9" ht="31.5" x14ac:dyDescent="0.25">
      <c r="A2107" s="16"/>
      <c r="B2107" s="16"/>
      <c r="C2107" s="380">
        <v>2011</v>
      </c>
      <c r="D2107" s="380" t="s">
        <v>3584</v>
      </c>
      <c r="E2107" s="380" t="s">
        <v>20</v>
      </c>
      <c r="F2107" s="31">
        <v>4791.18</v>
      </c>
      <c r="G2107" s="304">
        <v>4791.18</v>
      </c>
      <c r="H2107" s="380"/>
      <c r="I2107" s="380"/>
    </row>
    <row r="2108" spans="1:9" ht="31.5" x14ac:dyDescent="0.25">
      <c r="A2108" s="16"/>
      <c r="B2108" s="380" t="s">
        <v>3585</v>
      </c>
      <c r="C2108" s="380">
        <v>2007</v>
      </c>
      <c r="D2108" s="380" t="s">
        <v>3586</v>
      </c>
      <c r="E2108" s="380" t="s">
        <v>25</v>
      </c>
      <c r="F2108" s="31"/>
      <c r="G2108" s="304">
        <v>23226.2</v>
      </c>
      <c r="H2108" s="380"/>
      <c r="I2108" s="380"/>
    </row>
    <row r="2109" spans="1:9" x14ac:dyDescent="0.25">
      <c r="A2109" s="16"/>
      <c r="B2109" s="380" t="s">
        <v>3587</v>
      </c>
      <c r="C2109" s="380">
        <v>2008</v>
      </c>
      <c r="D2109" s="380" t="s">
        <v>1900</v>
      </c>
      <c r="E2109" s="380" t="s">
        <v>961</v>
      </c>
      <c r="F2109" s="31">
        <v>62286</v>
      </c>
      <c r="G2109" s="304">
        <v>62286</v>
      </c>
      <c r="H2109" s="380"/>
      <c r="I2109" s="380"/>
    </row>
    <row r="2110" spans="1:9" x14ac:dyDescent="0.25">
      <c r="A2110" s="16"/>
      <c r="B2110" s="380"/>
      <c r="C2110" s="380">
        <v>2008</v>
      </c>
      <c r="D2110" s="380" t="s">
        <v>1604</v>
      </c>
      <c r="E2110" s="380" t="s">
        <v>961</v>
      </c>
      <c r="F2110" s="31">
        <v>36408.18</v>
      </c>
      <c r="G2110" s="304">
        <v>36408.18</v>
      </c>
      <c r="H2110" s="380"/>
      <c r="I2110" s="380"/>
    </row>
    <row r="2111" spans="1:9" ht="31.5" x14ac:dyDescent="0.25">
      <c r="A2111" s="16"/>
      <c r="B2111" s="380"/>
      <c r="C2111" s="380">
        <v>2008</v>
      </c>
      <c r="D2111" s="380" t="s">
        <v>3588</v>
      </c>
      <c r="E2111" s="380" t="s">
        <v>25</v>
      </c>
      <c r="F2111" s="31">
        <v>83633</v>
      </c>
      <c r="G2111" s="304">
        <v>83633</v>
      </c>
      <c r="H2111" s="380"/>
      <c r="I2111" s="380"/>
    </row>
    <row r="2112" spans="1:9" ht="31.5" x14ac:dyDescent="0.25">
      <c r="A2112" s="16"/>
      <c r="B2112" s="380"/>
      <c r="C2112" s="380">
        <v>2009</v>
      </c>
      <c r="D2112" s="380" t="s">
        <v>1309</v>
      </c>
      <c r="E2112" s="380" t="s">
        <v>1310</v>
      </c>
      <c r="F2112" s="31">
        <v>6097.82</v>
      </c>
      <c r="G2112" s="304">
        <v>6097.82</v>
      </c>
      <c r="H2112" s="380"/>
      <c r="I2112" s="380"/>
    </row>
    <row r="2113" spans="1:9" ht="31.5" x14ac:dyDescent="0.25">
      <c r="A2113" s="16"/>
      <c r="B2113" s="380"/>
      <c r="C2113" s="380">
        <v>2010</v>
      </c>
      <c r="D2113" s="380" t="s">
        <v>1659</v>
      </c>
      <c r="E2113" s="380" t="s">
        <v>1294</v>
      </c>
      <c r="F2113" s="31">
        <v>4325.0200000000004</v>
      </c>
      <c r="G2113" s="304">
        <v>4325.0200000000004</v>
      </c>
      <c r="H2113" s="380"/>
      <c r="I2113" s="380"/>
    </row>
    <row r="2114" spans="1:9" ht="31.5" x14ac:dyDescent="0.25">
      <c r="A2114" s="16"/>
      <c r="B2114" s="380"/>
      <c r="C2114" s="380">
        <v>2010</v>
      </c>
      <c r="D2114" s="380" t="s">
        <v>1309</v>
      </c>
      <c r="E2114" s="380" t="s">
        <v>1310</v>
      </c>
      <c r="F2114" s="31">
        <v>2999.99</v>
      </c>
      <c r="G2114" s="304">
        <v>2999.99</v>
      </c>
      <c r="H2114" s="380"/>
      <c r="I2114" s="380"/>
    </row>
    <row r="2115" spans="1:9" ht="31.5" x14ac:dyDescent="0.25">
      <c r="A2115" s="16"/>
      <c r="B2115" s="380"/>
      <c r="C2115" s="380">
        <v>2010</v>
      </c>
      <c r="D2115" s="380" t="s">
        <v>1309</v>
      </c>
      <c r="E2115" s="380" t="s">
        <v>1310</v>
      </c>
      <c r="F2115" s="31">
        <v>2323.4299999999998</v>
      </c>
      <c r="G2115" s="304">
        <v>2323.4299999999998</v>
      </c>
      <c r="H2115" s="380"/>
      <c r="I2115" s="380"/>
    </row>
    <row r="2116" spans="1:9" x14ac:dyDescent="0.25">
      <c r="A2116" s="16"/>
      <c r="B2116" s="380"/>
      <c r="C2116" s="380">
        <v>2011</v>
      </c>
      <c r="D2116" s="380" t="s">
        <v>1604</v>
      </c>
      <c r="E2116" s="380" t="s">
        <v>961</v>
      </c>
      <c r="F2116" s="31">
        <v>19377</v>
      </c>
      <c r="G2116" s="304">
        <v>19377</v>
      </c>
      <c r="H2116" s="380"/>
      <c r="I2116" s="380"/>
    </row>
    <row r="2117" spans="1:9" ht="31.5" x14ac:dyDescent="0.25">
      <c r="A2117" s="16"/>
      <c r="B2117" s="380"/>
      <c r="C2117" s="380">
        <v>2011</v>
      </c>
      <c r="D2117" s="380" t="s">
        <v>1309</v>
      </c>
      <c r="E2117" s="380" t="s">
        <v>1310</v>
      </c>
      <c r="F2117" s="31">
        <v>3600</v>
      </c>
      <c r="G2117" s="304">
        <v>3600</v>
      </c>
      <c r="H2117" s="380"/>
      <c r="I2117" s="380"/>
    </row>
    <row r="2118" spans="1:9" x14ac:dyDescent="0.25">
      <c r="A2118" s="16"/>
      <c r="B2118" s="380"/>
      <c r="C2118" s="380">
        <v>2011</v>
      </c>
      <c r="D2118" s="380" t="s">
        <v>1604</v>
      </c>
      <c r="E2118" s="380" t="s">
        <v>961</v>
      </c>
      <c r="F2118" s="31">
        <v>73917.97</v>
      </c>
      <c r="G2118" s="304">
        <v>73917.97</v>
      </c>
      <c r="H2118" s="380"/>
      <c r="I2118" s="380"/>
    </row>
    <row r="2119" spans="1:9" ht="31.5" x14ac:dyDescent="0.25">
      <c r="A2119" s="16"/>
      <c r="B2119" s="380"/>
      <c r="C2119" s="380">
        <v>2011</v>
      </c>
      <c r="D2119" s="380" t="s">
        <v>1309</v>
      </c>
      <c r="E2119" s="380" t="s">
        <v>1310</v>
      </c>
      <c r="F2119" s="31">
        <v>3586.6</v>
      </c>
      <c r="G2119" s="304">
        <v>3586.6</v>
      </c>
      <c r="H2119" s="380"/>
      <c r="I2119" s="380"/>
    </row>
    <row r="2120" spans="1:9" x14ac:dyDescent="0.25">
      <c r="A2120" s="16"/>
      <c r="B2120" s="380"/>
      <c r="C2120" s="380">
        <v>2012</v>
      </c>
      <c r="D2120" s="380" t="s">
        <v>1604</v>
      </c>
      <c r="E2120" s="380" t="s">
        <v>961</v>
      </c>
      <c r="F2120" s="31"/>
      <c r="G2120" s="304">
        <v>8276.33</v>
      </c>
      <c r="H2120" s="380"/>
      <c r="I2120" s="380"/>
    </row>
    <row r="2121" spans="1:9" x14ac:dyDescent="0.25">
      <c r="A2121" s="16"/>
      <c r="B2121" s="380"/>
      <c r="C2121" s="380">
        <v>2012</v>
      </c>
      <c r="D2121" s="380" t="s">
        <v>3589</v>
      </c>
      <c r="E2121" s="380" t="s">
        <v>25</v>
      </c>
      <c r="F2121" s="31"/>
      <c r="G2121" s="304">
        <v>98529.81</v>
      </c>
      <c r="H2121" s="31"/>
      <c r="I2121" s="380"/>
    </row>
    <row r="2122" spans="1:9" x14ac:dyDescent="0.25">
      <c r="A2122" s="16"/>
      <c r="B2122" s="380"/>
      <c r="C2122" s="380">
        <v>2012</v>
      </c>
      <c r="D2122" s="380" t="s">
        <v>3590</v>
      </c>
      <c r="E2122" s="380" t="s">
        <v>20</v>
      </c>
      <c r="F2122" s="31"/>
      <c r="G2122" s="304">
        <v>25784.01</v>
      </c>
      <c r="H2122" s="380"/>
      <c r="I2122" s="380"/>
    </row>
    <row r="2123" spans="1:9" x14ac:dyDescent="0.25">
      <c r="A2123" s="16"/>
      <c r="B2123" s="380"/>
      <c r="C2123" s="380">
        <v>2012</v>
      </c>
      <c r="D2123" s="380" t="s">
        <v>3591</v>
      </c>
      <c r="E2123" s="380" t="s">
        <v>20</v>
      </c>
      <c r="F2123" s="31"/>
      <c r="G2123" s="304">
        <v>10253.15</v>
      </c>
      <c r="H2123" s="380"/>
      <c r="I2123" s="380"/>
    </row>
    <row r="2124" spans="1:9" x14ac:dyDescent="0.25">
      <c r="A2124" s="16"/>
      <c r="B2124" s="380" t="s">
        <v>3592</v>
      </c>
      <c r="C2124" s="380">
        <v>2008</v>
      </c>
      <c r="D2124" s="380" t="s">
        <v>1604</v>
      </c>
      <c r="E2124" s="380" t="s">
        <v>961</v>
      </c>
      <c r="F2124" s="31">
        <v>42877.19</v>
      </c>
      <c r="G2124" s="304">
        <v>42877.19</v>
      </c>
      <c r="H2124" s="380"/>
      <c r="I2124" s="380"/>
    </row>
    <row r="2125" spans="1:9" x14ac:dyDescent="0.25">
      <c r="A2125" s="16"/>
      <c r="B2125" s="16"/>
      <c r="C2125" s="380">
        <v>2010</v>
      </c>
      <c r="D2125" s="380" t="s">
        <v>1604</v>
      </c>
      <c r="E2125" s="380" t="s">
        <v>961</v>
      </c>
      <c r="F2125" s="31">
        <v>67309.039999999994</v>
      </c>
      <c r="G2125" s="304">
        <v>67309.039999999994</v>
      </c>
      <c r="H2125" s="380"/>
      <c r="I2125" s="380"/>
    </row>
    <row r="2126" spans="1:9" x14ac:dyDescent="0.25">
      <c r="A2126" s="8"/>
      <c r="B2126" s="8"/>
      <c r="C2126" s="377"/>
      <c r="D2126" s="377"/>
      <c r="E2126" s="377"/>
      <c r="F2126" s="32">
        <f>SUM(F2106:F2125)</f>
        <v>425962.15999999992</v>
      </c>
      <c r="G2126" s="303">
        <f>SUM(G2106:G2125)</f>
        <v>592031.66</v>
      </c>
      <c r="H2126" s="462"/>
      <c r="I2126" s="462"/>
    </row>
    <row r="2127" spans="1:9" ht="47.25" x14ac:dyDescent="0.25">
      <c r="A2127" s="16">
        <v>41</v>
      </c>
      <c r="B2127" s="16" t="s">
        <v>3604</v>
      </c>
      <c r="C2127" s="380">
        <v>2011</v>
      </c>
      <c r="D2127" s="380" t="s">
        <v>3623</v>
      </c>
      <c r="E2127" s="380" t="s">
        <v>48</v>
      </c>
      <c r="F2127" s="31">
        <v>250889.11</v>
      </c>
      <c r="G2127" s="304">
        <v>198974.4</v>
      </c>
      <c r="H2127" s="380"/>
      <c r="I2127" s="380"/>
    </row>
    <row r="2128" spans="1:9" x14ac:dyDescent="0.25">
      <c r="A2128" s="16"/>
      <c r="B2128" s="16"/>
      <c r="C2128" s="380">
        <v>2010</v>
      </c>
      <c r="D2128" s="380" t="s">
        <v>3624</v>
      </c>
      <c r="E2128" s="380" t="s">
        <v>961</v>
      </c>
      <c r="F2128" s="31"/>
      <c r="G2128" s="304">
        <v>3409.09</v>
      </c>
      <c r="H2128" s="380"/>
      <c r="I2128" s="380"/>
    </row>
    <row r="2129" spans="1:9" ht="31.5" x14ac:dyDescent="0.25">
      <c r="A2129" s="16"/>
      <c r="B2129" s="380"/>
      <c r="C2129" s="380">
        <v>2011</v>
      </c>
      <c r="D2129" s="380" t="s">
        <v>3625</v>
      </c>
      <c r="E2129" s="380" t="s">
        <v>961</v>
      </c>
      <c r="F2129" s="31"/>
      <c r="G2129" s="304">
        <v>6622.87</v>
      </c>
      <c r="H2129" s="380"/>
      <c r="I2129" s="380"/>
    </row>
    <row r="2130" spans="1:9" ht="47.25" x14ac:dyDescent="0.25">
      <c r="A2130" s="16"/>
      <c r="B2130" s="380"/>
      <c r="C2130" s="380" t="s">
        <v>636</v>
      </c>
      <c r="D2130" s="380" t="s">
        <v>3626</v>
      </c>
      <c r="E2130" s="380" t="s">
        <v>809</v>
      </c>
      <c r="F2130" s="31"/>
      <c r="G2130" s="304">
        <v>111301.7</v>
      </c>
      <c r="H2130" s="380"/>
      <c r="I2130" s="380"/>
    </row>
    <row r="2131" spans="1:9" ht="47.25" x14ac:dyDescent="0.25">
      <c r="A2131" s="16"/>
      <c r="B2131" s="380"/>
      <c r="C2131" s="380">
        <v>2011</v>
      </c>
      <c r="D2131" s="380" t="s">
        <v>3627</v>
      </c>
      <c r="E2131" s="380" t="s">
        <v>3628</v>
      </c>
      <c r="F2131" s="31"/>
      <c r="G2131" s="304">
        <v>72777.87</v>
      </c>
      <c r="H2131" s="380"/>
      <c r="I2131" s="380"/>
    </row>
    <row r="2132" spans="1:9" x14ac:dyDescent="0.25">
      <c r="A2132" s="16"/>
      <c r="B2132" s="380" t="s">
        <v>3629</v>
      </c>
      <c r="C2132" s="380">
        <v>2006</v>
      </c>
      <c r="D2132" s="380" t="s">
        <v>3630</v>
      </c>
      <c r="E2132" s="380" t="s">
        <v>25</v>
      </c>
      <c r="F2132" s="31">
        <v>105643</v>
      </c>
      <c r="G2132" s="304">
        <v>105643</v>
      </c>
      <c r="H2132" s="380"/>
      <c r="I2132" s="380"/>
    </row>
    <row r="2133" spans="1:9" x14ac:dyDescent="0.25">
      <c r="A2133" s="16"/>
      <c r="B2133" s="380"/>
      <c r="C2133" s="380">
        <v>2008</v>
      </c>
      <c r="D2133" s="380" t="s">
        <v>1604</v>
      </c>
      <c r="E2133" s="380" t="s">
        <v>961</v>
      </c>
      <c r="F2133" s="31">
        <v>110715.45</v>
      </c>
      <c r="G2133" s="304">
        <v>110715.45</v>
      </c>
      <c r="H2133" s="380"/>
      <c r="I2133" s="380"/>
    </row>
    <row r="2134" spans="1:9" ht="31.5" x14ac:dyDescent="0.25">
      <c r="A2134" s="16"/>
      <c r="B2134" s="380"/>
      <c r="C2134" s="380">
        <v>2009</v>
      </c>
      <c r="D2134" s="380" t="s">
        <v>3631</v>
      </c>
      <c r="E2134" s="380" t="s">
        <v>48</v>
      </c>
      <c r="F2134" s="31">
        <v>167858.46</v>
      </c>
      <c r="G2134" s="304">
        <v>97027.12</v>
      </c>
      <c r="H2134" s="380"/>
      <c r="I2134" s="380"/>
    </row>
    <row r="2135" spans="1:9" ht="31.5" x14ac:dyDescent="0.25">
      <c r="A2135" s="16"/>
      <c r="B2135" s="380"/>
      <c r="C2135" s="380">
        <v>2009</v>
      </c>
      <c r="D2135" s="380" t="s">
        <v>1309</v>
      </c>
      <c r="E2135" s="380" t="s">
        <v>1310</v>
      </c>
      <c r="F2135" s="31">
        <v>557.77</v>
      </c>
      <c r="G2135" s="304">
        <v>557.77</v>
      </c>
      <c r="H2135" s="380"/>
      <c r="I2135" s="380"/>
    </row>
    <row r="2136" spans="1:9" x14ac:dyDescent="0.25">
      <c r="A2136" s="16"/>
      <c r="B2136" s="380"/>
      <c r="C2136" s="380">
        <v>2010</v>
      </c>
      <c r="D2136" s="380" t="s">
        <v>1604</v>
      </c>
      <c r="E2136" s="380" t="s">
        <v>961</v>
      </c>
      <c r="F2136" s="31">
        <v>211810</v>
      </c>
      <c r="G2136" s="304">
        <v>211810</v>
      </c>
      <c r="H2136" s="380"/>
      <c r="I2136" s="380"/>
    </row>
    <row r="2137" spans="1:9" ht="31.5" x14ac:dyDescent="0.25">
      <c r="A2137" s="16"/>
      <c r="B2137" s="380"/>
      <c r="C2137" s="380">
        <v>2010</v>
      </c>
      <c r="D2137" s="380" t="s">
        <v>1309</v>
      </c>
      <c r="E2137" s="380" t="s">
        <v>1310</v>
      </c>
      <c r="F2137" s="31">
        <v>2224.12</v>
      </c>
      <c r="G2137" s="304">
        <v>2242.5</v>
      </c>
      <c r="H2137" s="380"/>
      <c r="I2137" s="380"/>
    </row>
    <row r="2138" spans="1:9" ht="31.5" x14ac:dyDescent="0.25">
      <c r="A2138" s="16"/>
      <c r="B2138" s="380"/>
      <c r="C2138" s="380">
        <v>2011</v>
      </c>
      <c r="D2138" s="380" t="s">
        <v>1309</v>
      </c>
      <c r="E2138" s="380" t="s">
        <v>1310</v>
      </c>
      <c r="F2138" s="31">
        <v>4936.41</v>
      </c>
      <c r="G2138" s="304">
        <v>4936.41</v>
      </c>
      <c r="H2138" s="380"/>
      <c r="I2138" s="380"/>
    </row>
    <row r="2139" spans="1:9" ht="31.5" x14ac:dyDescent="0.25">
      <c r="A2139" s="16"/>
      <c r="B2139" s="380"/>
      <c r="C2139" s="380">
        <v>2011</v>
      </c>
      <c r="D2139" s="380" t="s">
        <v>1309</v>
      </c>
      <c r="E2139" s="380" t="s">
        <v>1310</v>
      </c>
      <c r="F2139" s="31">
        <v>2133</v>
      </c>
      <c r="G2139" s="304">
        <v>2133</v>
      </c>
      <c r="H2139" s="380"/>
      <c r="I2139" s="380"/>
    </row>
    <row r="2140" spans="1:9" ht="31.5" x14ac:dyDescent="0.25">
      <c r="A2140" s="16"/>
      <c r="B2140" s="380"/>
      <c r="C2140" s="380">
        <v>2012</v>
      </c>
      <c r="D2140" s="380" t="s">
        <v>1309</v>
      </c>
      <c r="E2140" s="380" t="s">
        <v>1310</v>
      </c>
      <c r="F2140" s="31">
        <v>1167</v>
      </c>
      <c r="G2140" s="304">
        <v>0</v>
      </c>
      <c r="H2140" s="380"/>
      <c r="I2140" s="380"/>
    </row>
    <row r="2141" spans="1:9" ht="31.5" x14ac:dyDescent="0.25">
      <c r="A2141" s="16"/>
      <c r="B2141" s="380" t="s">
        <v>3632</v>
      </c>
      <c r="C2141" s="380" t="s">
        <v>18</v>
      </c>
      <c r="D2141" s="380" t="s">
        <v>3633</v>
      </c>
      <c r="E2141" s="380" t="s">
        <v>25</v>
      </c>
      <c r="F2141" s="31">
        <v>99128</v>
      </c>
      <c r="G2141" s="304">
        <v>99128</v>
      </c>
      <c r="H2141" s="380"/>
      <c r="I2141" s="380"/>
    </row>
    <row r="2142" spans="1:9" x14ac:dyDescent="0.25">
      <c r="A2142" s="16"/>
      <c r="B2142" s="380"/>
      <c r="C2142" s="380">
        <v>2008</v>
      </c>
      <c r="D2142" s="380" t="s">
        <v>1604</v>
      </c>
      <c r="E2142" s="380" t="s">
        <v>961</v>
      </c>
      <c r="F2142" s="31">
        <v>64928.480000000003</v>
      </c>
      <c r="G2142" s="304">
        <v>64928.480000000003</v>
      </c>
      <c r="H2142" s="380"/>
      <c r="I2142" s="380"/>
    </row>
    <row r="2143" spans="1:9" x14ac:dyDescent="0.25">
      <c r="A2143" s="16"/>
      <c r="B2143" s="380"/>
      <c r="C2143" s="380">
        <v>2009</v>
      </c>
      <c r="D2143" s="380" t="s">
        <v>1604</v>
      </c>
      <c r="E2143" s="380" t="s">
        <v>961</v>
      </c>
      <c r="F2143" s="31">
        <v>23099.02</v>
      </c>
      <c r="G2143" s="304">
        <v>23099.02</v>
      </c>
      <c r="H2143" s="380"/>
      <c r="I2143" s="380"/>
    </row>
    <row r="2144" spans="1:9" x14ac:dyDescent="0.25">
      <c r="A2144" s="16"/>
      <c r="B2144" s="380"/>
      <c r="C2144" s="380">
        <v>2009</v>
      </c>
      <c r="D2144" s="380" t="s">
        <v>3634</v>
      </c>
      <c r="E2144" s="380" t="s">
        <v>25</v>
      </c>
      <c r="F2144" s="31">
        <v>124301.81</v>
      </c>
      <c r="G2144" s="304">
        <v>97676.55</v>
      </c>
      <c r="H2144" s="380"/>
      <c r="I2144" s="380"/>
    </row>
    <row r="2145" spans="1:9" x14ac:dyDescent="0.25">
      <c r="A2145" s="16"/>
      <c r="B2145" s="380"/>
      <c r="C2145" s="380">
        <v>2010</v>
      </c>
      <c r="D2145" s="380" t="s">
        <v>1604</v>
      </c>
      <c r="E2145" s="380" t="s">
        <v>961</v>
      </c>
      <c r="F2145" s="31">
        <v>13671.25</v>
      </c>
      <c r="G2145" s="304">
        <v>13671.25</v>
      </c>
      <c r="H2145" s="380"/>
      <c r="I2145" s="380"/>
    </row>
    <row r="2146" spans="1:9" x14ac:dyDescent="0.25">
      <c r="A2146" s="16"/>
      <c r="B2146" s="380"/>
      <c r="C2146" s="380">
        <v>2010</v>
      </c>
      <c r="D2146" s="380" t="s">
        <v>1604</v>
      </c>
      <c r="E2146" s="380" t="s">
        <v>961</v>
      </c>
      <c r="F2146" s="31">
        <v>10634.4</v>
      </c>
      <c r="G2146" s="304">
        <v>10634.4</v>
      </c>
      <c r="H2146" s="380"/>
      <c r="I2146" s="380"/>
    </row>
    <row r="2147" spans="1:9" x14ac:dyDescent="0.25">
      <c r="A2147" s="16"/>
      <c r="B2147" s="380" t="s">
        <v>3635</v>
      </c>
      <c r="C2147" s="380">
        <v>2010</v>
      </c>
      <c r="D2147" s="380" t="s">
        <v>1604</v>
      </c>
      <c r="E2147" s="380" t="s">
        <v>961</v>
      </c>
      <c r="F2147" s="31">
        <v>67644.960000000006</v>
      </c>
      <c r="G2147" s="304">
        <v>67644.960000000006</v>
      </c>
      <c r="H2147" s="380"/>
      <c r="I2147" s="380"/>
    </row>
    <row r="2148" spans="1:9" x14ac:dyDescent="0.25">
      <c r="A2148" s="16"/>
      <c r="B2148" s="380"/>
      <c r="C2148" s="380">
        <v>2010</v>
      </c>
      <c r="D2148" s="380" t="s">
        <v>3636</v>
      </c>
      <c r="E2148" s="380" t="s">
        <v>25</v>
      </c>
      <c r="F2148" s="31">
        <v>109495.84</v>
      </c>
      <c r="G2148" s="304">
        <v>76302.03</v>
      </c>
      <c r="H2148" s="380"/>
      <c r="I2148" s="380"/>
    </row>
    <row r="2149" spans="1:9" ht="31.5" x14ac:dyDescent="0.25">
      <c r="A2149" s="16"/>
      <c r="B2149" s="380"/>
      <c r="C2149" s="380">
        <v>2011</v>
      </c>
      <c r="D2149" s="380" t="s">
        <v>1309</v>
      </c>
      <c r="E2149" s="380" t="s">
        <v>1310</v>
      </c>
      <c r="F2149" s="31">
        <v>2846.88</v>
      </c>
      <c r="G2149" s="304">
        <v>2846.88</v>
      </c>
      <c r="H2149" s="380"/>
      <c r="I2149" s="380"/>
    </row>
    <row r="2150" spans="1:9" ht="31.5" x14ac:dyDescent="0.25">
      <c r="A2150" s="16"/>
      <c r="B2150" s="380"/>
      <c r="C2150" s="380">
        <v>2012</v>
      </c>
      <c r="D2150" s="380" t="s">
        <v>3637</v>
      </c>
      <c r="E2150" s="380" t="s">
        <v>25</v>
      </c>
      <c r="F2150" s="31">
        <v>73115.14</v>
      </c>
      <c r="G2150" s="304">
        <v>61849.83</v>
      </c>
      <c r="H2150" s="380"/>
      <c r="I2150" s="380"/>
    </row>
    <row r="2151" spans="1:9" ht="31.5" x14ac:dyDescent="0.25">
      <c r="A2151" s="16"/>
      <c r="B2151" s="380"/>
      <c r="C2151" s="380">
        <v>2012</v>
      </c>
      <c r="D2151" s="380" t="s">
        <v>1309</v>
      </c>
      <c r="E2151" s="380" t="s">
        <v>1310</v>
      </c>
      <c r="F2151" s="31">
        <v>441</v>
      </c>
      <c r="G2151" s="304">
        <v>0</v>
      </c>
      <c r="H2151" s="380"/>
      <c r="I2151" s="380"/>
    </row>
    <row r="2152" spans="1:9" x14ac:dyDescent="0.25">
      <c r="A2152" s="16"/>
      <c r="B2152" s="380" t="s">
        <v>3638</v>
      </c>
      <c r="C2152" s="380">
        <v>2010</v>
      </c>
      <c r="D2152" s="380" t="s">
        <v>1604</v>
      </c>
      <c r="E2152" s="380" t="s">
        <v>961</v>
      </c>
      <c r="F2152" s="31">
        <v>18421.11</v>
      </c>
      <c r="G2152" s="304">
        <v>18421.11</v>
      </c>
      <c r="H2152" s="380"/>
      <c r="I2152" s="380"/>
    </row>
    <row r="2153" spans="1:9" ht="31.5" x14ac:dyDescent="0.25">
      <c r="A2153" s="16"/>
      <c r="B2153" s="380"/>
      <c r="C2153" s="380">
        <v>2011</v>
      </c>
      <c r="D2153" s="380" t="s">
        <v>3639</v>
      </c>
      <c r="E2153" s="380" t="s">
        <v>25</v>
      </c>
      <c r="F2153" s="31">
        <v>183552.39</v>
      </c>
      <c r="G2153" s="304">
        <v>127884.96</v>
      </c>
      <c r="H2153" s="380"/>
      <c r="I2153" s="380"/>
    </row>
    <row r="2154" spans="1:9" x14ac:dyDescent="0.25">
      <c r="A2154" s="16"/>
      <c r="B2154" s="380"/>
      <c r="C2154" s="380">
        <v>2011</v>
      </c>
      <c r="D2154" s="380" t="s">
        <v>1604</v>
      </c>
      <c r="E2154" s="380" t="s">
        <v>961</v>
      </c>
      <c r="F2154" s="31">
        <v>28849.93</v>
      </c>
      <c r="G2154" s="304">
        <v>28849.93</v>
      </c>
      <c r="H2154" s="380"/>
      <c r="I2154" s="380"/>
    </row>
    <row r="2155" spans="1:9" x14ac:dyDescent="0.25">
      <c r="A2155" s="16"/>
      <c r="B2155" s="380"/>
      <c r="C2155" s="380">
        <v>2012</v>
      </c>
      <c r="D2155" s="380" t="s">
        <v>3640</v>
      </c>
      <c r="E2155" s="380" t="s">
        <v>25</v>
      </c>
      <c r="F2155" s="31">
        <v>72450.42</v>
      </c>
      <c r="G2155" s="304">
        <v>61276.17</v>
      </c>
      <c r="H2155" s="380"/>
      <c r="I2155" s="380"/>
    </row>
    <row r="2156" spans="1:9" ht="31.5" x14ac:dyDescent="0.25">
      <c r="A2156" s="16"/>
      <c r="B2156" s="380" t="s">
        <v>3641</v>
      </c>
      <c r="C2156" s="380">
        <v>2010</v>
      </c>
      <c r="D2156" s="380" t="s">
        <v>1309</v>
      </c>
      <c r="E2156" s="380" t="s">
        <v>1310</v>
      </c>
      <c r="F2156" s="31">
        <v>2934.43</v>
      </c>
      <c r="G2156" s="304">
        <v>2934.43</v>
      </c>
      <c r="H2156" s="380"/>
      <c r="I2156" s="380"/>
    </row>
    <row r="2157" spans="1:9" x14ac:dyDescent="0.25">
      <c r="A2157" s="16"/>
      <c r="B2157" s="380"/>
      <c r="C2157" s="380">
        <v>2010</v>
      </c>
      <c r="D2157" s="380" t="s">
        <v>1604</v>
      </c>
      <c r="E2157" s="380" t="s">
        <v>961</v>
      </c>
      <c r="F2157" s="31">
        <v>77428.06</v>
      </c>
      <c r="G2157" s="304">
        <v>77428.06</v>
      </c>
      <c r="H2157" s="380"/>
      <c r="I2157" s="380"/>
    </row>
    <row r="2158" spans="1:9" ht="31.5" x14ac:dyDescent="0.25">
      <c r="A2158" s="16"/>
      <c r="B2158" s="380"/>
      <c r="C2158" s="380">
        <v>2011</v>
      </c>
      <c r="D2158" s="380" t="s">
        <v>3642</v>
      </c>
      <c r="E2158" s="380" t="s">
        <v>25</v>
      </c>
      <c r="F2158" s="31">
        <v>136962.69</v>
      </c>
      <c r="G2158" s="304">
        <v>95424.8</v>
      </c>
      <c r="H2158" s="380"/>
      <c r="I2158" s="380"/>
    </row>
    <row r="2159" spans="1:9" ht="31.5" x14ac:dyDescent="0.25">
      <c r="A2159" s="16"/>
      <c r="B2159" s="380"/>
      <c r="C2159" s="380">
        <v>2011</v>
      </c>
      <c r="D2159" s="380" t="s">
        <v>1309</v>
      </c>
      <c r="E2159" s="380" t="s">
        <v>1310</v>
      </c>
      <c r="F2159" s="31">
        <v>2599.67</v>
      </c>
      <c r="G2159" s="304">
        <v>2599.67</v>
      </c>
      <c r="H2159" s="380"/>
      <c r="I2159" s="380"/>
    </row>
    <row r="2160" spans="1:9" x14ac:dyDescent="0.25">
      <c r="A2160" s="16"/>
      <c r="B2160" s="380" t="s">
        <v>3643</v>
      </c>
      <c r="C2160" s="380">
        <v>2008</v>
      </c>
      <c r="D2160" s="380" t="s">
        <v>1604</v>
      </c>
      <c r="E2160" s="380" t="s">
        <v>961</v>
      </c>
      <c r="F2160" s="31">
        <v>16045.84</v>
      </c>
      <c r="G2160" s="304">
        <v>16045.84</v>
      </c>
      <c r="H2160" s="380"/>
      <c r="I2160" s="380"/>
    </row>
    <row r="2161" spans="1:9" ht="31.5" x14ac:dyDescent="0.25">
      <c r="A2161" s="16"/>
      <c r="B2161" s="380"/>
      <c r="C2161" s="380">
        <v>2009</v>
      </c>
      <c r="D2161" s="380" t="s">
        <v>1309</v>
      </c>
      <c r="E2161" s="380" t="s">
        <v>1310</v>
      </c>
      <c r="F2161" s="31">
        <v>3409.08</v>
      </c>
      <c r="G2161" s="304">
        <v>3409.08</v>
      </c>
      <c r="H2161" s="380"/>
      <c r="I2161" s="380"/>
    </row>
    <row r="2162" spans="1:9" x14ac:dyDescent="0.25">
      <c r="A2162" s="16"/>
      <c r="B2162" s="380"/>
      <c r="C2162" s="380">
        <v>2009</v>
      </c>
      <c r="D2162" s="380" t="s">
        <v>1604</v>
      </c>
      <c r="E2162" s="380" t="s">
        <v>961</v>
      </c>
      <c r="F2162" s="31">
        <v>29319.360000000001</v>
      </c>
      <c r="G2162" s="304">
        <v>29319.360000000001</v>
      </c>
      <c r="H2162" s="380"/>
      <c r="I2162" s="380"/>
    </row>
    <row r="2163" spans="1:9" x14ac:dyDescent="0.25">
      <c r="A2163" s="16"/>
      <c r="B2163" s="380"/>
      <c r="C2163" s="380">
        <v>2009</v>
      </c>
      <c r="D2163" s="380" t="s">
        <v>1604</v>
      </c>
      <c r="E2163" s="380" t="s">
        <v>961</v>
      </c>
      <c r="F2163" s="31">
        <v>12702.5</v>
      </c>
      <c r="G2163" s="304">
        <v>12866.72</v>
      </c>
      <c r="H2163" s="380"/>
      <c r="I2163" s="380"/>
    </row>
    <row r="2164" spans="1:9" ht="31.5" x14ac:dyDescent="0.25">
      <c r="A2164" s="16"/>
      <c r="B2164" s="380"/>
      <c r="C2164" s="380">
        <v>2010</v>
      </c>
      <c r="D2164" s="380" t="s">
        <v>3644</v>
      </c>
      <c r="E2164" s="380" t="s">
        <v>25</v>
      </c>
      <c r="F2164" s="31">
        <v>118871.89</v>
      </c>
      <c r="G2164" s="304">
        <v>101087.15</v>
      </c>
      <c r="H2164" s="380"/>
      <c r="I2164" s="380"/>
    </row>
    <row r="2165" spans="1:9" ht="31.5" x14ac:dyDescent="0.25">
      <c r="A2165" s="16"/>
      <c r="B2165" s="380"/>
      <c r="C2165" s="380">
        <v>2010</v>
      </c>
      <c r="D2165" s="380" t="s">
        <v>1309</v>
      </c>
      <c r="E2165" s="380" t="s">
        <v>1310</v>
      </c>
      <c r="F2165" s="31">
        <v>2670.69</v>
      </c>
      <c r="G2165" s="304">
        <v>2670.69</v>
      </c>
      <c r="H2165" s="380"/>
      <c r="I2165" s="380"/>
    </row>
    <row r="2166" spans="1:9" x14ac:dyDescent="0.25">
      <c r="A2166" s="16"/>
      <c r="B2166" s="380"/>
      <c r="C2166" s="380">
        <v>2010</v>
      </c>
      <c r="D2166" s="380" t="s">
        <v>1604</v>
      </c>
      <c r="E2166" s="380" t="s">
        <v>961</v>
      </c>
      <c r="F2166" s="31">
        <v>53324.08</v>
      </c>
      <c r="G2166" s="304">
        <v>53324.08</v>
      </c>
      <c r="H2166" s="380"/>
      <c r="I2166" s="380"/>
    </row>
    <row r="2167" spans="1:9" x14ac:dyDescent="0.25">
      <c r="A2167" s="16"/>
      <c r="B2167" s="380"/>
      <c r="C2167" s="380">
        <v>2011</v>
      </c>
      <c r="D2167" s="380" t="s">
        <v>3645</v>
      </c>
      <c r="E2167" s="380" t="s">
        <v>25</v>
      </c>
      <c r="F2167" s="31">
        <v>410310.71</v>
      </c>
      <c r="G2167" s="304">
        <v>252808.17</v>
      </c>
      <c r="H2167" s="380"/>
      <c r="I2167" s="380"/>
    </row>
    <row r="2168" spans="1:9" ht="31.5" x14ac:dyDescent="0.25">
      <c r="A2168" s="16"/>
      <c r="B2168" s="380"/>
      <c r="C2168" s="380">
        <v>2011</v>
      </c>
      <c r="D2168" s="380" t="s">
        <v>1309</v>
      </c>
      <c r="E2168" s="380" t="s">
        <v>1310</v>
      </c>
      <c r="F2168" s="31">
        <v>4492.8</v>
      </c>
      <c r="G2168" s="304">
        <v>4492.8</v>
      </c>
      <c r="H2168" s="380"/>
      <c r="I2168" s="380"/>
    </row>
    <row r="2169" spans="1:9" x14ac:dyDescent="0.25">
      <c r="A2169" s="16"/>
      <c r="B2169" s="380"/>
      <c r="C2169" s="380">
        <v>2012</v>
      </c>
      <c r="D2169" s="380" t="s">
        <v>3646</v>
      </c>
      <c r="E2169" s="380" t="s">
        <v>25</v>
      </c>
      <c r="F2169" s="31">
        <v>46223</v>
      </c>
      <c r="G2169" s="304">
        <v>38318.269999999997</v>
      </c>
      <c r="H2169" s="380"/>
      <c r="I2169" s="380"/>
    </row>
    <row r="2170" spans="1:9" ht="31.5" x14ac:dyDescent="0.25">
      <c r="A2170" s="16"/>
      <c r="B2170" s="380"/>
      <c r="C2170" s="380">
        <v>2012</v>
      </c>
      <c r="D2170" s="380" t="s">
        <v>1309</v>
      </c>
      <c r="E2170" s="380" t="s">
        <v>1310</v>
      </c>
      <c r="F2170" s="31">
        <v>442</v>
      </c>
      <c r="G2170" s="304">
        <v>0</v>
      </c>
      <c r="H2170" s="380"/>
      <c r="I2170" s="380"/>
    </row>
    <row r="2171" spans="1:9" x14ac:dyDescent="0.25">
      <c r="A2171" s="16"/>
      <c r="B2171" s="380" t="s">
        <v>3647</v>
      </c>
      <c r="C2171" s="380">
        <v>2008</v>
      </c>
      <c r="D2171" s="380" t="s">
        <v>1604</v>
      </c>
      <c r="E2171" s="380" t="s">
        <v>961</v>
      </c>
      <c r="F2171" s="31">
        <v>18581.55</v>
      </c>
      <c r="G2171" s="304">
        <v>18581.55</v>
      </c>
      <c r="H2171" s="380"/>
      <c r="I2171" s="380"/>
    </row>
    <row r="2172" spans="1:9" x14ac:dyDescent="0.25">
      <c r="A2172" s="16"/>
      <c r="B2172" s="380"/>
      <c r="C2172" s="380">
        <v>2009</v>
      </c>
      <c r="D2172" s="380" t="s">
        <v>1604</v>
      </c>
      <c r="E2172" s="380" t="s">
        <v>961</v>
      </c>
      <c r="F2172" s="31">
        <v>40327.9</v>
      </c>
      <c r="G2172" s="304">
        <v>40327.9</v>
      </c>
      <c r="H2172" s="380"/>
      <c r="I2172" s="380"/>
    </row>
    <row r="2173" spans="1:9" ht="31.5" x14ac:dyDescent="0.25">
      <c r="A2173" s="16"/>
      <c r="B2173" s="380"/>
      <c r="C2173" s="380">
        <v>2009</v>
      </c>
      <c r="D2173" s="380" t="s">
        <v>3648</v>
      </c>
      <c r="E2173" s="380" t="s">
        <v>25</v>
      </c>
      <c r="F2173" s="31">
        <v>168006.06</v>
      </c>
      <c r="G2173" s="304">
        <v>130927.23</v>
      </c>
      <c r="H2173" s="380"/>
      <c r="I2173" s="380"/>
    </row>
    <row r="2174" spans="1:9" x14ac:dyDescent="0.25">
      <c r="A2174" s="16"/>
      <c r="B2174" s="380"/>
      <c r="C2174" s="380">
        <v>2010</v>
      </c>
      <c r="D2174" s="380" t="s">
        <v>1604</v>
      </c>
      <c r="E2174" s="380" t="s">
        <v>961</v>
      </c>
      <c r="F2174" s="31">
        <v>51687.89</v>
      </c>
      <c r="G2174" s="304">
        <v>51687.89</v>
      </c>
      <c r="H2174" s="380"/>
      <c r="I2174" s="380"/>
    </row>
    <row r="2175" spans="1:9" ht="31.5" x14ac:dyDescent="0.25">
      <c r="A2175" s="16"/>
      <c r="B2175" s="380"/>
      <c r="C2175" s="380">
        <v>2010</v>
      </c>
      <c r="D2175" s="380" t="s">
        <v>1309</v>
      </c>
      <c r="E2175" s="380" t="s">
        <v>1310</v>
      </c>
      <c r="F2175" s="31">
        <v>1691.17</v>
      </c>
      <c r="G2175" s="304">
        <v>1691.17</v>
      </c>
      <c r="H2175" s="380"/>
      <c r="I2175" s="380"/>
    </row>
    <row r="2176" spans="1:9" ht="31.5" x14ac:dyDescent="0.25">
      <c r="A2176" s="16"/>
      <c r="B2176" s="380"/>
      <c r="C2176" s="380">
        <v>2012</v>
      </c>
      <c r="D2176" s="380" t="s">
        <v>3649</v>
      </c>
      <c r="E2176" s="380" t="s">
        <v>25</v>
      </c>
      <c r="F2176" s="31">
        <v>82152.91</v>
      </c>
      <c r="G2176" s="304">
        <v>69563.149999999994</v>
      </c>
      <c r="H2176" s="380"/>
      <c r="I2176" s="380"/>
    </row>
    <row r="2177" spans="1:9" ht="31.5" x14ac:dyDescent="0.25">
      <c r="A2177" s="16"/>
      <c r="B2177" s="380"/>
      <c r="C2177" s="380">
        <v>2012</v>
      </c>
      <c r="D2177" s="380" t="s">
        <v>3650</v>
      </c>
      <c r="E2177" s="380" t="s">
        <v>48</v>
      </c>
      <c r="F2177" s="31">
        <v>36469.72</v>
      </c>
      <c r="G2177" s="304">
        <v>24562.799999999999</v>
      </c>
      <c r="H2177" s="380"/>
      <c r="I2177" s="380"/>
    </row>
    <row r="2178" spans="1:9" x14ac:dyDescent="0.25">
      <c r="A2178" s="463"/>
      <c r="B2178" s="464"/>
      <c r="C2178" s="464"/>
      <c r="D2178" s="464"/>
      <c r="E2178" s="465"/>
      <c r="F2178" s="32">
        <f>SUM(F2127:F2177)</f>
        <v>3067168.95</v>
      </c>
      <c r="G2178" s="303">
        <f>SUM(G2127:G2177)</f>
        <v>2712435.5599999996</v>
      </c>
      <c r="H2178" s="462"/>
      <c r="I2178" s="462"/>
    </row>
    <row r="2179" spans="1:9" ht="31.5" x14ac:dyDescent="0.25">
      <c r="A2179" s="16">
        <v>42</v>
      </c>
      <c r="B2179" s="16" t="s">
        <v>3605</v>
      </c>
      <c r="C2179" s="380">
        <v>2010</v>
      </c>
      <c r="D2179" s="380" t="s">
        <v>3709</v>
      </c>
      <c r="E2179" s="380" t="s">
        <v>20</v>
      </c>
      <c r="F2179" s="31">
        <v>22208.26</v>
      </c>
      <c r="G2179" s="304">
        <v>22208.26</v>
      </c>
      <c r="H2179" s="380"/>
      <c r="I2179" s="380"/>
    </row>
    <row r="2180" spans="1:9" ht="31.5" x14ac:dyDescent="0.25">
      <c r="A2180" s="16"/>
      <c r="B2180" s="380"/>
      <c r="C2180" s="380">
        <v>2010</v>
      </c>
      <c r="D2180" s="380" t="s">
        <v>3710</v>
      </c>
      <c r="E2180" s="380" t="s">
        <v>48</v>
      </c>
      <c r="F2180" s="31">
        <v>8917188.6500000004</v>
      </c>
      <c r="G2180" s="304">
        <v>8917188.6500000004</v>
      </c>
      <c r="H2180" s="380"/>
      <c r="I2180" s="380"/>
    </row>
    <row r="2181" spans="1:9" ht="31.5" x14ac:dyDescent="0.25">
      <c r="A2181" s="16"/>
      <c r="B2181" s="380"/>
      <c r="C2181" s="380">
        <v>2011</v>
      </c>
      <c r="D2181" s="380" t="s">
        <v>3711</v>
      </c>
      <c r="E2181" s="380" t="s">
        <v>25</v>
      </c>
      <c r="F2181" s="31">
        <v>1473080.29</v>
      </c>
      <c r="G2181" s="304">
        <v>1612515.83</v>
      </c>
      <c r="H2181" s="380"/>
      <c r="I2181" s="380"/>
    </row>
    <row r="2182" spans="1:9" ht="31.5" x14ac:dyDescent="0.25">
      <c r="A2182" s="16"/>
      <c r="B2182" s="380"/>
      <c r="C2182" s="380">
        <v>2012</v>
      </c>
      <c r="D2182" s="380" t="s">
        <v>3712</v>
      </c>
      <c r="E2182" s="380" t="s">
        <v>48</v>
      </c>
      <c r="F2182" s="31">
        <v>19083.98</v>
      </c>
      <c r="G2182" s="304">
        <v>19084</v>
      </c>
      <c r="H2182" s="380"/>
      <c r="I2182" s="380"/>
    </row>
    <row r="2183" spans="1:9" ht="31.5" x14ac:dyDescent="0.25">
      <c r="A2183" s="16"/>
      <c r="B2183" s="380" t="s">
        <v>3713</v>
      </c>
      <c r="C2183" s="380">
        <v>2008</v>
      </c>
      <c r="D2183" s="380" t="s">
        <v>3714</v>
      </c>
      <c r="E2183" s="380" t="s">
        <v>25</v>
      </c>
      <c r="F2183" s="31">
        <v>83633</v>
      </c>
      <c r="G2183" s="304">
        <v>98391.72</v>
      </c>
      <c r="H2183" s="380"/>
      <c r="I2183" s="380"/>
    </row>
    <row r="2184" spans="1:9" x14ac:dyDescent="0.25">
      <c r="A2184" s="16"/>
      <c r="B2184" s="380"/>
      <c r="C2184" s="380">
        <v>2010</v>
      </c>
      <c r="D2184" s="380" t="s">
        <v>3715</v>
      </c>
      <c r="E2184" s="380" t="s">
        <v>30</v>
      </c>
      <c r="F2184" s="31">
        <v>1956590.92</v>
      </c>
      <c r="G2184" s="304">
        <v>1163313.77</v>
      </c>
      <c r="H2184" s="380"/>
      <c r="I2184" s="380"/>
    </row>
    <row r="2185" spans="1:9" x14ac:dyDescent="0.25">
      <c r="A2185" s="16"/>
      <c r="B2185" s="380"/>
      <c r="C2185" s="380">
        <v>2012</v>
      </c>
      <c r="D2185" s="380" t="s">
        <v>3716</v>
      </c>
      <c r="E2185" s="380" t="s">
        <v>25</v>
      </c>
      <c r="F2185" s="31">
        <v>913074.24</v>
      </c>
      <c r="G2185" s="304">
        <v>913074.24</v>
      </c>
      <c r="H2185" s="380"/>
      <c r="I2185" s="380"/>
    </row>
    <row r="2186" spans="1:9" x14ac:dyDescent="0.25">
      <c r="A2186" s="16"/>
      <c r="B2186" s="380" t="s">
        <v>3717</v>
      </c>
      <c r="C2186" s="380">
        <v>2010</v>
      </c>
      <c r="D2186" s="380" t="s">
        <v>1604</v>
      </c>
      <c r="E2186" s="380" t="s">
        <v>961</v>
      </c>
      <c r="F2186" s="31">
        <v>60133.94</v>
      </c>
      <c r="G2186" s="304">
        <v>92410.67</v>
      </c>
      <c r="H2186" s="380"/>
      <c r="I2186" s="380"/>
    </row>
    <row r="2187" spans="1:9" x14ac:dyDescent="0.25">
      <c r="A2187" s="16"/>
      <c r="B2187" s="380"/>
      <c r="C2187" s="380">
        <v>2010</v>
      </c>
      <c r="D2187" s="380" t="s">
        <v>1604</v>
      </c>
      <c r="E2187" s="380" t="s">
        <v>961</v>
      </c>
      <c r="F2187" s="31">
        <v>15137.8</v>
      </c>
      <c r="G2187" s="304">
        <v>22628.84</v>
      </c>
      <c r="H2187" s="380"/>
      <c r="I2187" s="380"/>
    </row>
    <row r="2188" spans="1:9" ht="31.5" x14ac:dyDescent="0.25">
      <c r="A2188" s="16"/>
      <c r="B2188" s="380" t="s">
        <v>3718</v>
      </c>
      <c r="C2188" s="380">
        <v>2009</v>
      </c>
      <c r="D2188" s="380" t="s">
        <v>3719</v>
      </c>
      <c r="E2188" s="380" t="s">
        <v>25</v>
      </c>
      <c r="F2188" s="31">
        <v>494958.55</v>
      </c>
      <c r="G2188" s="304">
        <v>531877.66</v>
      </c>
      <c r="H2188" s="380"/>
      <c r="I2188" s="380"/>
    </row>
    <row r="2189" spans="1:9" x14ac:dyDescent="0.25">
      <c r="A2189" s="16"/>
      <c r="B2189" s="380"/>
      <c r="C2189" s="380">
        <v>2009</v>
      </c>
      <c r="D2189" s="380" t="s">
        <v>1604</v>
      </c>
      <c r="E2189" s="380" t="s">
        <v>961</v>
      </c>
      <c r="F2189" s="31">
        <v>73352.05</v>
      </c>
      <c r="G2189" s="304">
        <v>96586.63</v>
      </c>
      <c r="H2189" s="380"/>
      <c r="I2189" s="380"/>
    </row>
    <row r="2190" spans="1:9" x14ac:dyDescent="0.25">
      <c r="A2190" s="16"/>
      <c r="B2190" s="380"/>
      <c r="C2190" s="380">
        <v>2010</v>
      </c>
      <c r="D2190" s="380" t="s">
        <v>1604</v>
      </c>
      <c r="E2190" s="380" t="s">
        <v>961</v>
      </c>
      <c r="F2190" s="31">
        <v>9236.8700000000008</v>
      </c>
      <c r="G2190" s="304">
        <v>13312.22</v>
      </c>
      <c r="H2190" s="380"/>
      <c r="I2190" s="380"/>
    </row>
    <row r="2191" spans="1:9" x14ac:dyDescent="0.25">
      <c r="A2191" s="16"/>
      <c r="B2191" s="380"/>
      <c r="C2191" s="380">
        <v>2010</v>
      </c>
      <c r="D2191" s="380" t="s">
        <v>1604</v>
      </c>
      <c r="E2191" s="380" t="s">
        <v>961</v>
      </c>
      <c r="F2191" s="31">
        <v>52239.58</v>
      </c>
      <c r="G2191" s="304">
        <v>73453.33</v>
      </c>
      <c r="H2191" s="380"/>
      <c r="I2191" s="380"/>
    </row>
    <row r="2192" spans="1:9" x14ac:dyDescent="0.25">
      <c r="A2192" s="16"/>
      <c r="B2192" s="380"/>
      <c r="C2192" s="380">
        <v>2010</v>
      </c>
      <c r="D2192" s="380" t="s">
        <v>1604</v>
      </c>
      <c r="E2192" s="380" t="s">
        <v>961</v>
      </c>
      <c r="F2192" s="31">
        <v>67500</v>
      </c>
      <c r="G2192" s="304">
        <v>93120.56</v>
      </c>
      <c r="H2192" s="380"/>
      <c r="I2192" s="380"/>
    </row>
    <row r="2193" spans="1:9" ht="31.5" x14ac:dyDescent="0.25">
      <c r="A2193" s="16"/>
      <c r="B2193" s="380"/>
      <c r="C2193" s="380">
        <v>2012</v>
      </c>
      <c r="D2193" s="380" t="s">
        <v>1309</v>
      </c>
      <c r="E2193" s="380" t="s">
        <v>1310</v>
      </c>
      <c r="F2193" s="31">
        <v>2699.96</v>
      </c>
      <c r="G2193" s="304">
        <v>3660</v>
      </c>
      <c r="H2193" s="380"/>
      <c r="I2193" s="380"/>
    </row>
    <row r="2194" spans="1:9" x14ac:dyDescent="0.25">
      <c r="A2194" s="16"/>
      <c r="B2194" s="380" t="s">
        <v>3720</v>
      </c>
      <c r="C2194" s="380" t="s">
        <v>1194</v>
      </c>
      <c r="D2194" s="380" t="s">
        <v>3721</v>
      </c>
      <c r="E2194" s="380" t="s">
        <v>25</v>
      </c>
      <c r="F2194" s="31">
        <v>344059</v>
      </c>
      <c r="G2194" s="304">
        <v>344059</v>
      </c>
      <c r="H2194" s="380"/>
      <c r="I2194" s="380"/>
    </row>
    <row r="2195" spans="1:9" x14ac:dyDescent="0.25">
      <c r="A2195" s="16"/>
      <c r="B2195" s="380"/>
      <c r="C2195" s="380">
        <v>2008</v>
      </c>
      <c r="D2195" s="380" t="s">
        <v>1900</v>
      </c>
      <c r="E2195" s="380" t="s">
        <v>961</v>
      </c>
      <c r="F2195" s="31">
        <v>79272</v>
      </c>
      <c r="G2195" s="304">
        <v>79272</v>
      </c>
      <c r="H2195" s="380"/>
      <c r="I2195" s="380"/>
    </row>
    <row r="2196" spans="1:9" x14ac:dyDescent="0.25">
      <c r="A2196" s="16"/>
      <c r="B2196" s="380"/>
      <c r="C2196" s="380">
        <v>2008</v>
      </c>
      <c r="D2196" s="380" t="s">
        <v>1604</v>
      </c>
      <c r="E2196" s="380" t="s">
        <v>961</v>
      </c>
      <c r="F2196" s="31">
        <v>56549.5</v>
      </c>
      <c r="G2196" s="304">
        <v>56549.5</v>
      </c>
      <c r="H2196" s="380"/>
      <c r="I2196" s="380"/>
    </row>
    <row r="2197" spans="1:9" ht="31.5" x14ac:dyDescent="0.25">
      <c r="A2197" s="16"/>
      <c r="B2197" s="380"/>
      <c r="C2197" s="380">
        <v>2009</v>
      </c>
      <c r="D2197" s="380" t="s">
        <v>3722</v>
      </c>
      <c r="E2197" s="380" t="s">
        <v>25</v>
      </c>
      <c r="F2197" s="31">
        <v>489460.76</v>
      </c>
      <c r="G2197" s="304">
        <v>500195.11</v>
      </c>
      <c r="H2197" s="380"/>
      <c r="I2197" s="380"/>
    </row>
    <row r="2198" spans="1:9" x14ac:dyDescent="0.25">
      <c r="A2198" s="16"/>
      <c r="B2198" s="380"/>
      <c r="C2198" s="380">
        <v>2010</v>
      </c>
      <c r="D2198" s="380" t="s">
        <v>1604</v>
      </c>
      <c r="E2198" s="380" t="s">
        <v>961</v>
      </c>
      <c r="F2198" s="31">
        <v>49973.15</v>
      </c>
      <c r="G2198" s="304">
        <v>83283.59</v>
      </c>
      <c r="H2198" s="380"/>
      <c r="I2198" s="380"/>
    </row>
    <row r="2199" spans="1:9" ht="31.5" x14ac:dyDescent="0.25">
      <c r="A2199" s="16"/>
      <c r="B2199" s="380" t="s">
        <v>3723</v>
      </c>
      <c r="C2199" s="380">
        <v>2010</v>
      </c>
      <c r="D2199" s="380" t="s">
        <v>3724</v>
      </c>
      <c r="E2199" s="380" t="s">
        <v>27</v>
      </c>
      <c r="F2199" s="31"/>
      <c r="G2199" s="304">
        <v>105246.66</v>
      </c>
      <c r="H2199" s="380"/>
      <c r="I2199" s="380"/>
    </row>
    <row r="2200" spans="1:9" x14ac:dyDescent="0.25">
      <c r="A2200" s="16"/>
      <c r="B2200" s="380"/>
      <c r="C2200" s="380">
        <v>2010</v>
      </c>
      <c r="D2200" s="380" t="s">
        <v>1604</v>
      </c>
      <c r="E2200" s="380" t="s">
        <v>961</v>
      </c>
      <c r="F2200" s="31">
        <v>49944.25</v>
      </c>
      <c r="G2200" s="304">
        <v>75301.84</v>
      </c>
      <c r="H2200" s="380"/>
      <c r="I2200" s="380"/>
    </row>
    <row r="2201" spans="1:9" ht="31.5" x14ac:dyDescent="0.25">
      <c r="A2201" s="16"/>
      <c r="B2201" s="380"/>
      <c r="C2201" s="380">
        <v>2011</v>
      </c>
      <c r="D2201" s="380" t="s">
        <v>1309</v>
      </c>
      <c r="E2201" s="380" t="s">
        <v>1310</v>
      </c>
      <c r="F2201" s="31">
        <v>10668.09</v>
      </c>
      <c r="G2201" s="304">
        <v>14461.2</v>
      </c>
      <c r="H2201" s="380"/>
      <c r="I2201" s="380"/>
    </row>
    <row r="2202" spans="1:9" ht="31.5" x14ac:dyDescent="0.25">
      <c r="A2202" s="16"/>
      <c r="B2202" s="380" t="s">
        <v>3725</v>
      </c>
      <c r="C2202" s="380" t="s">
        <v>18</v>
      </c>
      <c r="D2202" s="380" t="s">
        <v>3726</v>
      </c>
      <c r="E2202" s="380" t="s">
        <v>20</v>
      </c>
      <c r="F2202" s="31">
        <v>76714</v>
      </c>
      <c r="G2202" s="304">
        <v>80138.320000000007</v>
      </c>
      <c r="H2202" s="380"/>
      <c r="I2202" s="380"/>
    </row>
    <row r="2203" spans="1:9" x14ac:dyDescent="0.25">
      <c r="A2203" s="16"/>
      <c r="B2203" s="380"/>
      <c r="C2203" s="380">
        <v>2004</v>
      </c>
      <c r="D2203" s="380" t="s">
        <v>1597</v>
      </c>
      <c r="E2203" s="380" t="s">
        <v>1366</v>
      </c>
      <c r="F2203" s="31">
        <v>128991.62</v>
      </c>
      <c r="G2203" s="304">
        <v>128991.62</v>
      </c>
      <c r="H2203" s="380"/>
      <c r="I2203" s="380"/>
    </row>
    <row r="2204" spans="1:9" x14ac:dyDescent="0.25">
      <c r="A2204" s="16"/>
      <c r="B2204" s="380"/>
      <c r="C2204" s="380">
        <v>2008</v>
      </c>
      <c r="D2204" s="380" t="s">
        <v>1900</v>
      </c>
      <c r="E2204" s="380" t="s">
        <v>961</v>
      </c>
      <c r="F2204" s="31">
        <v>116544</v>
      </c>
      <c r="G2204" s="304">
        <v>116544</v>
      </c>
      <c r="H2204" s="380"/>
      <c r="I2204" s="380"/>
    </row>
    <row r="2205" spans="1:9" x14ac:dyDescent="0.25">
      <c r="A2205" s="16"/>
      <c r="B2205" s="380"/>
      <c r="C2205" s="380">
        <v>2008</v>
      </c>
      <c r="D2205" s="380" t="s">
        <v>1604</v>
      </c>
      <c r="E2205" s="380" t="s">
        <v>961</v>
      </c>
      <c r="F2205" s="31">
        <v>40851.31</v>
      </c>
      <c r="G2205" s="304">
        <v>40851.31</v>
      </c>
      <c r="H2205" s="380"/>
      <c r="I2205" s="380"/>
    </row>
    <row r="2206" spans="1:9" ht="31.5" x14ac:dyDescent="0.25">
      <c r="A2206" s="16"/>
      <c r="B2206" s="380"/>
      <c r="C2206" s="380">
        <v>2009</v>
      </c>
      <c r="D2206" s="380" t="s">
        <v>3727</v>
      </c>
      <c r="E2206" s="380" t="s">
        <v>25</v>
      </c>
      <c r="F2206" s="31">
        <v>57519.4</v>
      </c>
      <c r="G2206" s="304">
        <v>63434</v>
      </c>
      <c r="H2206" s="380"/>
      <c r="I2206" s="380"/>
    </row>
    <row r="2207" spans="1:9" x14ac:dyDescent="0.25">
      <c r="A2207" s="16"/>
      <c r="B2207" s="380"/>
      <c r="C2207" s="380">
        <v>2010</v>
      </c>
      <c r="D2207" s="380" t="s">
        <v>1604</v>
      </c>
      <c r="E2207" s="380" t="s">
        <v>961</v>
      </c>
      <c r="F2207" s="31">
        <v>76486.27</v>
      </c>
      <c r="G2207" s="304">
        <v>124656.45</v>
      </c>
      <c r="H2207" s="380"/>
      <c r="I2207" s="380"/>
    </row>
    <row r="2208" spans="1:9" ht="31.5" x14ac:dyDescent="0.25">
      <c r="A2208" s="16"/>
      <c r="B2208" s="380"/>
      <c r="C2208" s="380">
        <v>2010</v>
      </c>
      <c r="D2208" s="380" t="s">
        <v>1309</v>
      </c>
      <c r="E2208" s="380" t="s">
        <v>1310</v>
      </c>
      <c r="F2208" s="31">
        <v>3254.12</v>
      </c>
      <c r="G2208" s="304">
        <v>5250</v>
      </c>
      <c r="H2208" s="380"/>
      <c r="I2208" s="380"/>
    </row>
    <row r="2209" spans="1:9" ht="31.5" x14ac:dyDescent="0.25">
      <c r="A2209" s="16"/>
      <c r="B2209" s="380"/>
      <c r="C2209" s="380">
        <v>2011</v>
      </c>
      <c r="D2209" s="380" t="s">
        <v>1309</v>
      </c>
      <c r="E2209" s="380" t="s">
        <v>1310</v>
      </c>
      <c r="F2209" s="31">
        <v>9000</v>
      </c>
      <c r="G2209" s="304">
        <v>9000</v>
      </c>
      <c r="H2209" s="380"/>
      <c r="I2209" s="380"/>
    </row>
    <row r="2210" spans="1:9" x14ac:dyDescent="0.25">
      <c r="A2210" s="16"/>
      <c r="B2210" s="380"/>
      <c r="C2210" s="380">
        <v>2011</v>
      </c>
      <c r="D2210" s="380" t="s">
        <v>3728</v>
      </c>
      <c r="E2210" s="380" t="s">
        <v>25</v>
      </c>
      <c r="F2210" s="31">
        <v>336578.05</v>
      </c>
      <c r="G2210" s="304">
        <v>312978.26</v>
      </c>
      <c r="H2210" s="380"/>
      <c r="I2210" s="380"/>
    </row>
    <row r="2211" spans="1:9" x14ac:dyDescent="0.25">
      <c r="A2211" s="16"/>
      <c r="B2211" s="380" t="s">
        <v>3725</v>
      </c>
      <c r="C2211" s="380">
        <v>2011</v>
      </c>
      <c r="D2211" s="380" t="s">
        <v>3729</v>
      </c>
      <c r="E2211" s="380" t="s">
        <v>961</v>
      </c>
      <c r="F2211" s="31"/>
      <c r="G2211" s="304">
        <v>30093.79</v>
      </c>
      <c r="H2211" s="380"/>
      <c r="I2211" s="380"/>
    </row>
    <row r="2212" spans="1:9" ht="31.5" x14ac:dyDescent="0.25">
      <c r="A2212" s="16"/>
      <c r="B2212" s="380"/>
      <c r="C2212" s="380">
        <v>2012</v>
      </c>
      <c r="D2212" s="380" t="s">
        <v>1309</v>
      </c>
      <c r="E2212" s="380" t="s">
        <v>1310</v>
      </c>
      <c r="F2212" s="31">
        <v>170.33</v>
      </c>
      <c r="G2212" s="304">
        <v>170.33</v>
      </c>
      <c r="H2212" s="380"/>
      <c r="I2212" s="380"/>
    </row>
    <row r="2213" spans="1:9" ht="31.5" x14ac:dyDescent="0.25">
      <c r="A2213" s="16"/>
      <c r="B2213" s="380" t="s">
        <v>3730</v>
      </c>
      <c r="C2213" s="380" t="s">
        <v>33</v>
      </c>
      <c r="D2213" s="380" t="s">
        <v>3731</v>
      </c>
      <c r="E2213" s="380" t="s">
        <v>25</v>
      </c>
      <c r="F2213" s="31">
        <v>33857.17</v>
      </c>
      <c r="G2213" s="304">
        <v>54198.09</v>
      </c>
      <c r="H2213" s="380"/>
      <c r="I2213" s="380"/>
    </row>
    <row r="2214" spans="1:9" x14ac:dyDescent="0.25">
      <c r="A2214" s="16"/>
      <c r="B2214" s="380"/>
      <c r="C2214" s="380">
        <v>2008</v>
      </c>
      <c r="D2214" s="380" t="s">
        <v>1900</v>
      </c>
      <c r="E2214" s="380" t="s">
        <v>961</v>
      </c>
      <c r="F2214" s="31">
        <v>184111</v>
      </c>
      <c r="G2214" s="304">
        <v>184111</v>
      </c>
      <c r="H2214" s="380"/>
      <c r="I2214" s="380"/>
    </row>
    <row r="2215" spans="1:9" x14ac:dyDescent="0.25">
      <c r="A2215" s="16"/>
      <c r="B2215" s="380"/>
      <c r="C2215" s="380">
        <v>2008</v>
      </c>
      <c r="D2215" s="380" t="s">
        <v>1604</v>
      </c>
      <c r="E2215" s="380" t="s">
        <v>961</v>
      </c>
      <c r="F2215" s="31">
        <v>89756.6</v>
      </c>
      <c r="G2215" s="304">
        <v>102497.91</v>
      </c>
      <c r="H2215" s="380"/>
      <c r="I2215" s="380"/>
    </row>
    <row r="2216" spans="1:9" ht="31.5" x14ac:dyDescent="0.25">
      <c r="A2216" s="16"/>
      <c r="B2216" s="380"/>
      <c r="C2216" s="380">
        <v>2009</v>
      </c>
      <c r="D2216" s="380" t="s">
        <v>3732</v>
      </c>
      <c r="E2216" s="380" t="s">
        <v>25</v>
      </c>
      <c r="F2216" s="31">
        <v>298691.7</v>
      </c>
      <c r="G2216" s="304">
        <v>378147.21</v>
      </c>
      <c r="H2216" s="380"/>
      <c r="I2216" s="380"/>
    </row>
    <row r="2217" spans="1:9" ht="31.5" x14ac:dyDescent="0.25">
      <c r="A2217" s="16"/>
      <c r="B2217" s="380"/>
      <c r="C2217" s="380">
        <v>2009</v>
      </c>
      <c r="D2217" s="380" t="s">
        <v>3733</v>
      </c>
      <c r="E2217" s="380" t="s">
        <v>25</v>
      </c>
      <c r="F2217" s="31">
        <v>422059.47</v>
      </c>
      <c r="G2217" s="304">
        <v>441862.25</v>
      </c>
      <c r="H2217" s="380"/>
      <c r="I2217" s="380"/>
    </row>
    <row r="2218" spans="1:9" ht="31.5" x14ac:dyDescent="0.25">
      <c r="A2218" s="16"/>
      <c r="B2218" s="380" t="s">
        <v>3730</v>
      </c>
      <c r="C2218" s="380">
        <v>2009</v>
      </c>
      <c r="D2218" s="380" t="s">
        <v>3734</v>
      </c>
      <c r="E2218" s="380" t="s">
        <v>961</v>
      </c>
      <c r="F2218" s="31"/>
      <c r="G2218" s="304">
        <v>144807</v>
      </c>
      <c r="H2218" s="380"/>
      <c r="I2218" s="380"/>
    </row>
    <row r="2219" spans="1:9" ht="31.5" x14ac:dyDescent="0.25">
      <c r="A2219" s="16"/>
      <c r="B2219" s="380"/>
      <c r="C2219" s="380">
        <v>2009</v>
      </c>
      <c r="D2219" s="380" t="s">
        <v>3735</v>
      </c>
      <c r="E2219" s="380" t="s">
        <v>27</v>
      </c>
      <c r="F2219" s="31"/>
      <c r="G2219" s="304">
        <v>127939.91</v>
      </c>
      <c r="H2219" s="380"/>
      <c r="I2219" s="380"/>
    </row>
    <row r="2220" spans="1:9" ht="31.5" x14ac:dyDescent="0.25">
      <c r="A2220" s="16"/>
      <c r="B2220" s="380"/>
      <c r="C2220" s="380">
        <v>2010</v>
      </c>
      <c r="D2220" s="380" t="s">
        <v>3736</v>
      </c>
      <c r="E2220" s="380" t="s">
        <v>25</v>
      </c>
      <c r="F2220" s="31"/>
      <c r="G2220" s="304">
        <v>265299.5</v>
      </c>
      <c r="H2220" s="380"/>
      <c r="I2220" s="380"/>
    </row>
    <row r="2221" spans="1:9" ht="31.5" x14ac:dyDescent="0.25">
      <c r="A2221" s="16"/>
      <c r="B2221" s="380"/>
      <c r="C2221" s="380">
        <v>2010</v>
      </c>
      <c r="D2221" s="380" t="s">
        <v>1309</v>
      </c>
      <c r="E2221" s="380" t="s">
        <v>1310</v>
      </c>
      <c r="F2221" s="31">
        <v>5063.1099999999997</v>
      </c>
      <c r="G2221" s="304">
        <v>8235.98</v>
      </c>
      <c r="H2221" s="380"/>
      <c r="I2221" s="380"/>
    </row>
    <row r="2222" spans="1:9" ht="31.5" x14ac:dyDescent="0.25">
      <c r="A2222" s="16"/>
      <c r="B2222" s="380"/>
      <c r="C2222" s="380">
        <v>2011</v>
      </c>
      <c r="D2222" s="380" t="s">
        <v>1309</v>
      </c>
      <c r="E2222" s="380" t="s">
        <v>1310</v>
      </c>
      <c r="F2222" s="31">
        <v>11077.74</v>
      </c>
      <c r="G2222" s="304">
        <v>11077.74</v>
      </c>
      <c r="H2222" s="380"/>
      <c r="I2222" s="380"/>
    </row>
    <row r="2223" spans="1:9" ht="31.5" x14ac:dyDescent="0.25">
      <c r="A2223" s="16"/>
      <c r="B2223" s="380"/>
      <c r="C2223" s="380">
        <v>2011</v>
      </c>
      <c r="D2223" s="380" t="s">
        <v>1309</v>
      </c>
      <c r="E2223" s="380" t="s">
        <v>1310</v>
      </c>
      <c r="F2223" s="31">
        <v>11296.65</v>
      </c>
      <c r="G2223" s="304">
        <v>15016.49</v>
      </c>
      <c r="H2223" s="380"/>
      <c r="I2223" s="380"/>
    </row>
    <row r="2224" spans="1:9" ht="31.5" x14ac:dyDescent="0.25">
      <c r="A2224" s="16"/>
      <c r="B2224" s="380"/>
      <c r="C2224" s="380">
        <v>2012</v>
      </c>
      <c r="D2224" s="380" t="s">
        <v>1309</v>
      </c>
      <c r="E2224" s="380" t="s">
        <v>1310</v>
      </c>
      <c r="F2224" s="31">
        <v>2693.7</v>
      </c>
      <c r="G2224" s="304">
        <v>2993</v>
      </c>
      <c r="H2224" s="380"/>
      <c r="I2224" s="380"/>
    </row>
    <row r="2225" spans="1:9" x14ac:dyDescent="0.25">
      <c r="A2225" s="16"/>
      <c r="B2225" s="380" t="s">
        <v>3737</v>
      </c>
      <c r="C2225" s="380">
        <v>2008</v>
      </c>
      <c r="D2225" s="380" t="s">
        <v>1900</v>
      </c>
      <c r="E2225" s="380" t="s">
        <v>961</v>
      </c>
      <c r="F2225" s="31">
        <v>48914</v>
      </c>
      <c r="G2225" s="304">
        <v>48914</v>
      </c>
      <c r="H2225" s="380"/>
      <c r="I2225" s="380"/>
    </row>
    <row r="2226" spans="1:9" x14ac:dyDescent="0.25">
      <c r="A2226" s="16"/>
      <c r="B2226" s="380"/>
      <c r="C2226" s="380">
        <v>2008</v>
      </c>
      <c r="D2226" s="380" t="s">
        <v>1604</v>
      </c>
      <c r="E2226" s="380" t="s">
        <v>961</v>
      </c>
      <c r="F2226" s="31">
        <v>25889.51</v>
      </c>
      <c r="G2226" s="304">
        <v>25889.51</v>
      </c>
      <c r="H2226" s="380"/>
      <c r="I2226" s="380"/>
    </row>
    <row r="2227" spans="1:9" ht="31.5" x14ac:dyDescent="0.25">
      <c r="A2227" s="16"/>
      <c r="B2227" s="380"/>
      <c r="C2227" s="380">
        <v>2009</v>
      </c>
      <c r="D2227" s="380" t="s">
        <v>3738</v>
      </c>
      <c r="E2227" s="380" t="s">
        <v>25</v>
      </c>
      <c r="F2227" s="31">
        <v>98392</v>
      </c>
      <c r="G2227" s="304">
        <v>98392</v>
      </c>
      <c r="H2227" s="380"/>
      <c r="I2227" s="380"/>
    </row>
    <row r="2228" spans="1:9" ht="31.5" x14ac:dyDescent="0.25">
      <c r="A2228" s="16"/>
      <c r="B2228" s="380"/>
      <c r="C2228" s="380">
        <v>2009</v>
      </c>
      <c r="D2228" s="380" t="s">
        <v>3739</v>
      </c>
      <c r="E2228" s="380" t="s">
        <v>25</v>
      </c>
      <c r="F2228" s="31">
        <v>221844.42</v>
      </c>
      <c r="G2228" s="304">
        <v>222421.3</v>
      </c>
      <c r="H2228" s="380"/>
      <c r="I2228" s="380"/>
    </row>
    <row r="2229" spans="1:9" x14ac:dyDescent="0.25">
      <c r="A2229" s="16"/>
      <c r="B2229" s="380" t="s">
        <v>3737</v>
      </c>
      <c r="C2229" s="380">
        <v>2009</v>
      </c>
      <c r="D2229" s="380" t="s">
        <v>3740</v>
      </c>
      <c r="E2229" s="380" t="s">
        <v>27</v>
      </c>
      <c r="F2229" s="31"/>
      <c r="G2229" s="304">
        <v>71149.77</v>
      </c>
      <c r="H2229" s="380"/>
      <c r="I2229" s="380"/>
    </row>
    <row r="2230" spans="1:9" x14ac:dyDescent="0.25">
      <c r="A2230" s="16"/>
      <c r="B2230" s="380"/>
      <c r="C2230" s="380">
        <v>2010</v>
      </c>
      <c r="D2230" s="380" t="s">
        <v>1604</v>
      </c>
      <c r="E2230" s="380" t="s">
        <v>961</v>
      </c>
      <c r="F2230" s="31">
        <v>73264.460000000006</v>
      </c>
      <c r="G2230" s="304">
        <v>104572.09</v>
      </c>
      <c r="H2230" s="380"/>
      <c r="I2230" s="380"/>
    </row>
    <row r="2231" spans="1:9" ht="31.5" x14ac:dyDescent="0.25">
      <c r="A2231" s="16"/>
      <c r="B2231" s="380"/>
      <c r="C2231" s="380">
        <v>2011</v>
      </c>
      <c r="D2231" s="380" t="s">
        <v>1309</v>
      </c>
      <c r="E2231" s="380" t="s">
        <v>1310</v>
      </c>
      <c r="F2231" s="31">
        <v>4500</v>
      </c>
      <c r="G2231" s="304">
        <v>6936.8</v>
      </c>
      <c r="H2231" s="380"/>
      <c r="I2231" s="380"/>
    </row>
    <row r="2232" spans="1:9" ht="31.5" x14ac:dyDescent="0.25">
      <c r="A2232" s="16"/>
      <c r="B2232" s="380"/>
      <c r="C2232" s="380">
        <v>2011</v>
      </c>
      <c r="D2232" s="380" t="s">
        <v>3741</v>
      </c>
      <c r="E2232" s="380" t="s">
        <v>25</v>
      </c>
      <c r="F2232" s="31">
        <v>428710.44</v>
      </c>
      <c r="G2232" s="304">
        <v>428710.44</v>
      </c>
      <c r="H2232" s="380"/>
      <c r="I2232" s="380"/>
    </row>
    <row r="2233" spans="1:9" ht="31.5" x14ac:dyDescent="0.25">
      <c r="A2233" s="16"/>
      <c r="B2233" s="380"/>
      <c r="C2233" s="380">
        <v>2011</v>
      </c>
      <c r="D2233" s="380" t="s">
        <v>1309</v>
      </c>
      <c r="E2233" s="380" t="s">
        <v>1310</v>
      </c>
      <c r="F2233" s="31">
        <v>2136.6</v>
      </c>
      <c r="G2233" s="304">
        <v>2896.28</v>
      </c>
      <c r="H2233" s="380"/>
      <c r="I2233" s="380"/>
    </row>
    <row r="2234" spans="1:9" x14ac:dyDescent="0.25">
      <c r="A2234" s="16"/>
      <c r="B2234" s="380" t="s">
        <v>3742</v>
      </c>
      <c r="C2234" s="380">
        <v>2004</v>
      </c>
      <c r="D2234" s="380" t="s">
        <v>1597</v>
      </c>
      <c r="E2234" s="380" t="s">
        <v>1366</v>
      </c>
      <c r="F2234" s="31">
        <v>126636.55</v>
      </c>
      <c r="G2234" s="304">
        <v>126636.55</v>
      </c>
      <c r="H2234" s="380"/>
      <c r="I2234" s="380"/>
    </row>
    <row r="2235" spans="1:9" x14ac:dyDescent="0.25">
      <c r="A2235" s="16"/>
      <c r="B2235" s="380"/>
      <c r="C2235" s="380">
        <v>2008</v>
      </c>
      <c r="D2235" s="380" t="s">
        <v>1604</v>
      </c>
      <c r="E2235" s="380" t="s">
        <v>961</v>
      </c>
      <c r="F2235" s="31">
        <v>32225.439999999999</v>
      </c>
      <c r="G2235" s="304">
        <v>43454.52</v>
      </c>
      <c r="H2235" s="380"/>
      <c r="I2235" s="380"/>
    </row>
    <row r="2236" spans="1:9" x14ac:dyDescent="0.25">
      <c r="A2236" s="16"/>
      <c r="B2236" s="380"/>
      <c r="C2236" s="380">
        <v>2010</v>
      </c>
      <c r="D2236" s="380" t="s">
        <v>1604</v>
      </c>
      <c r="E2236" s="380" t="s">
        <v>961</v>
      </c>
      <c r="F2236" s="31">
        <v>15322.55</v>
      </c>
      <c r="G2236" s="304">
        <v>20607.57</v>
      </c>
      <c r="H2236" s="380"/>
      <c r="I2236" s="380"/>
    </row>
    <row r="2237" spans="1:9" ht="31.5" x14ac:dyDescent="0.25">
      <c r="A2237" s="16"/>
      <c r="B2237" s="380"/>
      <c r="C2237" s="380">
        <v>2011</v>
      </c>
      <c r="D2237" s="380" t="s">
        <v>1309</v>
      </c>
      <c r="E2237" s="380" t="s">
        <v>1310</v>
      </c>
      <c r="F2237" s="31">
        <v>3561.21</v>
      </c>
      <c r="G2237" s="304">
        <v>4827.42</v>
      </c>
      <c r="H2237" s="380"/>
      <c r="I2237" s="380"/>
    </row>
    <row r="2238" spans="1:9" ht="31.5" x14ac:dyDescent="0.25">
      <c r="A2238" s="16"/>
      <c r="B2238" s="380"/>
      <c r="C2238" s="380">
        <v>2011</v>
      </c>
      <c r="D2238" s="380" t="s">
        <v>1309</v>
      </c>
      <c r="E2238" s="380" t="s">
        <v>1310</v>
      </c>
      <c r="F2238" s="31">
        <v>7372.26</v>
      </c>
      <c r="G2238" s="304">
        <v>7372.26</v>
      </c>
      <c r="H2238" s="380"/>
      <c r="I2238" s="380"/>
    </row>
    <row r="2239" spans="1:9" ht="31.5" x14ac:dyDescent="0.25">
      <c r="A2239" s="16"/>
      <c r="B2239" s="380"/>
      <c r="C2239" s="380">
        <v>2011</v>
      </c>
      <c r="D2239" s="380" t="s">
        <v>1309</v>
      </c>
      <c r="E2239" s="380" t="s">
        <v>1310</v>
      </c>
      <c r="F2239" s="31">
        <v>8996.4</v>
      </c>
      <c r="G2239" s="304">
        <v>9996</v>
      </c>
      <c r="H2239" s="380"/>
      <c r="I2239" s="380"/>
    </row>
    <row r="2240" spans="1:9" ht="31.5" x14ac:dyDescent="0.25">
      <c r="A2240" s="16"/>
      <c r="B2240" s="380"/>
      <c r="C2240" s="380">
        <v>2011</v>
      </c>
      <c r="D2240" s="380" t="s">
        <v>2508</v>
      </c>
      <c r="E2240" s="380" t="s">
        <v>961</v>
      </c>
      <c r="F2240" s="31">
        <v>10506</v>
      </c>
      <c r="G2240" s="304">
        <v>10506</v>
      </c>
      <c r="H2240" s="380"/>
      <c r="I2240" s="380"/>
    </row>
    <row r="2241" spans="1:9" ht="31.5" x14ac:dyDescent="0.25">
      <c r="A2241" s="16"/>
      <c r="B2241" s="380"/>
      <c r="C2241" s="380">
        <v>2012</v>
      </c>
      <c r="D2241" s="380" t="s">
        <v>1309</v>
      </c>
      <c r="E2241" s="380" t="s">
        <v>1310</v>
      </c>
      <c r="F2241" s="31">
        <v>350.79</v>
      </c>
      <c r="G2241" s="304">
        <v>350.79</v>
      </c>
      <c r="H2241" s="380"/>
      <c r="I2241" s="380"/>
    </row>
    <row r="2242" spans="1:9" x14ac:dyDescent="0.25">
      <c r="A2242" s="16"/>
      <c r="B2242" s="380" t="s">
        <v>3743</v>
      </c>
      <c r="C2242" s="380">
        <v>2008</v>
      </c>
      <c r="D2242" s="380" t="s">
        <v>1900</v>
      </c>
      <c r="E2242" s="380" t="s">
        <v>961</v>
      </c>
      <c r="F2242" s="31">
        <v>42172</v>
      </c>
      <c r="G2242" s="304">
        <v>42172</v>
      </c>
      <c r="H2242" s="380"/>
      <c r="I2242" s="380"/>
    </row>
    <row r="2243" spans="1:9" ht="31.5" x14ac:dyDescent="0.25">
      <c r="A2243" s="16"/>
      <c r="B2243" s="380" t="s">
        <v>3744</v>
      </c>
      <c r="C2243" s="380">
        <v>2009</v>
      </c>
      <c r="D2243" s="380" t="s">
        <v>3745</v>
      </c>
      <c r="E2243" s="380" t="s">
        <v>27</v>
      </c>
      <c r="F2243" s="31"/>
      <c r="G2243" s="304">
        <v>81461.23</v>
      </c>
      <c r="H2243" s="380"/>
      <c r="I2243" s="380"/>
    </row>
    <row r="2244" spans="1:9" ht="31.5" x14ac:dyDescent="0.25">
      <c r="A2244" s="16"/>
      <c r="B2244" s="380"/>
      <c r="C2244" s="380">
        <v>2010</v>
      </c>
      <c r="D2244" s="380" t="s">
        <v>1309</v>
      </c>
      <c r="E2244" s="380" t="s">
        <v>1310</v>
      </c>
      <c r="F2244" s="31">
        <v>2607.2600000000002</v>
      </c>
      <c r="G2244" s="304">
        <v>4171.7</v>
      </c>
      <c r="H2244" s="380"/>
      <c r="I2244" s="380"/>
    </row>
    <row r="2245" spans="1:9" x14ac:dyDescent="0.25">
      <c r="A2245" s="16"/>
      <c r="B2245" s="380" t="s">
        <v>3746</v>
      </c>
      <c r="C2245" s="380">
        <v>2005</v>
      </c>
      <c r="D2245" s="380" t="s">
        <v>3747</v>
      </c>
      <c r="E2245" s="380" t="s">
        <v>25</v>
      </c>
      <c r="F2245" s="31">
        <v>181841</v>
      </c>
      <c r="G2245" s="304">
        <v>181841</v>
      </c>
      <c r="H2245" s="380"/>
      <c r="I2245" s="380"/>
    </row>
    <row r="2246" spans="1:9" ht="31.5" x14ac:dyDescent="0.25">
      <c r="A2246" s="16"/>
      <c r="B2246" s="380"/>
      <c r="C2246" s="380">
        <v>2006</v>
      </c>
      <c r="D2246" s="380" t="s">
        <v>3748</v>
      </c>
      <c r="E2246" s="380" t="s">
        <v>25</v>
      </c>
      <c r="F2246" s="31">
        <v>277276</v>
      </c>
      <c r="G2246" s="304">
        <v>277276</v>
      </c>
      <c r="H2246" s="380"/>
      <c r="I2246" s="380"/>
    </row>
    <row r="2247" spans="1:9" x14ac:dyDescent="0.25">
      <c r="A2247" s="16"/>
      <c r="B2247" s="380"/>
      <c r="C2247" s="380">
        <v>2008</v>
      </c>
      <c r="D2247" s="380" t="s">
        <v>1900</v>
      </c>
      <c r="E2247" s="380" t="s">
        <v>961</v>
      </c>
      <c r="F2247" s="31">
        <v>301723</v>
      </c>
      <c r="G2247" s="304">
        <v>301723</v>
      </c>
      <c r="H2247" s="380"/>
      <c r="I2247" s="380"/>
    </row>
    <row r="2248" spans="1:9" x14ac:dyDescent="0.25">
      <c r="A2248" s="16"/>
      <c r="B2248" s="380"/>
      <c r="C2248" s="380">
        <v>2008</v>
      </c>
      <c r="D2248" s="380" t="s">
        <v>1604</v>
      </c>
      <c r="E2248" s="380" t="s">
        <v>961</v>
      </c>
      <c r="F2248" s="31">
        <v>69835.399999999994</v>
      </c>
      <c r="G2248" s="304">
        <v>69835.399999999994</v>
      </c>
      <c r="H2248" s="380"/>
      <c r="I2248" s="380"/>
    </row>
    <row r="2249" spans="1:9" x14ac:dyDescent="0.25">
      <c r="A2249" s="16"/>
      <c r="B2249" s="380"/>
      <c r="C2249" s="380">
        <v>2010</v>
      </c>
      <c r="D2249" s="380" t="s">
        <v>1604</v>
      </c>
      <c r="E2249" s="380" t="s">
        <v>961</v>
      </c>
      <c r="F2249" s="31">
        <v>36563.53</v>
      </c>
      <c r="G2249" s="304">
        <v>72792.62</v>
      </c>
      <c r="H2249" s="380"/>
      <c r="I2249" s="380"/>
    </row>
    <row r="2250" spans="1:9" ht="31.5" x14ac:dyDescent="0.25">
      <c r="A2250" s="16"/>
      <c r="B2250" s="380"/>
      <c r="C2250" s="380">
        <v>2011</v>
      </c>
      <c r="D2250" s="380" t="s">
        <v>1309</v>
      </c>
      <c r="E2250" s="380" t="s">
        <v>1310</v>
      </c>
      <c r="F2250" s="31">
        <v>1800</v>
      </c>
      <c r="G2250" s="304">
        <v>25490.05</v>
      </c>
      <c r="H2250" s="380"/>
      <c r="I2250" s="380"/>
    </row>
    <row r="2251" spans="1:9" x14ac:dyDescent="0.25">
      <c r="A2251" s="16"/>
      <c r="B2251" s="380"/>
      <c r="C2251" s="380">
        <v>2011</v>
      </c>
      <c r="D2251" s="380" t="s">
        <v>1604</v>
      </c>
      <c r="E2251" s="380" t="s">
        <v>961</v>
      </c>
      <c r="F2251" s="31">
        <v>51590.6</v>
      </c>
      <c r="G2251" s="304">
        <v>60500</v>
      </c>
      <c r="H2251" s="380"/>
      <c r="I2251" s="380"/>
    </row>
    <row r="2252" spans="1:9" ht="31.5" x14ac:dyDescent="0.25">
      <c r="A2252" s="16"/>
      <c r="B2252" s="380"/>
      <c r="C2252" s="380">
        <v>2011</v>
      </c>
      <c r="D2252" s="380" t="s">
        <v>1309</v>
      </c>
      <c r="E2252" s="380" t="s">
        <v>1310</v>
      </c>
      <c r="F2252" s="31">
        <v>8770.3799999999992</v>
      </c>
      <c r="G2252" s="304">
        <v>11888.73</v>
      </c>
      <c r="H2252" s="380"/>
      <c r="I2252" s="380"/>
    </row>
    <row r="2253" spans="1:9" x14ac:dyDescent="0.25">
      <c r="A2253" s="16"/>
      <c r="B2253" s="380" t="s">
        <v>3749</v>
      </c>
      <c r="C2253" s="380">
        <v>2008</v>
      </c>
      <c r="D2253" s="380" t="s">
        <v>1900</v>
      </c>
      <c r="E2253" s="380" t="s">
        <v>961</v>
      </c>
      <c r="F2253" s="31">
        <v>20093</v>
      </c>
      <c r="G2253" s="304">
        <v>20093</v>
      </c>
      <c r="H2253" s="380"/>
      <c r="I2253" s="380"/>
    </row>
    <row r="2254" spans="1:9" x14ac:dyDescent="0.25">
      <c r="A2254" s="16"/>
      <c r="B2254" s="380"/>
      <c r="C2254" s="380">
        <v>2008</v>
      </c>
      <c r="D2254" s="380" t="s">
        <v>1604</v>
      </c>
      <c r="E2254" s="380" t="s">
        <v>961</v>
      </c>
      <c r="F2254" s="31">
        <v>57056.04</v>
      </c>
      <c r="G2254" s="304">
        <v>57056.04</v>
      </c>
      <c r="H2254" s="380"/>
      <c r="I2254" s="380"/>
    </row>
    <row r="2255" spans="1:9" x14ac:dyDescent="0.25">
      <c r="A2255" s="16"/>
      <c r="B2255" s="380"/>
      <c r="C2255" s="380">
        <v>2009</v>
      </c>
      <c r="D2255" s="380" t="s">
        <v>1604</v>
      </c>
      <c r="E2255" s="380" t="s">
        <v>961</v>
      </c>
      <c r="F2255" s="31">
        <v>7192.44</v>
      </c>
      <c r="G2255" s="304">
        <v>7192.44</v>
      </c>
      <c r="H2255" s="380"/>
      <c r="I2255" s="380"/>
    </row>
    <row r="2256" spans="1:9" x14ac:dyDescent="0.25">
      <c r="A2256" s="16"/>
      <c r="B2256" s="380"/>
      <c r="C2256" s="380">
        <v>2010</v>
      </c>
      <c r="D2256" s="380" t="s">
        <v>1604</v>
      </c>
      <c r="E2256" s="380" t="s">
        <v>961</v>
      </c>
      <c r="F2256" s="31">
        <v>54000</v>
      </c>
      <c r="G2256" s="304">
        <v>58367.5</v>
      </c>
      <c r="H2256" s="380"/>
      <c r="I2256" s="380"/>
    </row>
    <row r="2257" spans="1:9" x14ac:dyDescent="0.25">
      <c r="A2257" s="16"/>
      <c r="B2257" s="380"/>
      <c r="C2257" s="380">
        <v>2010</v>
      </c>
      <c r="D2257" s="380" t="s">
        <v>1604</v>
      </c>
      <c r="E2257" s="380" t="s">
        <v>961</v>
      </c>
      <c r="F2257" s="31">
        <v>17840.11</v>
      </c>
      <c r="G2257" s="304">
        <v>23985.03</v>
      </c>
      <c r="H2257" s="380"/>
      <c r="I2257" s="380"/>
    </row>
    <row r="2258" spans="1:9" ht="31.5" x14ac:dyDescent="0.25">
      <c r="A2258" s="16"/>
      <c r="B2258" s="380"/>
      <c r="C2258" s="380">
        <v>2011</v>
      </c>
      <c r="D2258" s="380" t="s">
        <v>1309</v>
      </c>
      <c r="E2258" s="380" t="s">
        <v>1310</v>
      </c>
      <c r="F2258" s="31">
        <v>4499.99</v>
      </c>
      <c r="G2258" s="304">
        <v>4499.99</v>
      </c>
      <c r="H2258" s="380"/>
      <c r="I2258" s="380"/>
    </row>
    <row r="2259" spans="1:9" x14ac:dyDescent="0.25">
      <c r="A2259" s="16"/>
      <c r="B2259" s="380"/>
      <c r="C2259" s="380">
        <v>2011</v>
      </c>
      <c r="D2259" s="380" t="s">
        <v>3750</v>
      </c>
      <c r="E2259" s="380" t="s">
        <v>25</v>
      </c>
      <c r="F2259" s="31">
        <v>415271.1</v>
      </c>
      <c r="G2259" s="304">
        <v>415271.1</v>
      </c>
      <c r="H2259" s="380"/>
      <c r="I2259" s="380"/>
    </row>
    <row r="2260" spans="1:9" x14ac:dyDescent="0.25">
      <c r="A2260" s="16"/>
      <c r="B2260" s="380" t="s">
        <v>3749</v>
      </c>
      <c r="C2260" s="380">
        <v>2011</v>
      </c>
      <c r="D2260" s="380" t="s">
        <v>3751</v>
      </c>
      <c r="E2260" s="380" t="s">
        <v>961</v>
      </c>
      <c r="F2260" s="31"/>
      <c r="G2260" s="304">
        <v>77350.09</v>
      </c>
      <c r="H2260" s="380"/>
      <c r="I2260" s="380"/>
    </row>
    <row r="2261" spans="1:9" x14ac:dyDescent="0.25">
      <c r="A2261" s="16"/>
      <c r="B2261" s="380"/>
      <c r="C2261" s="380">
        <v>2011</v>
      </c>
      <c r="D2261" s="380" t="s">
        <v>1604</v>
      </c>
      <c r="E2261" s="380" t="s">
        <v>961</v>
      </c>
      <c r="F2261" s="31">
        <v>53138.64</v>
      </c>
      <c r="G2261" s="304">
        <v>108829.22</v>
      </c>
      <c r="H2261" s="380"/>
      <c r="I2261" s="380"/>
    </row>
    <row r="2262" spans="1:9" x14ac:dyDescent="0.25">
      <c r="A2262" s="16"/>
      <c r="B2262" s="380" t="s">
        <v>3752</v>
      </c>
      <c r="C2262" s="380">
        <v>2008</v>
      </c>
      <c r="D2262" s="380" t="s">
        <v>1900</v>
      </c>
      <c r="E2262" s="380" t="s">
        <v>961</v>
      </c>
      <c r="F2262" s="31">
        <v>89307</v>
      </c>
      <c r="G2262" s="304">
        <v>89307</v>
      </c>
      <c r="H2262" s="380"/>
      <c r="I2262" s="380"/>
    </row>
    <row r="2263" spans="1:9" x14ac:dyDescent="0.25">
      <c r="A2263" s="16"/>
      <c r="B2263" s="380"/>
      <c r="C2263" s="380">
        <v>2009</v>
      </c>
      <c r="D2263" s="380" t="s">
        <v>3753</v>
      </c>
      <c r="E2263" s="380" t="s">
        <v>25</v>
      </c>
      <c r="F2263" s="31">
        <v>254170.35</v>
      </c>
      <c r="G2263" s="304">
        <v>269227.49</v>
      </c>
      <c r="H2263" s="380"/>
      <c r="I2263" s="380"/>
    </row>
    <row r="2264" spans="1:9" x14ac:dyDescent="0.25">
      <c r="A2264" s="16"/>
      <c r="B2264" s="380"/>
      <c r="C2264" s="380">
        <v>2009</v>
      </c>
      <c r="D2264" s="380" t="s">
        <v>1604</v>
      </c>
      <c r="E2264" s="380" t="s">
        <v>961</v>
      </c>
      <c r="F2264" s="31">
        <v>48533.97</v>
      </c>
      <c r="G2264" s="304">
        <v>76601.47</v>
      </c>
      <c r="H2264" s="380"/>
      <c r="I2264" s="380"/>
    </row>
    <row r="2265" spans="1:9" x14ac:dyDescent="0.25">
      <c r="A2265" s="16"/>
      <c r="B2265" s="380"/>
      <c r="C2265" s="380">
        <v>2010</v>
      </c>
      <c r="D2265" s="380" t="s">
        <v>1604</v>
      </c>
      <c r="E2265" s="380" t="s">
        <v>961</v>
      </c>
      <c r="F2265" s="31">
        <v>54942.52</v>
      </c>
      <c r="G2265" s="304">
        <v>77271.13</v>
      </c>
      <c r="H2265" s="380"/>
      <c r="I2265" s="380"/>
    </row>
    <row r="2266" spans="1:9" ht="31.5" x14ac:dyDescent="0.25">
      <c r="A2266" s="16"/>
      <c r="B2266" s="380"/>
      <c r="C2266" s="380">
        <v>2012</v>
      </c>
      <c r="D2266" s="380" t="s">
        <v>1309</v>
      </c>
      <c r="E2266" s="380" t="s">
        <v>1310</v>
      </c>
      <c r="F2266" s="31">
        <v>488.88</v>
      </c>
      <c r="G2266" s="304">
        <v>488.88</v>
      </c>
      <c r="H2266" s="380"/>
      <c r="I2266" s="380"/>
    </row>
    <row r="2267" spans="1:9" x14ac:dyDescent="0.25">
      <c r="A2267" s="16"/>
      <c r="B2267" s="380" t="s">
        <v>3754</v>
      </c>
      <c r="C2267" s="380">
        <v>2008</v>
      </c>
      <c r="D2267" s="380" t="s">
        <v>1900</v>
      </c>
      <c r="E2267" s="380" t="s">
        <v>961</v>
      </c>
      <c r="F2267" s="31">
        <v>144717</v>
      </c>
      <c r="G2267" s="304">
        <v>144717</v>
      </c>
      <c r="H2267" s="380"/>
      <c r="I2267" s="380"/>
    </row>
    <row r="2268" spans="1:9" x14ac:dyDescent="0.25">
      <c r="A2268" s="16"/>
      <c r="B2268" s="380"/>
      <c r="C2268" s="380">
        <v>2009</v>
      </c>
      <c r="D2268" s="380" t="s">
        <v>1604</v>
      </c>
      <c r="E2268" s="380" t="s">
        <v>961</v>
      </c>
      <c r="F2268" s="31">
        <v>126000</v>
      </c>
      <c r="G2268" s="304">
        <v>185238.99</v>
      </c>
      <c r="H2268" s="380"/>
      <c r="I2268" s="380"/>
    </row>
    <row r="2269" spans="1:9" x14ac:dyDescent="0.25">
      <c r="A2269" s="16"/>
      <c r="B2269" s="380"/>
      <c r="C2269" s="380">
        <v>2010</v>
      </c>
      <c r="D2269" s="380" t="s">
        <v>1604</v>
      </c>
      <c r="E2269" s="380" t="s">
        <v>961</v>
      </c>
      <c r="F2269" s="31">
        <v>20023.650000000001</v>
      </c>
      <c r="G2269" s="304">
        <v>27147.68</v>
      </c>
      <c r="H2269" s="380"/>
      <c r="I2269" s="380"/>
    </row>
    <row r="2270" spans="1:9" x14ac:dyDescent="0.25">
      <c r="A2270" s="16"/>
      <c r="B2270" s="380"/>
      <c r="C2270" s="380">
        <v>2010</v>
      </c>
      <c r="D2270" s="380" t="s">
        <v>3755</v>
      </c>
      <c r="E2270" s="380" t="s">
        <v>25</v>
      </c>
      <c r="F2270" s="31"/>
      <c r="G2270" s="304">
        <v>98003.3</v>
      </c>
      <c r="H2270" s="380"/>
      <c r="I2270" s="380"/>
    </row>
    <row r="2271" spans="1:9" x14ac:dyDescent="0.25">
      <c r="A2271" s="16"/>
      <c r="B2271" s="380" t="s">
        <v>3754</v>
      </c>
      <c r="C2271" s="380">
        <v>2011</v>
      </c>
      <c r="D2271" s="380" t="s">
        <v>3756</v>
      </c>
      <c r="E2271" s="380" t="s">
        <v>1310</v>
      </c>
      <c r="F2271" s="31"/>
      <c r="G2271" s="304">
        <v>76787.37</v>
      </c>
      <c r="H2271" s="380"/>
      <c r="I2271" s="380"/>
    </row>
    <row r="2272" spans="1:9" ht="31.5" x14ac:dyDescent="0.25">
      <c r="A2272" s="16"/>
      <c r="B2272" s="380"/>
      <c r="C2272" s="380">
        <v>2011</v>
      </c>
      <c r="D2272" s="380" t="s">
        <v>1309</v>
      </c>
      <c r="E2272" s="380" t="s">
        <v>1310</v>
      </c>
      <c r="F2272" s="31">
        <v>5355</v>
      </c>
      <c r="G2272" s="304">
        <v>7259</v>
      </c>
      <c r="H2272" s="380"/>
      <c r="I2272" s="380"/>
    </row>
    <row r="2273" spans="1:9" x14ac:dyDescent="0.25">
      <c r="A2273" s="16"/>
      <c r="B2273" s="380" t="s">
        <v>3757</v>
      </c>
      <c r="C2273" s="380">
        <v>2008</v>
      </c>
      <c r="D2273" s="380" t="s">
        <v>1900</v>
      </c>
      <c r="E2273" s="380" t="s">
        <v>961</v>
      </c>
      <c r="F2273" s="31">
        <v>97833</v>
      </c>
      <c r="G2273" s="304">
        <v>97833</v>
      </c>
      <c r="H2273" s="380"/>
      <c r="I2273" s="380"/>
    </row>
    <row r="2274" spans="1:9" x14ac:dyDescent="0.25">
      <c r="A2274" s="16"/>
      <c r="B2274" s="380"/>
      <c r="C2274" s="380">
        <v>2008</v>
      </c>
      <c r="D2274" s="380" t="s">
        <v>1604</v>
      </c>
      <c r="E2274" s="380" t="s">
        <v>961</v>
      </c>
      <c r="F2274" s="31">
        <v>6931.81</v>
      </c>
      <c r="G2274" s="304">
        <v>6931.81</v>
      </c>
      <c r="H2274" s="380"/>
      <c r="I2274" s="380"/>
    </row>
    <row r="2275" spans="1:9" x14ac:dyDescent="0.25">
      <c r="A2275" s="16"/>
      <c r="B2275" s="380"/>
      <c r="C2275" s="380">
        <v>2008</v>
      </c>
      <c r="D2275" s="380" t="s">
        <v>1604</v>
      </c>
      <c r="E2275" s="380" t="s">
        <v>961</v>
      </c>
      <c r="F2275" s="31">
        <v>13474.58</v>
      </c>
      <c r="G2275" s="304">
        <v>13474.58</v>
      </c>
      <c r="H2275" s="380"/>
      <c r="I2275" s="380"/>
    </row>
    <row r="2276" spans="1:9" x14ac:dyDescent="0.25">
      <c r="A2276" s="16"/>
      <c r="B2276" s="380"/>
      <c r="C2276" s="380">
        <v>2009</v>
      </c>
      <c r="D2276" s="380" t="s">
        <v>1604</v>
      </c>
      <c r="E2276" s="380" t="s">
        <v>961</v>
      </c>
      <c r="F2276" s="31">
        <v>6130.42</v>
      </c>
      <c r="G2276" s="304">
        <v>6130.42</v>
      </c>
      <c r="H2276" s="380"/>
      <c r="I2276" s="380"/>
    </row>
    <row r="2277" spans="1:9" ht="47.25" x14ac:dyDescent="0.25">
      <c r="A2277" s="16"/>
      <c r="B2277" s="380" t="s">
        <v>3757</v>
      </c>
      <c r="C2277" s="380">
        <v>2010</v>
      </c>
      <c r="D2277" s="380" t="s">
        <v>3758</v>
      </c>
      <c r="E2277" s="380" t="s">
        <v>25</v>
      </c>
      <c r="F2277" s="31"/>
      <c r="G2277" s="304">
        <v>804892.92</v>
      </c>
      <c r="H2277" s="380"/>
      <c r="I2277" s="380"/>
    </row>
    <row r="2278" spans="1:9" x14ac:dyDescent="0.25">
      <c r="A2278" s="16"/>
      <c r="B2278" s="380"/>
      <c r="C2278" s="380">
        <v>2009</v>
      </c>
      <c r="D2278" s="380" t="s">
        <v>3759</v>
      </c>
      <c r="E2278" s="380" t="s">
        <v>25</v>
      </c>
      <c r="F2278" s="31"/>
      <c r="G2278" s="304">
        <v>22954.720000000001</v>
      </c>
      <c r="H2278" s="380"/>
      <c r="I2278" s="380"/>
    </row>
    <row r="2279" spans="1:9" ht="31.5" x14ac:dyDescent="0.25">
      <c r="A2279" s="16"/>
      <c r="B2279" s="380"/>
      <c r="C2279" s="380">
        <v>2010</v>
      </c>
      <c r="D2279" s="380" t="s">
        <v>1309</v>
      </c>
      <c r="E2279" s="380" t="s">
        <v>1310</v>
      </c>
      <c r="F2279" s="31">
        <v>1928.45</v>
      </c>
      <c r="G2279" s="304">
        <v>1928.45</v>
      </c>
      <c r="H2279" s="380"/>
      <c r="I2279" s="380"/>
    </row>
    <row r="2280" spans="1:9" ht="31.5" x14ac:dyDescent="0.25">
      <c r="A2280" s="16"/>
      <c r="B2280" s="380"/>
      <c r="C2280" s="380">
        <v>2010</v>
      </c>
      <c r="D2280" s="380" t="s">
        <v>1309</v>
      </c>
      <c r="E2280" s="380" t="s">
        <v>1310</v>
      </c>
      <c r="F2280" s="31">
        <v>10491.13</v>
      </c>
      <c r="G2280" s="304">
        <v>10491.13</v>
      </c>
      <c r="H2280" s="380"/>
      <c r="I2280" s="380"/>
    </row>
    <row r="2281" spans="1:9" x14ac:dyDescent="0.25">
      <c r="A2281" s="16"/>
      <c r="B2281" s="380"/>
      <c r="C2281" s="380">
        <v>2010</v>
      </c>
      <c r="D2281" s="380" t="s">
        <v>1604</v>
      </c>
      <c r="E2281" s="380" t="s">
        <v>961</v>
      </c>
      <c r="F2281" s="31">
        <v>116258.27</v>
      </c>
      <c r="G2281" s="304">
        <v>182096.84</v>
      </c>
      <c r="H2281" s="380"/>
      <c r="I2281" s="380"/>
    </row>
    <row r="2282" spans="1:9" x14ac:dyDescent="0.25">
      <c r="A2282" s="16"/>
      <c r="B2282" s="380"/>
      <c r="C2282" s="380">
        <v>2010</v>
      </c>
      <c r="D2282" s="380" t="s">
        <v>1604</v>
      </c>
      <c r="E2282" s="380" t="s">
        <v>961</v>
      </c>
      <c r="F2282" s="31">
        <v>12600</v>
      </c>
      <c r="G2282" s="304">
        <v>32525.37</v>
      </c>
      <c r="H2282" s="380"/>
      <c r="I2282" s="380"/>
    </row>
    <row r="2283" spans="1:9" ht="31.5" x14ac:dyDescent="0.25">
      <c r="A2283" s="16"/>
      <c r="B2283" s="380"/>
      <c r="C2283" s="380">
        <v>2010</v>
      </c>
      <c r="D2283" s="380" t="s">
        <v>1309</v>
      </c>
      <c r="E2283" s="380" t="s">
        <v>1310</v>
      </c>
      <c r="F2283" s="31">
        <v>940.49</v>
      </c>
      <c r="G2283" s="304">
        <v>940.49</v>
      </c>
      <c r="H2283" s="380"/>
      <c r="I2283" s="380"/>
    </row>
    <row r="2284" spans="1:9" x14ac:dyDescent="0.25">
      <c r="A2284" s="16"/>
      <c r="B2284" s="380"/>
      <c r="C2284" s="380">
        <v>2011</v>
      </c>
      <c r="D2284" s="380" t="s">
        <v>1604</v>
      </c>
      <c r="E2284" s="380" t="s">
        <v>961</v>
      </c>
      <c r="F2284" s="31">
        <v>42393.8</v>
      </c>
      <c r="G2284" s="304">
        <v>51665.31</v>
      </c>
      <c r="H2284" s="380"/>
      <c r="I2284" s="380"/>
    </row>
    <row r="2285" spans="1:9" x14ac:dyDescent="0.25">
      <c r="A2285" s="16"/>
      <c r="B2285" s="380"/>
      <c r="C2285" s="380">
        <v>2011</v>
      </c>
      <c r="D2285" s="380" t="s">
        <v>3760</v>
      </c>
      <c r="E2285" s="380" t="s">
        <v>25</v>
      </c>
      <c r="F2285" s="31">
        <v>420967.02</v>
      </c>
      <c r="G2285" s="304">
        <v>420967.02</v>
      </c>
      <c r="H2285" s="380"/>
      <c r="I2285" s="380"/>
    </row>
    <row r="2286" spans="1:9" x14ac:dyDescent="0.25">
      <c r="A2286" s="463"/>
      <c r="B2286" s="464"/>
      <c r="C2286" s="464"/>
      <c r="D2286" s="464"/>
      <c r="E2286" s="465"/>
      <c r="F2286" s="32">
        <f>SUM(F2179:F2285)</f>
        <v>21330141.539999999</v>
      </c>
      <c r="G2286" s="303">
        <f>SUM(G2179:G2285)</f>
        <v>23419800.249999996</v>
      </c>
      <c r="H2286" s="462"/>
      <c r="I2286" s="462"/>
    </row>
    <row r="2287" spans="1:9" ht="31.5" x14ac:dyDescent="0.25">
      <c r="A2287" s="14">
        <v>43</v>
      </c>
      <c r="B2287" s="114" t="s">
        <v>3606</v>
      </c>
      <c r="C2287" s="169">
        <v>2003</v>
      </c>
      <c r="D2287" s="169" t="s">
        <v>1597</v>
      </c>
      <c r="E2287" s="169" t="s">
        <v>1366</v>
      </c>
      <c r="F2287" s="339">
        <v>113351.94</v>
      </c>
      <c r="G2287" s="340">
        <v>113351.94</v>
      </c>
      <c r="H2287" s="381"/>
      <c r="I2287" s="203" t="s">
        <v>8089</v>
      </c>
    </row>
    <row r="2288" spans="1:9" ht="30" x14ac:dyDescent="0.25">
      <c r="A2288" s="14"/>
      <c r="B2288" s="114"/>
      <c r="C2288" s="169" t="s">
        <v>33</v>
      </c>
      <c r="D2288" s="169" t="s">
        <v>6460</v>
      </c>
      <c r="E2288" s="169" t="s">
        <v>25</v>
      </c>
      <c r="F2288" s="339">
        <v>92922.84</v>
      </c>
      <c r="G2288" s="340">
        <v>92922.84</v>
      </c>
      <c r="H2288" s="381"/>
      <c r="I2288" s="203"/>
    </row>
    <row r="2289" spans="1:9" ht="30" x14ac:dyDescent="0.25">
      <c r="A2289" s="14"/>
      <c r="B2289" s="411"/>
      <c r="C2289" s="169">
        <v>2009</v>
      </c>
      <c r="D2289" s="169" t="s">
        <v>8074</v>
      </c>
      <c r="E2289" s="169" t="s">
        <v>48</v>
      </c>
      <c r="F2289" s="339">
        <v>194850.18</v>
      </c>
      <c r="G2289" s="340">
        <v>194850.18</v>
      </c>
      <c r="H2289" s="381"/>
      <c r="I2289" s="203"/>
    </row>
    <row r="2290" spans="1:9" ht="30" x14ac:dyDescent="0.25">
      <c r="A2290" s="14"/>
      <c r="B2290" s="25" t="s">
        <v>8075</v>
      </c>
      <c r="C2290" s="169" t="s">
        <v>18</v>
      </c>
      <c r="D2290" s="169" t="s">
        <v>8076</v>
      </c>
      <c r="E2290" s="169" t="s">
        <v>25</v>
      </c>
      <c r="F2290" s="339">
        <v>203748.89</v>
      </c>
      <c r="G2290" s="340">
        <v>203748.89</v>
      </c>
      <c r="H2290" s="381"/>
      <c r="I2290" s="203"/>
    </row>
    <row r="2291" spans="1:9" x14ac:dyDescent="0.25">
      <c r="A2291" s="14"/>
      <c r="B2291" s="411"/>
      <c r="C2291" s="169">
        <v>2009</v>
      </c>
      <c r="D2291" s="169" t="s">
        <v>1604</v>
      </c>
      <c r="E2291" s="169" t="s">
        <v>961</v>
      </c>
      <c r="F2291" s="339">
        <v>8175.25</v>
      </c>
      <c r="G2291" s="340">
        <v>8175.25</v>
      </c>
      <c r="H2291" s="381"/>
      <c r="I2291" s="203"/>
    </row>
    <row r="2292" spans="1:9" ht="30" x14ac:dyDescent="0.25">
      <c r="A2292" s="14"/>
      <c r="B2292" s="25" t="s">
        <v>8077</v>
      </c>
      <c r="C2292" s="169" t="s">
        <v>33</v>
      </c>
      <c r="D2292" s="169" t="s">
        <v>8078</v>
      </c>
      <c r="E2292" s="169" t="s">
        <v>25</v>
      </c>
      <c r="F2292" s="339">
        <v>80590.36</v>
      </c>
      <c r="G2292" s="340">
        <v>80590.36</v>
      </c>
      <c r="H2292" s="381"/>
      <c r="I2292" s="203"/>
    </row>
    <row r="2293" spans="1:9" x14ac:dyDescent="0.25">
      <c r="A2293" s="14"/>
      <c r="B2293" s="411"/>
      <c r="C2293" s="169">
        <v>2011</v>
      </c>
      <c r="D2293" s="169" t="s">
        <v>1604</v>
      </c>
      <c r="E2293" s="169" t="s">
        <v>961</v>
      </c>
      <c r="F2293" s="339">
        <v>15831.4</v>
      </c>
      <c r="G2293" s="340">
        <v>15831.4</v>
      </c>
      <c r="H2293" s="381"/>
      <c r="I2293" s="203"/>
    </row>
    <row r="2294" spans="1:9" ht="30" x14ac:dyDescent="0.25">
      <c r="A2294" s="14"/>
      <c r="B2294" s="25" t="s">
        <v>8079</v>
      </c>
      <c r="C2294" s="169" t="s">
        <v>33</v>
      </c>
      <c r="D2294" s="169" t="s">
        <v>6767</v>
      </c>
      <c r="E2294" s="169" t="s">
        <v>25</v>
      </c>
      <c r="F2294" s="339">
        <v>93693.09</v>
      </c>
      <c r="G2294" s="340">
        <v>93693.09</v>
      </c>
      <c r="H2294" s="381"/>
      <c r="I2294" s="203"/>
    </row>
    <row r="2295" spans="1:9" x14ac:dyDescent="0.25">
      <c r="A2295" s="14"/>
      <c r="B2295" s="411"/>
      <c r="C2295" s="169">
        <v>2008</v>
      </c>
      <c r="D2295" s="169" t="s">
        <v>8080</v>
      </c>
      <c r="E2295" s="169" t="s">
        <v>25</v>
      </c>
      <c r="F2295" s="339">
        <v>3308629.88</v>
      </c>
      <c r="G2295" s="340">
        <v>3308629.88</v>
      </c>
      <c r="H2295" s="381"/>
      <c r="I2295" s="203"/>
    </row>
    <row r="2296" spans="1:9" x14ac:dyDescent="0.25">
      <c r="A2296" s="14"/>
      <c r="B2296" s="411"/>
      <c r="C2296" s="169">
        <v>2009</v>
      </c>
      <c r="D2296" s="169" t="s">
        <v>1604</v>
      </c>
      <c r="E2296" s="169" t="s">
        <v>961</v>
      </c>
      <c r="F2296" s="339">
        <v>20430</v>
      </c>
      <c r="G2296" s="340">
        <v>20430</v>
      </c>
      <c r="H2296" s="381"/>
      <c r="I2296" s="203"/>
    </row>
    <row r="2297" spans="1:9" x14ac:dyDescent="0.25">
      <c r="A2297" s="14"/>
      <c r="B2297" s="411"/>
      <c r="C2297" s="169">
        <v>2010</v>
      </c>
      <c r="D2297" s="169" t="s">
        <v>1604</v>
      </c>
      <c r="E2297" s="169" t="s">
        <v>961</v>
      </c>
      <c r="F2297" s="339">
        <v>87348.23</v>
      </c>
      <c r="G2297" s="340">
        <v>87348.23</v>
      </c>
      <c r="H2297" s="381"/>
      <c r="I2297" s="203"/>
    </row>
    <row r="2298" spans="1:9" ht="30" x14ac:dyDescent="0.25">
      <c r="A2298" s="14"/>
      <c r="B2298" s="25"/>
      <c r="C2298" s="169">
        <v>2010</v>
      </c>
      <c r="D2298" s="169" t="s">
        <v>1659</v>
      </c>
      <c r="E2298" s="169" t="s">
        <v>1294</v>
      </c>
      <c r="F2298" s="339">
        <v>3887.09</v>
      </c>
      <c r="G2298" s="340">
        <v>3887.09</v>
      </c>
      <c r="H2298" s="381"/>
      <c r="I2298" s="203"/>
    </row>
    <row r="2299" spans="1:9" ht="30" x14ac:dyDescent="0.25">
      <c r="A2299" s="14"/>
      <c r="B2299" s="25"/>
      <c r="C2299" s="169">
        <v>2010</v>
      </c>
      <c r="D2299" s="169" t="s">
        <v>1309</v>
      </c>
      <c r="E2299" s="342" t="s">
        <v>1310</v>
      </c>
      <c r="F2299" s="339">
        <v>4862.08</v>
      </c>
      <c r="G2299" s="340">
        <v>4862.08</v>
      </c>
      <c r="H2299" s="381"/>
      <c r="I2299" s="203"/>
    </row>
    <row r="2300" spans="1:9" ht="30" x14ac:dyDescent="0.25">
      <c r="A2300" s="14"/>
      <c r="B2300" s="25"/>
      <c r="C2300" s="169">
        <v>2010</v>
      </c>
      <c r="D2300" s="169" t="s">
        <v>1659</v>
      </c>
      <c r="E2300" s="169" t="s">
        <v>1294</v>
      </c>
      <c r="F2300" s="339">
        <v>14580.86</v>
      </c>
      <c r="G2300" s="340">
        <v>14580.86</v>
      </c>
      <c r="H2300" s="381"/>
      <c r="I2300" s="203"/>
    </row>
    <row r="2301" spans="1:9" x14ac:dyDescent="0.25">
      <c r="A2301" s="14"/>
      <c r="B2301" s="25"/>
      <c r="C2301" s="169">
        <v>2011</v>
      </c>
      <c r="D2301" s="169" t="s">
        <v>1604</v>
      </c>
      <c r="E2301" s="169" t="s">
        <v>961</v>
      </c>
      <c r="F2301" s="339">
        <v>30408.3</v>
      </c>
      <c r="G2301" s="340">
        <v>30408.3</v>
      </c>
      <c r="H2301" s="381"/>
      <c r="I2301" s="203"/>
    </row>
    <row r="2302" spans="1:9" x14ac:dyDescent="0.25">
      <c r="A2302" s="14"/>
      <c r="B2302" s="25"/>
      <c r="C2302" s="169">
        <v>2011</v>
      </c>
      <c r="D2302" s="169" t="s">
        <v>2014</v>
      </c>
      <c r="E2302" s="169" t="s">
        <v>961</v>
      </c>
      <c r="F2302" s="339">
        <v>5634.41</v>
      </c>
      <c r="G2302" s="340">
        <v>5634.41</v>
      </c>
      <c r="H2302" s="381"/>
      <c r="I2302" s="203"/>
    </row>
    <row r="2303" spans="1:9" ht="30" x14ac:dyDescent="0.25">
      <c r="A2303" s="14"/>
      <c r="B2303" s="25"/>
      <c r="C2303" s="169">
        <v>2011</v>
      </c>
      <c r="D2303" s="169" t="s">
        <v>1309</v>
      </c>
      <c r="E2303" s="342" t="s">
        <v>1310</v>
      </c>
      <c r="F2303" s="339">
        <v>3081.87</v>
      </c>
      <c r="G2303" s="340">
        <v>3081.87</v>
      </c>
      <c r="H2303" s="381"/>
      <c r="I2303" s="203"/>
    </row>
    <row r="2304" spans="1:9" ht="30" x14ac:dyDescent="0.25">
      <c r="A2304" s="14"/>
      <c r="B2304" s="25"/>
      <c r="C2304" s="169">
        <v>2011</v>
      </c>
      <c r="D2304" s="169" t="s">
        <v>1309</v>
      </c>
      <c r="E2304" s="342" t="s">
        <v>1310</v>
      </c>
      <c r="F2304" s="339">
        <v>4789.3</v>
      </c>
      <c r="G2304" s="340">
        <v>4789.3</v>
      </c>
      <c r="H2304" s="381"/>
      <c r="I2304" s="203"/>
    </row>
    <row r="2305" spans="1:9" ht="30" x14ac:dyDescent="0.25">
      <c r="A2305" s="14"/>
      <c r="B2305" s="25"/>
      <c r="C2305" s="169">
        <v>2011</v>
      </c>
      <c r="D2305" s="169" t="s">
        <v>1309</v>
      </c>
      <c r="E2305" s="342" t="s">
        <v>1310</v>
      </c>
      <c r="F2305" s="339">
        <v>9640.1200000000008</v>
      </c>
      <c r="G2305" s="340">
        <v>9640.1200000000008</v>
      </c>
      <c r="H2305" s="381"/>
      <c r="I2305" s="203"/>
    </row>
    <row r="2306" spans="1:9" x14ac:dyDescent="0.25">
      <c r="A2306" s="14"/>
      <c r="B2306" s="25"/>
      <c r="C2306" s="169">
        <v>2011</v>
      </c>
      <c r="D2306" s="169" t="s">
        <v>1604</v>
      </c>
      <c r="E2306" s="169" t="s">
        <v>961</v>
      </c>
      <c r="F2306" s="339">
        <v>23160.81</v>
      </c>
      <c r="G2306" s="340">
        <v>23160.81</v>
      </c>
      <c r="H2306" s="381"/>
      <c r="I2306" s="203"/>
    </row>
    <row r="2307" spans="1:9" x14ac:dyDescent="0.25">
      <c r="A2307" s="14"/>
      <c r="B2307" s="411"/>
      <c r="C2307" s="169">
        <v>2011</v>
      </c>
      <c r="D2307" s="169" t="s">
        <v>1604</v>
      </c>
      <c r="E2307" s="169" t="s">
        <v>961</v>
      </c>
      <c r="F2307" s="339">
        <v>7435.64</v>
      </c>
      <c r="G2307" s="340">
        <v>7435.64</v>
      </c>
      <c r="H2307" s="381"/>
      <c r="I2307" s="203"/>
    </row>
    <row r="2308" spans="1:9" x14ac:dyDescent="0.25">
      <c r="A2308" s="14"/>
      <c r="B2308" s="25" t="s">
        <v>8081</v>
      </c>
      <c r="C2308" s="169" t="s">
        <v>1194</v>
      </c>
      <c r="D2308" s="169" t="s">
        <v>8082</v>
      </c>
      <c r="E2308" s="169" t="s">
        <v>25</v>
      </c>
      <c r="F2308" s="339">
        <v>192445</v>
      </c>
      <c r="G2308" s="340">
        <v>192445</v>
      </c>
      <c r="H2308" s="381"/>
      <c r="I2308" s="203"/>
    </row>
    <row r="2309" spans="1:9" x14ac:dyDescent="0.25">
      <c r="A2309" s="14"/>
      <c r="B2309" s="411"/>
      <c r="C2309" s="169">
        <v>2008</v>
      </c>
      <c r="D2309" s="169" t="s">
        <v>1604</v>
      </c>
      <c r="E2309" s="169" t="s">
        <v>961</v>
      </c>
      <c r="F2309" s="339">
        <v>61938.66</v>
      </c>
      <c r="G2309" s="340">
        <v>61938.66</v>
      </c>
      <c r="H2309" s="381"/>
      <c r="I2309" s="203"/>
    </row>
    <row r="2310" spans="1:9" x14ac:dyDescent="0.25">
      <c r="A2310" s="14"/>
      <c r="B2310" s="411"/>
      <c r="C2310" s="169">
        <v>2011</v>
      </c>
      <c r="D2310" s="169" t="s">
        <v>1604</v>
      </c>
      <c r="E2310" s="169" t="s">
        <v>961</v>
      </c>
      <c r="F2310" s="339">
        <v>107023.75</v>
      </c>
      <c r="G2310" s="340">
        <v>107023.75</v>
      </c>
      <c r="H2310" s="381"/>
      <c r="I2310" s="203"/>
    </row>
    <row r="2311" spans="1:9" x14ac:dyDescent="0.25">
      <c r="A2311" s="14"/>
      <c r="B2311" s="25" t="s">
        <v>8083</v>
      </c>
      <c r="C2311" s="169">
        <v>2008</v>
      </c>
      <c r="D2311" s="169" t="s">
        <v>1604</v>
      </c>
      <c r="E2311" s="169" t="s">
        <v>961</v>
      </c>
      <c r="F2311" s="339">
        <v>12012.56</v>
      </c>
      <c r="G2311" s="340">
        <v>12012.56</v>
      </c>
      <c r="H2311" s="381"/>
      <c r="I2311" s="203"/>
    </row>
    <row r="2312" spans="1:9" x14ac:dyDescent="0.25">
      <c r="A2312" s="14"/>
      <c r="B2312" s="411"/>
      <c r="C2312" s="169">
        <v>2010</v>
      </c>
      <c r="D2312" s="169" t="s">
        <v>1604</v>
      </c>
      <c r="E2312" s="169" t="s">
        <v>961</v>
      </c>
      <c r="F2312" s="339">
        <v>83466.09</v>
      </c>
      <c r="G2312" s="340">
        <v>83466.09</v>
      </c>
      <c r="H2312" s="381"/>
      <c r="I2312" s="203"/>
    </row>
    <row r="2313" spans="1:9" ht="30" x14ac:dyDescent="0.25">
      <c r="A2313" s="14"/>
      <c r="B2313" s="25" t="s">
        <v>8084</v>
      </c>
      <c r="C2313" s="169" t="s">
        <v>33</v>
      </c>
      <c r="D2313" s="169" t="s">
        <v>8085</v>
      </c>
      <c r="E2313" s="169" t="s">
        <v>25</v>
      </c>
      <c r="F2313" s="339">
        <v>67877.100000000006</v>
      </c>
      <c r="G2313" s="340">
        <v>67877.100000000006</v>
      </c>
      <c r="H2313" s="381"/>
      <c r="I2313" s="203"/>
    </row>
    <row r="2314" spans="1:9" x14ac:dyDescent="0.25">
      <c r="A2314" s="14"/>
      <c r="B2314" s="411"/>
      <c r="C2314" s="169">
        <v>2008</v>
      </c>
      <c r="D2314" s="169" t="s">
        <v>1604</v>
      </c>
      <c r="E2314" s="169" t="s">
        <v>961</v>
      </c>
      <c r="F2314" s="339">
        <v>95838.91</v>
      </c>
      <c r="G2314" s="340">
        <v>95838.91</v>
      </c>
      <c r="H2314" s="381"/>
      <c r="I2314" s="203"/>
    </row>
    <row r="2315" spans="1:9" ht="30" x14ac:dyDescent="0.25">
      <c r="A2315" s="14"/>
      <c r="B2315" s="25"/>
      <c r="C2315" s="169">
        <v>2009</v>
      </c>
      <c r="D2315" s="169" t="s">
        <v>8086</v>
      </c>
      <c r="E2315" s="169" t="s">
        <v>25</v>
      </c>
      <c r="F2315" s="339">
        <v>218004.18</v>
      </c>
      <c r="G2315" s="340">
        <v>218004.18</v>
      </c>
      <c r="H2315" s="381"/>
      <c r="I2315" s="203"/>
    </row>
    <row r="2316" spans="1:9" ht="30" x14ac:dyDescent="0.25">
      <c r="A2316" s="14"/>
      <c r="B2316" s="25" t="s">
        <v>8087</v>
      </c>
      <c r="C2316" s="169" t="s">
        <v>33</v>
      </c>
      <c r="D2316" s="169" t="s">
        <v>8088</v>
      </c>
      <c r="E2316" s="169" t="s">
        <v>25</v>
      </c>
      <c r="F2316" s="339">
        <v>101490.5</v>
      </c>
      <c r="G2316" s="340">
        <v>101490.5</v>
      </c>
      <c r="H2316" s="381"/>
      <c r="I2316" s="203"/>
    </row>
    <row r="2317" spans="1:9" x14ac:dyDescent="0.25">
      <c r="A2317" s="14"/>
      <c r="B2317" s="341"/>
      <c r="C2317" s="169">
        <v>2011</v>
      </c>
      <c r="D2317" s="169" t="s">
        <v>1604</v>
      </c>
      <c r="E2317" s="169" t="s">
        <v>961</v>
      </c>
      <c r="F2317" s="339">
        <v>24667.42</v>
      </c>
      <c r="G2317" s="340">
        <v>24667.42</v>
      </c>
      <c r="H2317" s="381"/>
      <c r="I2317" s="203"/>
    </row>
    <row r="2318" spans="1:9" x14ac:dyDescent="0.25">
      <c r="A2318" s="413"/>
      <c r="B2318" s="17"/>
      <c r="C2318" s="414"/>
      <c r="D2318" s="414"/>
      <c r="E2318" s="414"/>
      <c r="F2318" s="430">
        <f>SUM(F2287:F2317)</f>
        <v>5291816.709999999</v>
      </c>
      <c r="G2318" s="430">
        <f>SUM(G2287:G2317)</f>
        <v>5291816.709999999</v>
      </c>
      <c r="H2318" s="377"/>
      <c r="I2318" s="377"/>
    </row>
    <row r="2319" spans="1:9" x14ac:dyDescent="0.25">
      <c r="A2319" s="16">
        <v>44</v>
      </c>
      <c r="B2319" s="16" t="s">
        <v>3833</v>
      </c>
      <c r="C2319" s="380">
        <v>2010</v>
      </c>
      <c r="D2319" s="380" t="s">
        <v>3839</v>
      </c>
      <c r="E2319" s="380" t="s">
        <v>20</v>
      </c>
      <c r="F2319" s="31">
        <v>18116.79</v>
      </c>
      <c r="G2319" s="304">
        <v>18116.79</v>
      </c>
      <c r="H2319" s="380"/>
      <c r="I2319" s="380"/>
    </row>
    <row r="2320" spans="1:9" ht="31.5" x14ac:dyDescent="0.25">
      <c r="A2320" s="16"/>
      <c r="B2320" s="380" t="s">
        <v>3840</v>
      </c>
      <c r="C2320" s="380">
        <v>2008</v>
      </c>
      <c r="D2320" s="380" t="s">
        <v>3841</v>
      </c>
      <c r="E2320" s="380" t="s">
        <v>25</v>
      </c>
      <c r="F2320" s="31">
        <v>83620</v>
      </c>
      <c r="G2320" s="304">
        <v>83620</v>
      </c>
      <c r="H2320" s="380"/>
      <c r="I2320" s="380"/>
    </row>
    <row r="2321" spans="1:9" x14ac:dyDescent="0.25">
      <c r="A2321" s="16"/>
      <c r="B2321" s="380"/>
      <c r="C2321" s="380">
        <v>2010</v>
      </c>
      <c r="D2321" s="380" t="s">
        <v>1604</v>
      </c>
      <c r="E2321" s="380" t="s">
        <v>961</v>
      </c>
      <c r="F2321" s="31">
        <v>66758.240000000005</v>
      </c>
      <c r="G2321" s="304">
        <v>66758.240000000005</v>
      </c>
      <c r="H2321" s="380"/>
      <c r="I2321" s="380"/>
    </row>
    <row r="2322" spans="1:9" x14ac:dyDescent="0.25">
      <c r="A2322" s="16"/>
      <c r="B2322" s="380"/>
      <c r="C2322" s="380">
        <v>2010</v>
      </c>
      <c r="D2322" s="380" t="s">
        <v>3842</v>
      </c>
      <c r="E2322" s="380" t="s">
        <v>25</v>
      </c>
      <c r="F2322" s="31">
        <v>1879683.35</v>
      </c>
      <c r="G2322" s="304">
        <v>1879683.35</v>
      </c>
      <c r="H2322" s="380"/>
      <c r="I2322" s="380"/>
    </row>
    <row r="2323" spans="1:9" x14ac:dyDescent="0.25">
      <c r="A2323" s="16"/>
      <c r="B2323" s="380"/>
      <c r="C2323" s="380">
        <v>2011</v>
      </c>
      <c r="D2323" s="380" t="s">
        <v>1604</v>
      </c>
      <c r="E2323" s="380" t="s">
        <v>961</v>
      </c>
      <c r="F2323" s="31">
        <v>37709.79</v>
      </c>
      <c r="G2323" s="304">
        <v>37709.79</v>
      </c>
      <c r="H2323" s="380"/>
      <c r="I2323" s="380"/>
    </row>
    <row r="2324" spans="1:9" x14ac:dyDescent="0.25">
      <c r="A2324" s="16"/>
      <c r="B2324" s="380"/>
      <c r="C2324" s="380">
        <v>2011</v>
      </c>
      <c r="D2324" s="380" t="s">
        <v>1604</v>
      </c>
      <c r="E2324" s="380" t="s">
        <v>961</v>
      </c>
      <c r="F2324" s="31">
        <v>110942.64</v>
      </c>
      <c r="G2324" s="304">
        <v>110942.64</v>
      </c>
      <c r="H2324" s="380"/>
      <c r="I2324" s="380"/>
    </row>
    <row r="2325" spans="1:9" ht="31.5" x14ac:dyDescent="0.25">
      <c r="A2325" s="16"/>
      <c r="B2325" s="380"/>
      <c r="C2325" s="380">
        <v>2011</v>
      </c>
      <c r="D2325" s="380" t="s">
        <v>1309</v>
      </c>
      <c r="E2325" s="380" t="s">
        <v>1310</v>
      </c>
      <c r="F2325" s="31">
        <v>5065.5</v>
      </c>
      <c r="G2325" s="304">
        <v>5065.5</v>
      </c>
      <c r="H2325" s="380"/>
      <c r="I2325" s="380"/>
    </row>
    <row r="2326" spans="1:9" ht="31.5" x14ac:dyDescent="0.25">
      <c r="A2326" s="16"/>
      <c r="B2326" s="380"/>
      <c r="C2326" s="380">
        <v>2011</v>
      </c>
      <c r="D2326" s="380" t="s">
        <v>1309</v>
      </c>
      <c r="E2326" s="380" t="s">
        <v>1310</v>
      </c>
      <c r="F2326" s="31">
        <v>4908.83</v>
      </c>
      <c r="G2326" s="304">
        <v>4908.83</v>
      </c>
      <c r="H2326" s="380"/>
      <c r="I2326" s="380"/>
    </row>
    <row r="2327" spans="1:9" ht="31.5" x14ac:dyDescent="0.25">
      <c r="A2327" s="16"/>
      <c r="B2327" s="380"/>
      <c r="C2327" s="380">
        <v>2012</v>
      </c>
      <c r="D2327" s="380" t="s">
        <v>1309</v>
      </c>
      <c r="E2327" s="380" t="s">
        <v>1310</v>
      </c>
      <c r="F2327" s="31">
        <v>1254.6300000000001</v>
      </c>
      <c r="G2327" s="304">
        <v>1254.6300000000001</v>
      </c>
      <c r="H2327" s="380"/>
      <c r="I2327" s="380"/>
    </row>
    <row r="2328" spans="1:9" ht="31.5" x14ac:dyDescent="0.25">
      <c r="A2328" s="16"/>
      <c r="B2328" s="380"/>
      <c r="C2328" s="380">
        <v>2012</v>
      </c>
      <c r="D2328" s="380" t="s">
        <v>1309</v>
      </c>
      <c r="E2328" s="380" t="s">
        <v>1310</v>
      </c>
      <c r="F2328" s="31">
        <v>721.7</v>
      </c>
      <c r="G2328" s="304">
        <v>721.7</v>
      </c>
      <c r="H2328" s="380"/>
      <c r="I2328" s="380"/>
    </row>
    <row r="2329" spans="1:9" x14ac:dyDescent="0.25">
      <c r="A2329" s="16"/>
      <c r="B2329" s="380" t="s">
        <v>3843</v>
      </c>
      <c r="C2329" s="380">
        <v>2009</v>
      </c>
      <c r="D2329" s="380" t="s">
        <v>1604</v>
      </c>
      <c r="E2329" s="380" t="s">
        <v>961</v>
      </c>
      <c r="F2329" s="31">
        <v>48580.56</v>
      </c>
      <c r="G2329" s="304">
        <v>48580.56</v>
      </c>
      <c r="H2329" s="380"/>
      <c r="I2329" s="380"/>
    </row>
    <row r="2330" spans="1:9" x14ac:dyDescent="0.25">
      <c r="A2330" s="16"/>
      <c r="B2330" s="380" t="s">
        <v>3834</v>
      </c>
      <c r="C2330" s="380">
        <v>2004</v>
      </c>
      <c r="D2330" s="380" t="s">
        <v>1597</v>
      </c>
      <c r="E2330" s="380" t="s">
        <v>1366</v>
      </c>
      <c r="F2330" s="31">
        <v>26338.39</v>
      </c>
      <c r="G2330" s="304">
        <v>26338.39</v>
      </c>
      <c r="H2330" s="380"/>
      <c r="I2330" s="380"/>
    </row>
    <row r="2331" spans="1:9" x14ac:dyDescent="0.25">
      <c r="A2331" s="16"/>
      <c r="B2331" s="380"/>
      <c r="C2331" s="380">
        <v>2008</v>
      </c>
      <c r="D2331" s="380" t="s">
        <v>1604</v>
      </c>
      <c r="E2331" s="380" t="s">
        <v>961</v>
      </c>
      <c r="F2331" s="31">
        <v>37054.78</v>
      </c>
      <c r="G2331" s="304">
        <v>37054.78</v>
      </c>
      <c r="H2331" s="380"/>
      <c r="I2331" s="380"/>
    </row>
    <row r="2332" spans="1:9" x14ac:dyDescent="0.25">
      <c r="A2332" s="16"/>
      <c r="B2332" s="380"/>
      <c r="C2332" s="380">
        <v>2010</v>
      </c>
      <c r="D2332" s="380" t="s">
        <v>1604</v>
      </c>
      <c r="E2332" s="380" t="s">
        <v>961</v>
      </c>
      <c r="F2332" s="31">
        <v>87903.62</v>
      </c>
      <c r="G2332" s="304">
        <v>87903.62</v>
      </c>
      <c r="H2332" s="380"/>
      <c r="I2332" s="380"/>
    </row>
    <row r="2333" spans="1:9" ht="31.5" x14ac:dyDescent="0.25">
      <c r="A2333" s="16"/>
      <c r="B2333" s="380"/>
      <c r="C2333" s="380">
        <v>2011</v>
      </c>
      <c r="D2333" s="380" t="s">
        <v>1309</v>
      </c>
      <c r="E2333" s="380" t="s">
        <v>1310</v>
      </c>
      <c r="F2333" s="31">
        <v>5149.38</v>
      </c>
      <c r="G2333" s="304">
        <v>5149.38</v>
      </c>
      <c r="H2333" s="380"/>
      <c r="I2333" s="380"/>
    </row>
    <row r="2334" spans="1:9" ht="31.5" x14ac:dyDescent="0.25">
      <c r="A2334" s="16"/>
      <c r="B2334" s="380" t="s">
        <v>3844</v>
      </c>
      <c r="C2334" s="380" t="s">
        <v>1194</v>
      </c>
      <c r="D2334" s="380" t="s">
        <v>3845</v>
      </c>
      <c r="E2334" s="380" t="s">
        <v>25</v>
      </c>
      <c r="F2334" s="31">
        <v>192519</v>
      </c>
      <c r="G2334" s="304">
        <v>192519</v>
      </c>
      <c r="H2334" s="380"/>
      <c r="I2334" s="380"/>
    </row>
    <row r="2335" spans="1:9" x14ac:dyDescent="0.25">
      <c r="A2335" s="16"/>
      <c r="B2335" s="380"/>
      <c r="C2335" s="380">
        <v>2008</v>
      </c>
      <c r="D2335" s="380" t="s">
        <v>1604</v>
      </c>
      <c r="E2335" s="380" t="s">
        <v>961</v>
      </c>
      <c r="F2335" s="31">
        <v>105000</v>
      </c>
      <c r="G2335" s="304">
        <v>105000</v>
      </c>
      <c r="H2335" s="380"/>
      <c r="I2335" s="380"/>
    </row>
    <row r="2336" spans="1:9" ht="31.5" x14ac:dyDescent="0.25">
      <c r="A2336" s="16"/>
      <c r="B2336" s="380"/>
      <c r="C2336" s="380">
        <v>2012</v>
      </c>
      <c r="D2336" s="380" t="s">
        <v>1309</v>
      </c>
      <c r="E2336" s="380" t="s">
        <v>1310</v>
      </c>
      <c r="F2336" s="31">
        <v>4574.7</v>
      </c>
      <c r="G2336" s="304">
        <v>4574.7</v>
      </c>
      <c r="H2336" s="380"/>
      <c r="I2336" s="380"/>
    </row>
    <row r="2337" spans="1:9" x14ac:dyDescent="0.25">
      <c r="A2337" s="16"/>
      <c r="B2337" s="380" t="s">
        <v>3846</v>
      </c>
      <c r="C2337" s="380">
        <v>2008</v>
      </c>
      <c r="D2337" s="380" t="s">
        <v>1604</v>
      </c>
      <c r="E2337" s="380" t="s">
        <v>961</v>
      </c>
      <c r="F2337" s="31">
        <v>10206.969999999999</v>
      </c>
      <c r="G2337" s="304">
        <v>10206.969999999999</v>
      </c>
      <c r="H2337" s="380"/>
      <c r="I2337" s="380"/>
    </row>
    <row r="2338" spans="1:9" x14ac:dyDescent="0.25">
      <c r="A2338" s="16"/>
      <c r="B2338" s="380"/>
      <c r="C2338" s="380">
        <v>2011</v>
      </c>
      <c r="D2338" s="380" t="s">
        <v>1604</v>
      </c>
      <c r="E2338" s="380" t="s">
        <v>961</v>
      </c>
      <c r="F2338" s="31">
        <v>49048.87</v>
      </c>
      <c r="G2338" s="304">
        <v>49048.87</v>
      </c>
      <c r="H2338" s="380"/>
      <c r="I2338" s="380"/>
    </row>
    <row r="2339" spans="1:9" x14ac:dyDescent="0.25">
      <c r="A2339" s="16"/>
      <c r="B2339" s="380" t="s">
        <v>3847</v>
      </c>
      <c r="C2339" s="380">
        <v>2008</v>
      </c>
      <c r="D2339" s="380" t="s">
        <v>1604</v>
      </c>
      <c r="E2339" s="380" t="s">
        <v>961</v>
      </c>
      <c r="F2339" s="31">
        <v>56085.599999999999</v>
      </c>
      <c r="G2339" s="304">
        <v>56085.599999999999</v>
      </c>
      <c r="H2339" s="380"/>
      <c r="I2339" s="380"/>
    </row>
    <row r="2340" spans="1:9" x14ac:dyDescent="0.25">
      <c r="A2340" s="16"/>
      <c r="B2340" s="380"/>
      <c r="C2340" s="380">
        <v>2010</v>
      </c>
      <c r="D2340" s="380" t="s">
        <v>1604</v>
      </c>
      <c r="E2340" s="380" t="s">
        <v>961</v>
      </c>
      <c r="F2340" s="31">
        <v>32858.6</v>
      </c>
      <c r="G2340" s="304">
        <v>32858.6</v>
      </c>
      <c r="H2340" s="380"/>
      <c r="I2340" s="380"/>
    </row>
    <row r="2341" spans="1:9" x14ac:dyDescent="0.25">
      <c r="A2341" s="463"/>
      <c r="B2341" s="464"/>
      <c r="C2341" s="464"/>
      <c r="D2341" s="464"/>
      <c r="E2341" s="465"/>
      <c r="F2341" s="32">
        <f>SUM(F2319:F2340)</f>
        <v>2864101.9400000009</v>
      </c>
      <c r="G2341" s="303">
        <f>SUM(G2319:G2340)</f>
        <v>2864101.9400000009</v>
      </c>
      <c r="H2341" s="462"/>
      <c r="I2341" s="462"/>
    </row>
    <row r="2342" spans="1:9" ht="63" x14ac:dyDescent="0.25">
      <c r="A2342" s="16">
        <v>45</v>
      </c>
      <c r="B2342" s="16" t="s">
        <v>3608</v>
      </c>
      <c r="C2342" s="380">
        <v>2009</v>
      </c>
      <c r="D2342" s="380" t="s">
        <v>3879</v>
      </c>
      <c r="E2342" s="380" t="s">
        <v>3880</v>
      </c>
      <c r="F2342" s="31">
        <v>294120</v>
      </c>
      <c r="G2342" s="304">
        <v>294120</v>
      </c>
      <c r="H2342" s="380"/>
      <c r="I2342" s="380"/>
    </row>
    <row r="2343" spans="1:9" ht="47.25" x14ac:dyDescent="0.25">
      <c r="A2343" s="16"/>
      <c r="B2343" s="380"/>
      <c r="C2343" s="380">
        <v>2010</v>
      </c>
      <c r="D2343" s="380" t="s">
        <v>3881</v>
      </c>
      <c r="E2343" s="380" t="s">
        <v>25</v>
      </c>
      <c r="F2343" s="31">
        <v>47006.11</v>
      </c>
      <c r="G2343" s="304">
        <v>47006.11</v>
      </c>
      <c r="H2343" s="380"/>
      <c r="I2343" s="380"/>
    </row>
    <row r="2344" spans="1:9" x14ac:dyDescent="0.25">
      <c r="A2344" s="16"/>
      <c r="B2344" s="380"/>
      <c r="C2344" s="380">
        <v>2010</v>
      </c>
      <c r="D2344" s="380" t="s">
        <v>3882</v>
      </c>
      <c r="E2344" s="380" t="s">
        <v>20</v>
      </c>
      <c r="F2344" s="31">
        <v>18500</v>
      </c>
      <c r="G2344" s="304">
        <v>18500</v>
      </c>
      <c r="H2344" s="380"/>
      <c r="I2344" s="380"/>
    </row>
    <row r="2345" spans="1:9" ht="31.5" x14ac:dyDescent="0.25">
      <c r="A2345" s="16"/>
      <c r="B2345" s="380"/>
      <c r="C2345" s="380">
        <v>2010</v>
      </c>
      <c r="D2345" s="380" t="s">
        <v>3883</v>
      </c>
      <c r="E2345" s="380" t="s">
        <v>20</v>
      </c>
      <c r="F2345" s="31">
        <v>46132</v>
      </c>
      <c r="G2345" s="304">
        <v>46132</v>
      </c>
      <c r="H2345" s="380"/>
      <c r="I2345" s="380"/>
    </row>
    <row r="2346" spans="1:9" ht="31.5" x14ac:dyDescent="0.25">
      <c r="A2346" s="16"/>
      <c r="B2346" s="380"/>
      <c r="C2346" s="380">
        <v>2011</v>
      </c>
      <c r="D2346" s="380" t="s">
        <v>3884</v>
      </c>
      <c r="E2346" s="380" t="s">
        <v>20</v>
      </c>
      <c r="F2346" s="31">
        <v>8459.1</v>
      </c>
      <c r="G2346" s="304">
        <v>8459.1</v>
      </c>
      <c r="H2346" s="380"/>
      <c r="I2346" s="380"/>
    </row>
    <row r="2347" spans="1:9" x14ac:dyDescent="0.25">
      <c r="A2347" s="16"/>
      <c r="B2347" s="380"/>
      <c r="C2347" s="380">
        <v>2011</v>
      </c>
      <c r="D2347" s="380" t="s">
        <v>3885</v>
      </c>
      <c r="E2347" s="380" t="s">
        <v>961</v>
      </c>
      <c r="F2347" s="31">
        <v>11885.84</v>
      </c>
      <c r="G2347" s="304">
        <v>11885.84</v>
      </c>
      <c r="H2347" s="380"/>
      <c r="I2347" s="380"/>
    </row>
    <row r="2348" spans="1:9" x14ac:dyDescent="0.25">
      <c r="A2348" s="16"/>
      <c r="B2348" s="380"/>
      <c r="C2348" s="380">
        <v>2011</v>
      </c>
      <c r="D2348" s="380" t="s">
        <v>3886</v>
      </c>
      <c r="E2348" s="380" t="s">
        <v>20</v>
      </c>
      <c r="F2348" s="31">
        <v>100000</v>
      </c>
      <c r="G2348" s="304">
        <v>100000</v>
      </c>
      <c r="H2348" s="380"/>
      <c r="I2348" s="380"/>
    </row>
    <row r="2349" spans="1:9" ht="31.5" x14ac:dyDescent="0.25">
      <c r="A2349" s="16"/>
      <c r="B2349" s="380" t="s">
        <v>3887</v>
      </c>
      <c r="C2349" s="380" t="s">
        <v>1192</v>
      </c>
      <c r="D2349" s="380" t="s">
        <v>3888</v>
      </c>
      <c r="E2349" s="380" t="s">
        <v>25</v>
      </c>
      <c r="F2349" s="31">
        <v>95233</v>
      </c>
      <c r="G2349" s="304">
        <v>84352.06</v>
      </c>
      <c r="H2349" s="380"/>
      <c r="I2349" s="380"/>
    </row>
    <row r="2350" spans="1:9" ht="31.5" x14ac:dyDescent="0.25">
      <c r="A2350" s="16"/>
      <c r="B2350" s="380"/>
      <c r="C2350" s="380">
        <v>2008</v>
      </c>
      <c r="D2350" s="380" t="s">
        <v>3889</v>
      </c>
      <c r="E2350" s="380" t="s">
        <v>961</v>
      </c>
      <c r="F2350" s="31">
        <v>53317.64</v>
      </c>
      <c r="G2350" s="304">
        <v>53317.64</v>
      </c>
      <c r="H2350" s="380"/>
      <c r="I2350" s="380"/>
    </row>
    <row r="2351" spans="1:9" ht="31.5" x14ac:dyDescent="0.25">
      <c r="A2351" s="16"/>
      <c r="B2351" s="380"/>
      <c r="C2351" s="380">
        <v>2009</v>
      </c>
      <c r="D2351" s="380" t="s">
        <v>3890</v>
      </c>
      <c r="E2351" s="380" t="s">
        <v>961</v>
      </c>
      <c r="F2351" s="31">
        <v>54884.23</v>
      </c>
      <c r="G2351" s="304">
        <v>54884.23</v>
      </c>
      <c r="H2351" s="380"/>
      <c r="I2351" s="380"/>
    </row>
    <row r="2352" spans="1:9" ht="31.5" x14ac:dyDescent="0.25">
      <c r="A2352" s="16"/>
      <c r="B2352" s="380"/>
      <c r="C2352" s="380">
        <v>2010</v>
      </c>
      <c r="D2352" s="380" t="s">
        <v>3891</v>
      </c>
      <c r="E2352" s="380" t="s">
        <v>961</v>
      </c>
      <c r="F2352" s="31">
        <v>1494.23</v>
      </c>
      <c r="G2352" s="304">
        <v>1494.23</v>
      </c>
      <c r="H2352" s="380"/>
      <c r="I2352" s="380"/>
    </row>
    <row r="2353" spans="1:9" ht="31.5" x14ac:dyDescent="0.25">
      <c r="A2353" s="16"/>
      <c r="B2353" s="380"/>
      <c r="C2353" s="380">
        <v>2011</v>
      </c>
      <c r="D2353" s="380" t="s">
        <v>3892</v>
      </c>
      <c r="E2353" s="380" t="s">
        <v>25</v>
      </c>
      <c r="F2353" s="31">
        <v>357085.47</v>
      </c>
      <c r="G2353" s="304">
        <v>246229.52</v>
      </c>
      <c r="H2353" s="380"/>
      <c r="I2353" s="380"/>
    </row>
    <row r="2354" spans="1:9" x14ac:dyDescent="0.25">
      <c r="A2354" s="16"/>
      <c r="B2354" s="380" t="s">
        <v>3893</v>
      </c>
      <c r="C2354" s="380" t="s">
        <v>1192</v>
      </c>
      <c r="D2354" s="380" t="s">
        <v>3894</v>
      </c>
      <c r="E2354" s="380" t="s">
        <v>25</v>
      </c>
      <c r="F2354" s="31">
        <v>282954</v>
      </c>
      <c r="G2354" s="304">
        <v>207114.77</v>
      </c>
      <c r="H2354" s="380"/>
      <c r="I2354" s="380"/>
    </row>
    <row r="2355" spans="1:9" ht="31.5" x14ac:dyDescent="0.25">
      <c r="A2355" s="16"/>
      <c r="B2355" s="380"/>
      <c r="C2355" s="380">
        <v>2008</v>
      </c>
      <c r="D2355" s="380" t="s">
        <v>3895</v>
      </c>
      <c r="E2355" s="380" t="s">
        <v>961</v>
      </c>
      <c r="F2355" s="31">
        <v>88693.92</v>
      </c>
      <c r="G2355" s="304">
        <v>88693.92</v>
      </c>
      <c r="H2355" s="380"/>
      <c r="I2355" s="380"/>
    </row>
    <row r="2356" spans="1:9" ht="47.25" x14ac:dyDescent="0.25">
      <c r="A2356" s="16"/>
      <c r="B2356" s="380"/>
      <c r="C2356" s="380">
        <v>2010</v>
      </c>
      <c r="D2356" s="380" t="s">
        <v>3896</v>
      </c>
      <c r="E2356" s="380" t="s">
        <v>961</v>
      </c>
      <c r="F2356" s="31">
        <v>19566.259999999998</v>
      </c>
      <c r="G2356" s="304">
        <v>19566.259999999998</v>
      </c>
      <c r="H2356" s="380"/>
      <c r="I2356" s="380"/>
    </row>
    <row r="2357" spans="1:9" x14ac:dyDescent="0.25">
      <c r="A2357" s="16"/>
      <c r="B2357" s="380" t="s">
        <v>3897</v>
      </c>
      <c r="C2357" s="380" t="s">
        <v>1192</v>
      </c>
      <c r="D2357" s="380" t="s">
        <v>3898</v>
      </c>
      <c r="E2357" s="380" t="s">
        <v>25</v>
      </c>
      <c r="F2357" s="31">
        <v>188441</v>
      </c>
      <c r="G2357" s="304">
        <v>146910.68</v>
      </c>
      <c r="H2357" s="380"/>
      <c r="I2357" s="380"/>
    </row>
    <row r="2358" spans="1:9" x14ac:dyDescent="0.25">
      <c r="A2358" s="16"/>
      <c r="B2358" s="380"/>
      <c r="C2358" s="380">
        <v>2009</v>
      </c>
      <c r="D2358" s="380" t="s">
        <v>3899</v>
      </c>
      <c r="E2358" s="380" t="s">
        <v>961</v>
      </c>
      <c r="F2358" s="31">
        <v>228147.67</v>
      </c>
      <c r="G2358" s="304">
        <v>69300</v>
      </c>
      <c r="H2358" s="380"/>
      <c r="I2358" s="380"/>
    </row>
    <row r="2359" spans="1:9" ht="31.5" x14ac:dyDescent="0.25">
      <c r="A2359" s="16"/>
      <c r="B2359" s="380"/>
      <c r="C2359" s="380">
        <v>2010</v>
      </c>
      <c r="D2359" s="380" t="s">
        <v>3900</v>
      </c>
      <c r="E2359" s="380" t="s">
        <v>25</v>
      </c>
      <c r="F2359" s="31">
        <v>70280</v>
      </c>
      <c r="G2359" s="304">
        <v>50908.57</v>
      </c>
      <c r="H2359" s="380"/>
      <c r="I2359" s="380"/>
    </row>
    <row r="2360" spans="1:9" ht="47.25" x14ac:dyDescent="0.25">
      <c r="A2360" s="16"/>
      <c r="B2360" s="380"/>
      <c r="C2360" s="380">
        <v>2011</v>
      </c>
      <c r="D2360" s="380" t="s">
        <v>3901</v>
      </c>
      <c r="E2360" s="380" t="s">
        <v>1310</v>
      </c>
      <c r="F2360" s="31">
        <v>7670.01</v>
      </c>
      <c r="G2360" s="304">
        <v>7670.01</v>
      </c>
      <c r="H2360" s="380"/>
      <c r="I2360" s="380"/>
    </row>
    <row r="2361" spans="1:9" ht="31.5" x14ac:dyDescent="0.25">
      <c r="A2361" s="16"/>
      <c r="B2361" s="380"/>
      <c r="C2361" s="380">
        <v>2011</v>
      </c>
      <c r="D2361" s="380" t="s">
        <v>3902</v>
      </c>
      <c r="E2361" s="380" t="s">
        <v>25</v>
      </c>
      <c r="F2361" s="31">
        <v>278723.81</v>
      </c>
      <c r="G2361" s="304">
        <v>262117.73</v>
      </c>
      <c r="H2361" s="380"/>
      <c r="I2361" s="380"/>
    </row>
    <row r="2362" spans="1:9" ht="63" x14ac:dyDescent="0.25">
      <c r="A2362" s="16"/>
      <c r="B2362" s="380"/>
      <c r="C2362" s="380">
        <v>2012</v>
      </c>
      <c r="D2362" s="380" t="s">
        <v>3903</v>
      </c>
      <c r="E2362" s="380" t="s">
        <v>1294</v>
      </c>
      <c r="F2362" s="31">
        <v>1560</v>
      </c>
      <c r="G2362" s="304">
        <v>20033.63</v>
      </c>
      <c r="H2362" s="380"/>
      <c r="I2362" s="380"/>
    </row>
    <row r="2363" spans="1:9" ht="31.5" x14ac:dyDescent="0.25">
      <c r="A2363" s="16"/>
      <c r="B2363" s="380" t="s">
        <v>3904</v>
      </c>
      <c r="C2363" s="380" t="s">
        <v>1192</v>
      </c>
      <c r="D2363" s="380" t="s">
        <v>3905</v>
      </c>
      <c r="E2363" s="380" t="s">
        <v>25</v>
      </c>
      <c r="F2363" s="31">
        <v>764508</v>
      </c>
      <c r="G2363" s="304">
        <v>552965.41</v>
      </c>
      <c r="H2363" s="380"/>
      <c r="I2363" s="380"/>
    </row>
    <row r="2364" spans="1:9" ht="31.5" x14ac:dyDescent="0.25">
      <c r="A2364" s="16"/>
      <c r="B2364" s="380"/>
      <c r="C2364" s="380">
        <v>2008</v>
      </c>
      <c r="D2364" s="380" t="s">
        <v>3906</v>
      </c>
      <c r="E2364" s="380" t="s">
        <v>961</v>
      </c>
      <c r="F2364" s="31">
        <v>125913.44</v>
      </c>
      <c r="G2364" s="304">
        <v>104927.86</v>
      </c>
      <c r="H2364" s="380"/>
      <c r="I2364" s="380"/>
    </row>
    <row r="2365" spans="1:9" ht="31.5" x14ac:dyDescent="0.25">
      <c r="A2365" s="16"/>
      <c r="B2365" s="380"/>
      <c r="C2365" s="380">
        <v>2009</v>
      </c>
      <c r="D2365" s="380" t="s">
        <v>3907</v>
      </c>
      <c r="E2365" s="380" t="s">
        <v>30</v>
      </c>
      <c r="F2365" s="31">
        <v>795582.02</v>
      </c>
      <c r="G2365" s="304">
        <v>183711.03</v>
      </c>
      <c r="H2365" s="380"/>
      <c r="I2365" s="380"/>
    </row>
    <row r="2366" spans="1:9" ht="31.5" x14ac:dyDescent="0.25">
      <c r="A2366" s="16"/>
      <c r="B2366" s="380"/>
      <c r="C2366" s="380">
        <v>2009</v>
      </c>
      <c r="D2366" s="380" t="s">
        <v>3908</v>
      </c>
      <c r="E2366" s="380" t="s">
        <v>25</v>
      </c>
      <c r="F2366" s="31">
        <v>415471.38</v>
      </c>
      <c r="G2366" s="304">
        <v>291453.65000000002</v>
      </c>
      <c r="H2366" s="380"/>
      <c r="I2366" s="380"/>
    </row>
    <row r="2367" spans="1:9" ht="47.25" x14ac:dyDescent="0.25">
      <c r="A2367" s="16"/>
      <c r="B2367" s="380"/>
      <c r="C2367" s="380">
        <v>2010</v>
      </c>
      <c r="D2367" s="380" t="s">
        <v>3909</v>
      </c>
      <c r="E2367" s="380" t="s">
        <v>1310</v>
      </c>
      <c r="F2367" s="31">
        <v>10012.35</v>
      </c>
      <c r="G2367" s="304">
        <v>10012.35</v>
      </c>
      <c r="H2367" s="380"/>
      <c r="I2367" s="380"/>
    </row>
    <row r="2368" spans="1:9" ht="31.5" x14ac:dyDescent="0.25">
      <c r="A2368" s="16"/>
      <c r="B2368" s="380"/>
      <c r="C2368" s="380">
        <v>2011</v>
      </c>
      <c r="D2368" s="380" t="s">
        <v>3910</v>
      </c>
      <c r="E2368" s="380" t="s">
        <v>25</v>
      </c>
      <c r="F2368" s="31">
        <v>279718.23</v>
      </c>
      <c r="G2368" s="304">
        <v>194885.65</v>
      </c>
      <c r="H2368" s="380"/>
      <c r="I2368" s="380"/>
    </row>
    <row r="2369" spans="1:9" x14ac:dyDescent="0.25">
      <c r="A2369" s="16"/>
      <c r="B2369" s="380" t="s">
        <v>3911</v>
      </c>
      <c r="C2369" s="380" t="s">
        <v>665</v>
      </c>
      <c r="D2369" s="380" t="s">
        <v>3912</v>
      </c>
      <c r="E2369" s="380" t="s">
        <v>25</v>
      </c>
      <c r="F2369" s="31">
        <v>205158</v>
      </c>
      <c r="G2369" s="304">
        <v>162584.16</v>
      </c>
      <c r="H2369" s="380"/>
      <c r="I2369" s="380"/>
    </row>
    <row r="2370" spans="1:9" ht="31.5" x14ac:dyDescent="0.25">
      <c r="A2370" s="16"/>
      <c r="B2370" s="380"/>
      <c r="C2370" s="380">
        <v>2010</v>
      </c>
      <c r="D2370" s="380" t="s">
        <v>3913</v>
      </c>
      <c r="E2370" s="380" t="s">
        <v>25</v>
      </c>
      <c r="F2370" s="31">
        <v>127875</v>
      </c>
      <c r="G2370" s="304">
        <v>78923.41</v>
      </c>
      <c r="H2370" s="380"/>
      <c r="I2370" s="380"/>
    </row>
    <row r="2371" spans="1:9" ht="31.5" x14ac:dyDescent="0.25">
      <c r="A2371" s="16"/>
      <c r="B2371" s="380"/>
      <c r="C2371" s="380">
        <v>2010</v>
      </c>
      <c r="D2371" s="380" t="s">
        <v>3914</v>
      </c>
      <c r="E2371" s="380" t="s">
        <v>961</v>
      </c>
      <c r="F2371" s="31">
        <v>125999.92</v>
      </c>
      <c r="G2371" s="304">
        <v>125999.92</v>
      </c>
      <c r="H2371" s="380"/>
      <c r="I2371" s="380"/>
    </row>
    <row r="2372" spans="1:9" x14ac:dyDescent="0.25">
      <c r="A2372" s="16"/>
      <c r="B2372" s="380"/>
      <c r="C2372" s="380">
        <v>2010</v>
      </c>
      <c r="D2372" s="380" t="s">
        <v>3915</v>
      </c>
      <c r="E2372" s="380" t="s">
        <v>1294</v>
      </c>
      <c r="F2372" s="31">
        <v>1415.7</v>
      </c>
      <c r="G2372" s="304">
        <v>1415.7</v>
      </c>
      <c r="H2372" s="380"/>
      <c r="I2372" s="380"/>
    </row>
    <row r="2373" spans="1:9" x14ac:dyDescent="0.25">
      <c r="A2373" s="16"/>
      <c r="B2373" s="380"/>
      <c r="C2373" s="380">
        <v>2011</v>
      </c>
      <c r="D2373" s="380" t="s">
        <v>3915</v>
      </c>
      <c r="E2373" s="380" t="s">
        <v>1294</v>
      </c>
      <c r="F2373" s="31">
        <v>475.8</v>
      </c>
      <c r="G2373" s="304">
        <v>475.8</v>
      </c>
      <c r="H2373" s="380"/>
      <c r="I2373" s="380"/>
    </row>
    <row r="2374" spans="1:9" ht="47.25" x14ac:dyDescent="0.25">
      <c r="A2374" s="16"/>
      <c r="B2374" s="380"/>
      <c r="C2374" s="380">
        <v>2011</v>
      </c>
      <c r="D2374" s="380" t="s">
        <v>3916</v>
      </c>
      <c r="E2374" s="380" t="s">
        <v>1310</v>
      </c>
      <c r="F2374" s="31">
        <v>5721.47</v>
      </c>
      <c r="G2374" s="304">
        <v>5721.47</v>
      </c>
      <c r="H2374" s="380"/>
      <c r="I2374" s="380"/>
    </row>
    <row r="2375" spans="1:9" ht="31.5" x14ac:dyDescent="0.25">
      <c r="A2375" s="16"/>
      <c r="B2375" s="380"/>
      <c r="C2375" s="380">
        <v>2011</v>
      </c>
      <c r="D2375" s="380" t="s">
        <v>3917</v>
      </c>
      <c r="E2375" s="380" t="s">
        <v>961</v>
      </c>
      <c r="F2375" s="31">
        <v>7221.16</v>
      </c>
      <c r="G2375" s="304">
        <v>7221.16</v>
      </c>
      <c r="H2375" s="380"/>
      <c r="I2375" s="380"/>
    </row>
    <row r="2376" spans="1:9" ht="31.5" x14ac:dyDescent="0.25">
      <c r="A2376" s="16"/>
      <c r="B2376" s="380"/>
      <c r="C2376" s="380">
        <v>2011</v>
      </c>
      <c r="D2376" s="380" t="s">
        <v>3918</v>
      </c>
      <c r="E2376" s="380" t="s">
        <v>1294</v>
      </c>
      <c r="F2376" s="31">
        <v>20146.72</v>
      </c>
      <c r="G2376" s="304">
        <v>19800</v>
      </c>
      <c r="H2376" s="380"/>
      <c r="I2376" s="380"/>
    </row>
    <row r="2377" spans="1:9" ht="31.5" x14ac:dyDescent="0.25">
      <c r="A2377" s="16"/>
      <c r="B2377" s="380"/>
      <c r="C2377" s="380">
        <v>2011</v>
      </c>
      <c r="D2377" s="380" t="s">
        <v>3919</v>
      </c>
      <c r="E2377" s="380" t="s">
        <v>25</v>
      </c>
      <c r="F2377" s="31">
        <v>368757.82</v>
      </c>
      <c r="G2377" s="304">
        <v>259012.42</v>
      </c>
      <c r="H2377" s="380"/>
      <c r="I2377" s="380"/>
    </row>
    <row r="2378" spans="1:9" x14ac:dyDescent="0.25">
      <c r="A2378" s="16"/>
      <c r="B2378" s="380"/>
      <c r="C2378" s="380">
        <v>2012</v>
      </c>
      <c r="D2378" s="380" t="s">
        <v>3920</v>
      </c>
      <c r="E2378" s="380" t="s">
        <v>1294</v>
      </c>
      <c r="F2378" s="31">
        <v>2160</v>
      </c>
      <c r="G2378" s="304">
        <v>2123.5500000000002</v>
      </c>
      <c r="H2378" s="380"/>
      <c r="I2378" s="380"/>
    </row>
    <row r="2379" spans="1:9" ht="31.5" x14ac:dyDescent="0.25">
      <c r="A2379" s="16"/>
      <c r="B2379" s="380" t="s">
        <v>3897</v>
      </c>
      <c r="C2379" s="380">
        <v>2006</v>
      </c>
      <c r="D2379" s="380" t="s">
        <v>3921</v>
      </c>
      <c r="E2379" s="380" t="s">
        <v>3922</v>
      </c>
      <c r="F2379" s="31"/>
      <c r="G2379" s="304">
        <v>32444.97</v>
      </c>
      <c r="H2379" s="380"/>
      <c r="I2379" s="380"/>
    </row>
    <row r="2380" spans="1:9" ht="31.5" x14ac:dyDescent="0.25">
      <c r="A2380" s="16"/>
      <c r="B2380" s="380" t="s">
        <v>3911</v>
      </c>
      <c r="C2380" s="380">
        <v>2012</v>
      </c>
      <c r="D2380" s="380" t="s">
        <v>3923</v>
      </c>
      <c r="E2380" s="380" t="s">
        <v>3924</v>
      </c>
      <c r="F2380" s="31"/>
      <c r="G2380" s="304">
        <v>72157</v>
      </c>
      <c r="H2380" s="380"/>
      <c r="I2380" s="380"/>
    </row>
    <row r="2381" spans="1:9" x14ac:dyDescent="0.25">
      <c r="A2381" s="463"/>
      <c r="B2381" s="464"/>
      <c r="C2381" s="464"/>
      <c r="D2381" s="464"/>
      <c r="E2381" s="465"/>
      <c r="F2381" s="32">
        <f>SUM(F2342:F2380)</f>
        <v>5510291.2999999989</v>
      </c>
      <c r="G2381" s="303">
        <f>SUM(G2342:G2380)</f>
        <v>3944531.81</v>
      </c>
      <c r="H2381" s="462"/>
      <c r="I2381" s="462"/>
    </row>
    <row r="2382" spans="1:9" ht="31.5" x14ac:dyDescent="0.25">
      <c r="A2382" s="16">
        <v>46</v>
      </c>
      <c r="B2382" s="114" t="s">
        <v>3609</v>
      </c>
      <c r="C2382" s="25">
        <v>2010</v>
      </c>
      <c r="D2382" s="25" t="s">
        <v>3937</v>
      </c>
      <c r="E2382" s="25" t="s">
        <v>20</v>
      </c>
      <c r="F2382" s="38">
        <v>18490</v>
      </c>
      <c r="G2382" s="302">
        <v>18490</v>
      </c>
      <c r="H2382" s="380"/>
      <c r="I2382" s="203" t="s">
        <v>1303</v>
      </c>
    </row>
    <row r="2383" spans="1:9" ht="47.25" x14ac:dyDescent="0.25">
      <c r="A2383" s="16"/>
      <c r="B2383" s="25" t="s">
        <v>3938</v>
      </c>
      <c r="C2383" s="25" t="s">
        <v>18</v>
      </c>
      <c r="D2383" s="25" t="s">
        <v>3939</v>
      </c>
      <c r="E2383" s="25" t="s">
        <v>20</v>
      </c>
      <c r="F2383" s="38">
        <v>135947</v>
      </c>
      <c r="G2383" s="302">
        <v>135947</v>
      </c>
      <c r="H2383" s="380"/>
      <c r="I2383" s="203" t="s">
        <v>1303</v>
      </c>
    </row>
    <row r="2384" spans="1:9" ht="31.5" x14ac:dyDescent="0.25">
      <c r="A2384" s="16"/>
      <c r="B2384" s="25"/>
      <c r="C2384" s="25">
        <v>2008</v>
      </c>
      <c r="D2384" s="25" t="s">
        <v>1604</v>
      </c>
      <c r="E2384" s="25" t="s">
        <v>961</v>
      </c>
      <c r="F2384" s="38">
        <v>105000</v>
      </c>
      <c r="G2384" s="302">
        <v>105000</v>
      </c>
      <c r="H2384" s="380"/>
      <c r="I2384" s="203" t="s">
        <v>1303</v>
      </c>
    </row>
    <row r="2385" spans="1:9" ht="31.5" x14ac:dyDescent="0.25">
      <c r="A2385" s="16"/>
      <c r="B2385" s="25"/>
      <c r="C2385" s="25">
        <v>2010</v>
      </c>
      <c r="D2385" s="25" t="s">
        <v>3940</v>
      </c>
      <c r="E2385" s="25" t="s">
        <v>25</v>
      </c>
      <c r="F2385" s="38">
        <v>63603.9</v>
      </c>
      <c r="G2385" s="302">
        <v>63603.9</v>
      </c>
      <c r="H2385" s="380"/>
      <c r="I2385" s="203" t="s">
        <v>1303</v>
      </c>
    </row>
    <row r="2386" spans="1:9" ht="47.25" x14ac:dyDescent="0.25">
      <c r="A2386" s="16"/>
      <c r="B2386" s="25"/>
      <c r="C2386" s="25">
        <v>2011</v>
      </c>
      <c r="D2386" s="25" t="s">
        <v>3941</v>
      </c>
      <c r="E2386" s="25" t="s">
        <v>48</v>
      </c>
      <c r="F2386" s="38">
        <v>226396.55</v>
      </c>
      <c r="G2386" s="302">
        <v>226396.55</v>
      </c>
      <c r="H2386" s="380"/>
      <c r="I2386" s="203" t="s">
        <v>1303</v>
      </c>
    </row>
    <row r="2387" spans="1:9" ht="31.5" x14ac:dyDescent="0.25">
      <c r="A2387" s="16"/>
      <c r="B2387" s="25"/>
      <c r="C2387" s="25">
        <v>2011</v>
      </c>
      <c r="D2387" s="25" t="s">
        <v>2014</v>
      </c>
      <c r="E2387" s="25" t="s">
        <v>961</v>
      </c>
      <c r="F2387" s="38">
        <v>677.96</v>
      </c>
      <c r="G2387" s="302">
        <v>677.96</v>
      </c>
      <c r="H2387" s="380"/>
      <c r="I2387" s="203" t="s">
        <v>1303</v>
      </c>
    </row>
    <row r="2388" spans="1:9" ht="31.5" x14ac:dyDescent="0.25">
      <c r="A2388" s="16"/>
      <c r="B2388" s="25" t="s">
        <v>3942</v>
      </c>
      <c r="C2388" s="25" t="s">
        <v>18</v>
      </c>
      <c r="D2388" s="25" t="s">
        <v>3943</v>
      </c>
      <c r="E2388" s="25" t="s">
        <v>25</v>
      </c>
      <c r="F2388" s="38">
        <v>161636</v>
      </c>
      <c r="G2388" s="302">
        <v>161636</v>
      </c>
      <c r="H2388" s="380"/>
      <c r="I2388" s="203" t="s">
        <v>1303</v>
      </c>
    </row>
    <row r="2389" spans="1:9" ht="31.5" x14ac:dyDescent="0.25">
      <c r="A2389" s="16"/>
      <c r="B2389" s="25"/>
      <c r="C2389" s="25" t="s">
        <v>1194</v>
      </c>
      <c r="D2389" s="25" t="s">
        <v>3944</v>
      </c>
      <c r="E2389" s="25" t="s">
        <v>25</v>
      </c>
      <c r="F2389" s="38">
        <v>243349</v>
      </c>
      <c r="G2389" s="302">
        <v>243349</v>
      </c>
      <c r="H2389" s="380"/>
      <c r="I2389" s="203" t="s">
        <v>1303</v>
      </c>
    </row>
    <row r="2390" spans="1:9" ht="31.5" x14ac:dyDescent="0.25">
      <c r="A2390" s="16"/>
      <c r="B2390" s="25"/>
      <c r="C2390" s="25">
        <v>2008</v>
      </c>
      <c r="D2390" s="25" t="s">
        <v>1604</v>
      </c>
      <c r="E2390" s="25" t="s">
        <v>961</v>
      </c>
      <c r="F2390" s="38">
        <v>104999.99</v>
      </c>
      <c r="G2390" s="302">
        <v>104999.99</v>
      </c>
      <c r="H2390" s="380"/>
      <c r="I2390" s="203" t="s">
        <v>1303</v>
      </c>
    </row>
    <row r="2391" spans="1:9" ht="31.5" x14ac:dyDescent="0.25">
      <c r="A2391" s="16"/>
      <c r="B2391" s="25" t="s">
        <v>3945</v>
      </c>
      <c r="C2391" s="25">
        <v>2004</v>
      </c>
      <c r="D2391" s="25" t="s">
        <v>1597</v>
      </c>
      <c r="E2391" s="25" t="s">
        <v>1366</v>
      </c>
      <c r="F2391" s="38">
        <v>128121.37</v>
      </c>
      <c r="G2391" s="302">
        <v>128121.37</v>
      </c>
      <c r="H2391" s="380"/>
      <c r="I2391" s="203" t="s">
        <v>1303</v>
      </c>
    </row>
    <row r="2392" spans="1:9" ht="47.25" x14ac:dyDescent="0.25">
      <c r="A2392" s="16"/>
      <c r="B2392" s="25"/>
      <c r="C2392" s="25">
        <v>2008</v>
      </c>
      <c r="D2392" s="25" t="s">
        <v>3946</v>
      </c>
      <c r="E2392" s="25" t="s">
        <v>25</v>
      </c>
      <c r="F2392" s="38">
        <v>48205.14</v>
      </c>
      <c r="G2392" s="302">
        <v>48205.14</v>
      </c>
      <c r="H2392" s="380"/>
      <c r="I2392" s="203" t="s">
        <v>1303</v>
      </c>
    </row>
    <row r="2393" spans="1:9" ht="31.5" x14ac:dyDescent="0.25">
      <c r="A2393" s="16"/>
      <c r="B2393" s="25"/>
      <c r="C2393" s="25">
        <v>2008</v>
      </c>
      <c r="D2393" s="25" t="s">
        <v>3947</v>
      </c>
      <c r="E2393" s="25" t="s">
        <v>25</v>
      </c>
      <c r="F2393" s="38">
        <v>1981285.31</v>
      </c>
      <c r="G2393" s="302">
        <v>1981285.31</v>
      </c>
      <c r="H2393" s="380"/>
      <c r="I2393" s="203" t="s">
        <v>1303</v>
      </c>
    </row>
    <row r="2394" spans="1:9" ht="31.5" x14ac:dyDescent="0.25">
      <c r="A2394" s="16"/>
      <c r="B2394" s="25"/>
      <c r="C2394" s="25">
        <v>2010</v>
      </c>
      <c r="D2394" s="25" t="s">
        <v>1604</v>
      </c>
      <c r="E2394" s="25" t="s">
        <v>961</v>
      </c>
      <c r="F2394" s="38">
        <v>110620.63</v>
      </c>
      <c r="G2394" s="302">
        <v>110620.63</v>
      </c>
      <c r="H2394" s="380"/>
      <c r="I2394" s="203" t="s">
        <v>1303</v>
      </c>
    </row>
    <row r="2395" spans="1:9" ht="31.5" x14ac:dyDescent="0.25">
      <c r="A2395" s="16"/>
      <c r="B2395" s="25"/>
      <c r="C2395" s="25">
        <v>2011</v>
      </c>
      <c r="D2395" s="25" t="s">
        <v>1604</v>
      </c>
      <c r="E2395" s="25" t="s">
        <v>961</v>
      </c>
      <c r="F2395" s="38">
        <v>15379.34</v>
      </c>
      <c r="G2395" s="302">
        <v>15379.34</v>
      </c>
      <c r="H2395" s="380"/>
      <c r="I2395" s="203" t="s">
        <v>1303</v>
      </c>
    </row>
    <row r="2396" spans="1:9" ht="31.5" x14ac:dyDescent="0.25">
      <c r="A2396" s="16"/>
      <c r="B2396" s="25"/>
      <c r="C2396" s="25">
        <v>2012</v>
      </c>
      <c r="D2396" s="25" t="s">
        <v>1309</v>
      </c>
      <c r="E2396" s="25" t="s">
        <v>1310</v>
      </c>
      <c r="F2396" s="38">
        <v>1368.27</v>
      </c>
      <c r="G2396" s="302">
        <v>1368.27</v>
      </c>
      <c r="H2396" s="380"/>
      <c r="I2396" s="203" t="s">
        <v>1303</v>
      </c>
    </row>
    <row r="2397" spans="1:9" x14ac:dyDescent="0.25">
      <c r="A2397" s="463"/>
      <c r="B2397" s="464"/>
      <c r="C2397" s="464"/>
      <c r="D2397" s="464"/>
      <c r="E2397" s="465"/>
      <c r="F2397" s="32">
        <f>SUM(F2382:F2396)</f>
        <v>3345080.4599999995</v>
      </c>
      <c r="G2397" s="303">
        <f>SUM(G2382:G2396)</f>
        <v>3345080.4599999995</v>
      </c>
      <c r="H2397" s="462"/>
      <c r="I2397" s="462"/>
    </row>
    <row r="2398" spans="1:9" ht="31.5" x14ac:dyDescent="0.25">
      <c r="A2398" s="16">
        <v>47</v>
      </c>
      <c r="B2398" s="114" t="s">
        <v>3607</v>
      </c>
      <c r="C2398" s="25" t="s">
        <v>18</v>
      </c>
      <c r="D2398" s="25" t="s">
        <v>3967</v>
      </c>
      <c r="E2398" s="25" t="s">
        <v>20</v>
      </c>
      <c r="F2398" s="38">
        <v>23831</v>
      </c>
      <c r="G2398" s="302">
        <v>23831</v>
      </c>
      <c r="H2398" s="380"/>
      <c r="I2398" s="203" t="s">
        <v>1303</v>
      </c>
    </row>
    <row r="2399" spans="1:9" ht="47.25" x14ac:dyDescent="0.25">
      <c r="A2399" s="16"/>
      <c r="B2399" s="114"/>
      <c r="C2399" s="25" t="s">
        <v>18</v>
      </c>
      <c r="D2399" s="25" t="s">
        <v>3968</v>
      </c>
      <c r="E2399" s="25" t="s">
        <v>25</v>
      </c>
      <c r="F2399" s="38">
        <v>2927364</v>
      </c>
      <c r="G2399" s="302">
        <v>2927364</v>
      </c>
      <c r="H2399" s="380"/>
      <c r="I2399" s="203" t="s">
        <v>1303</v>
      </c>
    </row>
    <row r="2400" spans="1:9" ht="31.5" x14ac:dyDescent="0.25">
      <c r="A2400" s="16"/>
      <c r="B2400" s="114"/>
      <c r="C2400" s="25" t="s">
        <v>1194</v>
      </c>
      <c r="D2400" s="25" t="s">
        <v>3969</v>
      </c>
      <c r="E2400" s="25" t="s">
        <v>25</v>
      </c>
      <c r="F2400" s="38">
        <v>30591</v>
      </c>
      <c r="G2400" s="302">
        <v>30591</v>
      </c>
      <c r="H2400" s="380"/>
      <c r="I2400" s="203" t="s">
        <v>1303</v>
      </c>
    </row>
    <row r="2401" spans="1:9" ht="31.5" x14ac:dyDescent="0.25">
      <c r="A2401" s="16"/>
      <c r="B2401" s="114"/>
      <c r="C2401" s="25" t="s">
        <v>33</v>
      </c>
      <c r="D2401" s="25" t="s">
        <v>3970</v>
      </c>
      <c r="E2401" s="25" t="s">
        <v>30</v>
      </c>
      <c r="F2401" s="38">
        <v>308413.01</v>
      </c>
      <c r="G2401" s="302">
        <v>308413.01</v>
      </c>
      <c r="H2401" s="380"/>
      <c r="I2401" s="203" t="s">
        <v>1303</v>
      </c>
    </row>
    <row r="2402" spans="1:9" ht="31.5" x14ac:dyDescent="0.25">
      <c r="A2402" s="16"/>
      <c r="B2402" s="25"/>
      <c r="C2402" s="25">
        <v>2010</v>
      </c>
      <c r="D2402" s="25" t="s">
        <v>3971</v>
      </c>
      <c r="E2402" s="25" t="s">
        <v>20</v>
      </c>
      <c r="F2402" s="38">
        <v>20306.41</v>
      </c>
      <c r="G2402" s="302">
        <v>20306.41</v>
      </c>
      <c r="H2402" s="380"/>
      <c r="I2402" s="203" t="s">
        <v>1303</v>
      </c>
    </row>
    <row r="2403" spans="1:9" ht="31.5" x14ac:dyDescent="0.25">
      <c r="A2403" s="16"/>
      <c r="B2403" s="114"/>
      <c r="C2403" s="25">
        <v>2010</v>
      </c>
      <c r="D2403" s="25" t="s">
        <v>3972</v>
      </c>
      <c r="E2403" s="25" t="s">
        <v>48</v>
      </c>
      <c r="F2403" s="38">
        <v>913828.02</v>
      </c>
      <c r="G2403" s="302">
        <v>913828.02</v>
      </c>
      <c r="H2403" s="380"/>
      <c r="I2403" s="203" t="s">
        <v>1303</v>
      </c>
    </row>
    <row r="2404" spans="1:9" ht="31.5" x14ac:dyDescent="0.25">
      <c r="A2404" s="16"/>
      <c r="B2404" s="114"/>
      <c r="C2404" s="25">
        <v>2011</v>
      </c>
      <c r="D2404" s="25" t="s">
        <v>3973</v>
      </c>
      <c r="E2404" s="25" t="s">
        <v>48</v>
      </c>
      <c r="F2404" s="38">
        <v>21400</v>
      </c>
      <c r="G2404" s="302">
        <v>21400</v>
      </c>
      <c r="H2404" s="380"/>
      <c r="I2404" s="203" t="s">
        <v>1303</v>
      </c>
    </row>
    <row r="2405" spans="1:9" ht="31.5" x14ac:dyDescent="0.25">
      <c r="A2405" s="16"/>
      <c r="B2405" s="25" t="s">
        <v>3974</v>
      </c>
      <c r="C2405" s="25">
        <v>2008</v>
      </c>
      <c r="D2405" s="25" t="s">
        <v>3975</v>
      </c>
      <c r="E2405" s="25" t="s">
        <v>25</v>
      </c>
      <c r="F2405" s="38">
        <v>100002</v>
      </c>
      <c r="G2405" s="302">
        <v>100002</v>
      </c>
      <c r="H2405" s="380"/>
      <c r="I2405" s="203" t="s">
        <v>1303</v>
      </c>
    </row>
    <row r="2406" spans="1:9" ht="31.5" x14ac:dyDescent="0.25">
      <c r="A2406" s="16"/>
      <c r="B2406" s="25"/>
      <c r="C2406" s="25">
        <v>2008</v>
      </c>
      <c r="D2406" s="25" t="s">
        <v>3976</v>
      </c>
      <c r="E2406" s="25" t="s">
        <v>25</v>
      </c>
      <c r="F2406" s="38">
        <v>15177141.060000001</v>
      </c>
      <c r="G2406" s="302">
        <v>15177141.060000001</v>
      </c>
      <c r="H2406" s="380"/>
      <c r="I2406" s="203" t="s">
        <v>1303</v>
      </c>
    </row>
    <row r="2407" spans="1:9" ht="31.5" x14ac:dyDescent="0.25">
      <c r="A2407" s="16"/>
      <c r="B2407" s="25"/>
      <c r="C2407" s="25">
        <v>2008</v>
      </c>
      <c r="D2407" s="25" t="s">
        <v>3977</v>
      </c>
      <c r="E2407" s="25" t="s">
        <v>25</v>
      </c>
      <c r="F2407" s="38">
        <v>3815998.57</v>
      </c>
      <c r="G2407" s="302">
        <v>3815998.57</v>
      </c>
      <c r="H2407" s="380"/>
      <c r="I2407" s="203" t="s">
        <v>1303</v>
      </c>
    </row>
    <row r="2408" spans="1:9" ht="31.5" x14ac:dyDescent="0.25">
      <c r="A2408" s="16"/>
      <c r="B2408" s="25"/>
      <c r="C2408" s="25">
        <v>2009</v>
      </c>
      <c r="D2408" s="25" t="s">
        <v>3978</v>
      </c>
      <c r="E2408" s="25" t="s">
        <v>25</v>
      </c>
      <c r="F2408" s="38">
        <v>86971.99</v>
      </c>
      <c r="G2408" s="302">
        <v>86971.99</v>
      </c>
      <c r="H2408" s="380"/>
      <c r="I2408" s="203" t="s">
        <v>1303</v>
      </c>
    </row>
    <row r="2409" spans="1:9" ht="31.5" x14ac:dyDescent="0.25">
      <c r="A2409" s="16"/>
      <c r="B2409" s="25"/>
      <c r="C2409" s="25">
        <v>2009</v>
      </c>
      <c r="D2409" s="25" t="s">
        <v>1309</v>
      </c>
      <c r="E2409" s="25" t="s">
        <v>1310</v>
      </c>
      <c r="F2409" s="38">
        <v>6797.57</v>
      </c>
      <c r="G2409" s="302">
        <v>6798.57</v>
      </c>
      <c r="H2409" s="380"/>
      <c r="I2409" s="203" t="s">
        <v>1303</v>
      </c>
    </row>
    <row r="2410" spans="1:9" ht="31.5" x14ac:dyDescent="0.25">
      <c r="A2410" s="16"/>
      <c r="B2410" s="25"/>
      <c r="C2410" s="25">
        <v>2009</v>
      </c>
      <c r="D2410" s="25" t="s">
        <v>3979</v>
      </c>
      <c r="E2410" s="25" t="s">
        <v>25</v>
      </c>
      <c r="F2410" s="38">
        <v>84129.25</v>
      </c>
      <c r="G2410" s="302">
        <v>84129.25</v>
      </c>
      <c r="H2410" s="380"/>
      <c r="I2410" s="203" t="s">
        <v>1303</v>
      </c>
    </row>
    <row r="2411" spans="1:9" ht="31.5" x14ac:dyDescent="0.25">
      <c r="A2411" s="16"/>
      <c r="B2411" s="25"/>
      <c r="C2411" s="25">
        <v>2009</v>
      </c>
      <c r="D2411" s="25" t="s">
        <v>1309</v>
      </c>
      <c r="E2411" s="25" t="s">
        <v>1310</v>
      </c>
      <c r="F2411" s="38">
        <v>9028.92</v>
      </c>
      <c r="G2411" s="302">
        <v>9028.92</v>
      </c>
      <c r="H2411" s="380"/>
      <c r="I2411" s="203" t="s">
        <v>1303</v>
      </c>
    </row>
    <row r="2412" spans="1:9" ht="31.5" x14ac:dyDescent="0.25">
      <c r="A2412" s="16"/>
      <c r="B2412" s="25"/>
      <c r="C2412" s="25">
        <v>2010</v>
      </c>
      <c r="D2412" s="25" t="s">
        <v>3980</v>
      </c>
      <c r="E2412" s="25" t="s">
        <v>25</v>
      </c>
      <c r="F2412" s="38">
        <v>118241</v>
      </c>
      <c r="G2412" s="302">
        <v>118241</v>
      </c>
      <c r="H2412" s="380"/>
      <c r="I2412" s="203" t="s">
        <v>1303</v>
      </c>
    </row>
    <row r="2413" spans="1:9" ht="31.5" x14ac:dyDescent="0.25">
      <c r="A2413" s="16"/>
      <c r="B2413" s="25"/>
      <c r="C2413" s="25">
        <v>2010</v>
      </c>
      <c r="D2413" s="25" t="s">
        <v>1309</v>
      </c>
      <c r="E2413" s="25" t="s">
        <v>1310</v>
      </c>
      <c r="F2413" s="38">
        <v>12083.21</v>
      </c>
      <c r="G2413" s="302">
        <v>12083.21</v>
      </c>
      <c r="H2413" s="380"/>
      <c r="I2413" s="203" t="s">
        <v>1303</v>
      </c>
    </row>
    <row r="2414" spans="1:9" ht="31.5" x14ac:dyDescent="0.25">
      <c r="A2414" s="16"/>
      <c r="B2414" s="25"/>
      <c r="C2414" s="25">
        <v>2010</v>
      </c>
      <c r="D2414" s="25" t="s">
        <v>1309</v>
      </c>
      <c r="E2414" s="25" t="s">
        <v>1310</v>
      </c>
      <c r="F2414" s="38">
        <v>8602.84</v>
      </c>
      <c r="G2414" s="302">
        <v>8602.84</v>
      </c>
      <c r="H2414" s="380"/>
      <c r="I2414" s="203" t="s">
        <v>1303</v>
      </c>
    </row>
    <row r="2415" spans="1:9" ht="31.5" x14ac:dyDescent="0.25">
      <c r="A2415" s="16"/>
      <c r="B2415" s="25"/>
      <c r="C2415" s="25">
        <v>2012</v>
      </c>
      <c r="D2415" s="25" t="s">
        <v>3981</v>
      </c>
      <c r="E2415" s="25" t="s">
        <v>48</v>
      </c>
      <c r="F2415" s="38">
        <v>79793</v>
      </c>
      <c r="G2415" s="302">
        <v>79793</v>
      </c>
      <c r="H2415" s="380"/>
      <c r="I2415" s="203" t="s">
        <v>1303</v>
      </c>
    </row>
    <row r="2416" spans="1:9" ht="31.5" x14ac:dyDescent="0.25">
      <c r="A2416" s="16"/>
      <c r="B2416" s="25" t="s">
        <v>3982</v>
      </c>
      <c r="C2416" s="25">
        <v>2009</v>
      </c>
      <c r="D2416" s="25" t="s">
        <v>1604</v>
      </c>
      <c r="E2416" s="25" t="s">
        <v>961</v>
      </c>
      <c r="F2416" s="38">
        <v>18383.03</v>
      </c>
      <c r="G2416" s="302">
        <v>18383.03</v>
      </c>
      <c r="H2416" s="380"/>
      <c r="I2416" s="203" t="s">
        <v>1303</v>
      </c>
    </row>
    <row r="2417" spans="1:9" ht="31.5" x14ac:dyDescent="0.25">
      <c r="A2417" s="16"/>
      <c r="B2417" s="25"/>
      <c r="C2417" s="25">
        <v>2009</v>
      </c>
      <c r="D2417" s="25" t="s">
        <v>3983</v>
      </c>
      <c r="E2417" s="25" t="s">
        <v>25</v>
      </c>
      <c r="F2417" s="38">
        <v>323900.73</v>
      </c>
      <c r="G2417" s="302">
        <v>323900.73</v>
      </c>
      <c r="H2417" s="380"/>
      <c r="I2417" s="203" t="s">
        <v>1303</v>
      </c>
    </row>
    <row r="2418" spans="1:9" ht="31.5" x14ac:dyDescent="0.25">
      <c r="A2418" s="16"/>
      <c r="B2418" s="25"/>
      <c r="C2418" s="25">
        <v>2010</v>
      </c>
      <c r="D2418" s="25" t="s">
        <v>1309</v>
      </c>
      <c r="E2418" s="25" t="s">
        <v>1310</v>
      </c>
      <c r="F2418" s="38">
        <v>6434.64</v>
      </c>
      <c r="G2418" s="302">
        <v>6434.64</v>
      </c>
      <c r="H2418" s="380"/>
      <c r="I2418" s="203" t="s">
        <v>1303</v>
      </c>
    </row>
    <row r="2419" spans="1:9" ht="31.5" x14ac:dyDescent="0.25">
      <c r="A2419" s="16"/>
      <c r="B2419" s="25"/>
      <c r="C2419" s="25">
        <v>2010</v>
      </c>
      <c r="D2419" s="25" t="s">
        <v>1604</v>
      </c>
      <c r="E2419" s="25" t="s">
        <v>961</v>
      </c>
      <c r="F2419" s="38">
        <v>34982.019999999997</v>
      </c>
      <c r="G2419" s="302">
        <v>34982.019999999997</v>
      </c>
      <c r="H2419" s="380"/>
      <c r="I2419" s="203" t="s">
        <v>1303</v>
      </c>
    </row>
    <row r="2420" spans="1:9" ht="31.5" x14ac:dyDescent="0.25">
      <c r="A2420" s="16"/>
      <c r="B2420" s="25" t="s">
        <v>3984</v>
      </c>
      <c r="C2420" s="25">
        <v>2008</v>
      </c>
      <c r="D2420" s="25" t="s">
        <v>1604</v>
      </c>
      <c r="E2420" s="25" t="s">
        <v>961</v>
      </c>
      <c r="F2420" s="38">
        <v>10414.98</v>
      </c>
      <c r="G2420" s="302">
        <v>10414.98</v>
      </c>
      <c r="H2420" s="380"/>
      <c r="I2420" s="203" t="s">
        <v>1303</v>
      </c>
    </row>
    <row r="2421" spans="1:9" ht="31.5" x14ac:dyDescent="0.25">
      <c r="A2421" s="16"/>
      <c r="B2421" s="25"/>
      <c r="C2421" s="25">
        <v>2010</v>
      </c>
      <c r="D2421" s="25" t="s">
        <v>1604</v>
      </c>
      <c r="E2421" s="25" t="s">
        <v>961</v>
      </c>
      <c r="F2421" s="38">
        <v>6900.08</v>
      </c>
      <c r="G2421" s="302">
        <v>6900.08</v>
      </c>
      <c r="H2421" s="380"/>
      <c r="I2421" s="203" t="s">
        <v>1303</v>
      </c>
    </row>
    <row r="2422" spans="1:9" ht="31.5" x14ac:dyDescent="0.25">
      <c r="A2422" s="16"/>
      <c r="B2422" s="25"/>
      <c r="C2422" s="25">
        <v>2010</v>
      </c>
      <c r="D2422" s="25" t="s">
        <v>3985</v>
      </c>
      <c r="E2422" s="25" t="s">
        <v>25</v>
      </c>
      <c r="F2422" s="38">
        <v>155720.94</v>
      </c>
      <c r="G2422" s="302">
        <v>155720.94</v>
      </c>
      <c r="H2422" s="380"/>
      <c r="I2422" s="203" t="s">
        <v>1303</v>
      </c>
    </row>
    <row r="2423" spans="1:9" ht="31.5" x14ac:dyDescent="0.25">
      <c r="A2423" s="16"/>
      <c r="B2423" s="25"/>
      <c r="C2423" s="25">
        <v>2010</v>
      </c>
      <c r="D2423" s="25" t="s">
        <v>1604</v>
      </c>
      <c r="E2423" s="25" t="s">
        <v>961</v>
      </c>
      <c r="F2423" s="38">
        <v>115339.38</v>
      </c>
      <c r="G2423" s="302">
        <v>115339.38</v>
      </c>
      <c r="H2423" s="380"/>
      <c r="I2423" s="203" t="s">
        <v>1303</v>
      </c>
    </row>
    <row r="2424" spans="1:9" ht="31.5" x14ac:dyDescent="0.25">
      <c r="A2424" s="16"/>
      <c r="B2424" s="25"/>
      <c r="C2424" s="25">
        <v>2012</v>
      </c>
      <c r="D2424" s="25" t="s">
        <v>1309</v>
      </c>
      <c r="E2424" s="25" t="s">
        <v>1310</v>
      </c>
      <c r="F2424" s="38">
        <v>714.09</v>
      </c>
      <c r="G2424" s="302">
        <v>714.09</v>
      </c>
      <c r="H2424" s="380"/>
      <c r="I2424" s="203" t="s">
        <v>1303</v>
      </c>
    </row>
    <row r="2425" spans="1:9" ht="31.5" x14ac:dyDescent="0.25">
      <c r="A2425" s="16"/>
      <c r="B2425" s="25" t="s">
        <v>3986</v>
      </c>
      <c r="C2425" s="25">
        <v>2010</v>
      </c>
      <c r="D2425" s="25" t="s">
        <v>1604</v>
      </c>
      <c r="E2425" s="25" t="s">
        <v>961</v>
      </c>
      <c r="F2425" s="38">
        <v>103939.97</v>
      </c>
      <c r="G2425" s="302">
        <v>103939.97</v>
      </c>
      <c r="H2425" s="380"/>
      <c r="I2425" s="203" t="s">
        <v>1303</v>
      </c>
    </row>
    <row r="2426" spans="1:9" ht="31.5" x14ac:dyDescent="0.25">
      <c r="A2426" s="16"/>
      <c r="B2426" s="25"/>
      <c r="C2426" s="25">
        <v>2010</v>
      </c>
      <c r="D2426" s="25" t="s">
        <v>1604</v>
      </c>
      <c r="E2426" s="25" t="s">
        <v>961</v>
      </c>
      <c r="F2426" s="38">
        <v>12261.06</v>
      </c>
      <c r="G2426" s="302">
        <v>12261.06</v>
      </c>
      <c r="H2426" s="380"/>
      <c r="I2426" s="203" t="s">
        <v>1303</v>
      </c>
    </row>
    <row r="2427" spans="1:9" ht="31.5" x14ac:dyDescent="0.25">
      <c r="A2427" s="16"/>
      <c r="B2427" s="25"/>
      <c r="C2427" s="25">
        <v>2011</v>
      </c>
      <c r="D2427" s="25" t="s">
        <v>1604</v>
      </c>
      <c r="E2427" s="25" t="s">
        <v>961</v>
      </c>
      <c r="F2427" s="38">
        <v>5967.33</v>
      </c>
      <c r="G2427" s="302">
        <v>5967.33</v>
      </c>
      <c r="H2427" s="380"/>
      <c r="I2427" s="203" t="s">
        <v>1303</v>
      </c>
    </row>
    <row r="2428" spans="1:9" ht="31.5" x14ac:dyDescent="0.25">
      <c r="A2428" s="16"/>
      <c r="B2428" s="25"/>
      <c r="C2428" s="25">
        <v>2012</v>
      </c>
      <c r="D2428" s="25" t="s">
        <v>1309</v>
      </c>
      <c r="E2428" s="25" t="s">
        <v>1310</v>
      </c>
      <c r="F2428" s="38">
        <v>12590.8</v>
      </c>
      <c r="G2428" s="302">
        <v>12590.8</v>
      </c>
      <c r="H2428" s="380"/>
      <c r="I2428" s="203" t="s">
        <v>1303</v>
      </c>
    </row>
    <row r="2429" spans="1:9" ht="31.5" x14ac:dyDescent="0.25">
      <c r="A2429" s="16"/>
      <c r="B2429" s="25" t="s">
        <v>3987</v>
      </c>
      <c r="C2429" s="25">
        <v>2008</v>
      </c>
      <c r="D2429" s="25" t="s">
        <v>1604</v>
      </c>
      <c r="E2429" s="25" t="s">
        <v>961</v>
      </c>
      <c r="F2429" s="38">
        <v>51285.52</v>
      </c>
      <c r="G2429" s="302">
        <v>51285.52</v>
      </c>
      <c r="H2429" s="380"/>
      <c r="I2429" s="203" t="s">
        <v>1303</v>
      </c>
    </row>
    <row r="2430" spans="1:9" ht="31.5" x14ac:dyDescent="0.25">
      <c r="A2430" s="16"/>
      <c r="B2430" s="25"/>
      <c r="C2430" s="25">
        <v>2009</v>
      </c>
      <c r="D2430" s="25" t="s">
        <v>3988</v>
      </c>
      <c r="E2430" s="25" t="s">
        <v>25</v>
      </c>
      <c r="F2430" s="38">
        <v>285677.93</v>
      </c>
      <c r="G2430" s="302">
        <v>285677.93</v>
      </c>
      <c r="H2430" s="380"/>
      <c r="I2430" s="203" t="s">
        <v>1303</v>
      </c>
    </row>
    <row r="2431" spans="1:9" ht="31.5" x14ac:dyDescent="0.25">
      <c r="A2431" s="16"/>
      <c r="B2431" s="25"/>
      <c r="C2431" s="25">
        <v>2011</v>
      </c>
      <c r="D2431" s="25" t="s">
        <v>1604</v>
      </c>
      <c r="E2431" s="25" t="s">
        <v>961</v>
      </c>
      <c r="F2431" s="38">
        <v>51442.5</v>
      </c>
      <c r="G2431" s="302">
        <v>51442.5</v>
      </c>
      <c r="H2431" s="380"/>
      <c r="I2431" s="203" t="s">
        <v>1303</v>
      </c>
    </row>
    <row r="2432" spans="1:9" ht="31.5" x14ac:dyDescent="0.25">
      <c r="A2432" s="16"/>
      <c r="B2432" s="25" t="s">
        <v>3989</v>
      </c>
      <c r="C2432" s="25">
        <v>2011</v>
      </c>
      <c r="D2432" s="25" t="s">
        <v>1604</v>
      </c>
      <c r="E2432" s="25" t="s">
        <v>961</v>
      </c>
      <c r="F2432" s="38">
        <v>24654.38</v>
      </c>
      <c r="G2432" s="302">
        <v>24654.38</v>
      </c>
      <c r="H2432" s="380"/>
      <c r="I2432" s="203" t="s">
        <v>1303</v>
      </c>
    </row>
    <row r="2433" spans="1:9" ht="31.5" x14ac:dyDescent="0.25">
      <c r="A2433" s="16"/>
      <c r="B2433" s="25"/>
      <c r="C2433" s="25">
        <v>2011</v>
      </c>
      <c r="D2433" s="25" t="s">
        <v>3990</v>
      </c>
      <c r="E2433" s="25" t="s">
        <v>25</v>
      </c>
      <c r="F2433" s="38">
        <v>341239.17</v>
      </c>
      <c r="G2433" s="302">
        <v>341239.17</v>
      </c>
      <c r="H2433" s="380"/>
      <c r="I2433" s="203" t="s">
        <v>1303</v>
      </c>
    </row>
    <row r="2434" spans="1:9" ht="31.5" x14ac:dyDescent="0.25">
      <c r="A2434" s="16"/>
      <c r="B2434" s="25" t="s">
        <v>3991</v>
      </c>
      <c r="C2434" s="25">
        <v>2009</v>
      </c>
      <c r="D2434" s="25" t="s">
        <v>3992</v>
      </c>
      <c r="E2434" s="25" t="s">
        <v>25</v>
      </c>
      <c r="F2434" s="38">
        <v>310232.31</v>
      </c>
      <c r="G2434" s="302">
        <v>310232.31</v>
      </c>
      <c r="H2434" s="380"/>
      <c r="I2434" s="203" t="s">
        <v>1303</v>
      </c>
    </row>
    <row r="2435" spans="1:9" ht="31.5" x14ac:dyDescent="0.25">
      <c r="A2435" s="16"/>
      <c r="B2435" s="25"/>
      <c r="C2435" s="25">
        <v>2010</v>
      </c>
      <c r="D2435" s="25" t="s">
        <v>1604</v>
      </c>
      <c r="E2435" s="25" t="s">
        <v>961</v>
      </c>
      <c r="F2435" s="38">
        <v>125271.25</v>
      </c>
      <c r="G2435" s="302">
        <v>125271.25</v>
      </c>
      <c r="H2435" s="380"/>
      <c r="I2435" s="203" t="s">
        <v>1303</v>
      </c>
    </row>
    <row r="2436" spans="1:9" ht="31.5" x14ac:dyDescent="0.25">
      <c r="A2436" s="16"/>
      <c r="B2436" s="25" t="s">
        <v>3993</v>
      </c>
      <c r="C2436" s="25" t="s">
        <v>1194</v>
      </c>
      <c r="D2436" s="25" t="s">
        <v>3994</v>
      </c>
      <c r="E2436" s="25" t="s">
        <v>25</v>
      </c>
      <c r="F2436" s="38">
        <v>152614</v>
      </c>
      <c r="G2436" s="302">
        <v>152614</v>
      </c>
      <c r="H2436" s="380"/>
      <c r="I2436" s="203" t="s">
        <v>1303</v>
      </c>
    </row>
    <row r="2437" spans="1:9" ht="31.5" x14ac:dyDescent="0.25">
      <c r="A2437" s="16"/>
      <c r="B2437" s="25"/>
      <c r="C2437" s="25">
        <v>2009</v>
      </c>
      <c r="D2437" s="25" t="s">
        <v>3995</v>
      </c>
      <c r="E2437" s="25" t="s">
        <v>25</v>
      </c>
      <c r="F2437" s="38">
        <v>508186.42</v>
      </c>
      <c r="G2437" s="302">
        <v>508186.42</v>
      </c>
      <c r="H2437" s="380"/>
      <c r="I2437" s="203" t="s">
        <v>1303</v>
      </c>
    </row>
    <row r="2438" spans="1:9" ht="31.5" x14ac:dyDescent="0.25">
      <c r="A2438" s="16"/>
      <c r="B2438" s="25"/>
      <c r="C2438" s="25">
        <v>2010</v>
      </c>
      <c r="D2438" s="25" t="s">
        <v>1604</v>
      </c>
      <c r="E2438" s="25" t="s">
        <v>961</v>
      </c>
      <c r="F2438" s="38">
        <v>126000</v>
      </c>
      <c r="G2438" s="302">
        <v>126000</v>
      </c>
      <c r="H2438" s="380"/>
      <c r="I2438" s="203" t="s">
        <v>1303</v>
      </c>
    </row>
    <row r="2439" spans="1:9" ht="31.5" x14ac:dyDescent="0.25">
      <c r="A2439" s="16"/>
      <c r="B2439" s="25"/>
      <c r="C2439" s="25">
        <v>2011</v>
      </c>
      <c r="D2439" s="25" t="s">
        <v>1309</v>
      </c>
      <c r="E2439" s="25" t="s">
        <v>1310</v>
      </c>
      <c r="F2439" s="38">
        <v>2520</v>
      </c>
      <c r="G2439" s="302">
        <v>2520</v>
      </c>
      <c r="H2439" s="380"/>
      <c r="I2439" s="203" t="s">
        <v>1303</v>
      </c>
    </row>
    <row r="2440" spans="1:9" ht="31.5" x14ac:dyDescent="0.25">
      <c r="A2440" s="16"/>
      <c r="B2440" s="25" t="s">
        <v>3996</v>
      </c>
      <c r="C2440" s="25">
        <v>2010</v>
      </c>
      <c r="D2440" s="25" t="s">
        <v>1604</v>
      </c>
      <c r="E2440" s="25" t="s">
        <v>961</v>
      </c>
      <c r="F2440" s="38">
        <v>126000</v>
      </c>
      <c r="G2440" s="302">
        <v>126000</v>
      </c>
      <c r="H2440" s="380"/>
      <c r="I2440" s="203" t="s">
        <v>1303</v>
      </c>
    </row>
    <row r="2441" spans="1:9" ht="31.5" x14ac:dyDescent="0.25">
      <c r="A2441" s="16"/>
      <c r="B2441" s="25" t="s">
        <v>3997</v>
      </c>
      <c r="C2441" s="25">
        <v>2009</v>
      </c>
      <c r="D2441" s="25" t="s">
        <v>1604</v>
      </c>
      <c r="E2441" s="25" t="s">
        <v>961</v>
      </c>
      <c r="F2441" s="38">
        <v>63284.99</v>
      </c>
      <c r="G2441" s="302">
        <v>63284.99</v>
      </c>
      <c r="H2441" s="380"/>
      <c r="I2441" s="203" t="s">
        <v>1303</v>
      </c>
    </row>
    <row r="2442" spans="1:9" ht="31.5" x14ac:dyDescent="0.25">
      <c r="A2442" s="16"/>
      <c r="B2442" s="25"/>
      <c r="C2442" s="25">
        <v>2010</v>
      </c>
      <c r="D2442" s="25" t="s">
        <v>1604</v>
      </c>
      <c r="E2442" s="25" t="s">
        <v>961</v>
      </c>
      <c r="F2442" s="38">
        <v>8041.03</v>
      </c>
      <c r="G2442" s="302">
        <v>8041.03</v>
      </c>
      <c r="H2442" s="380"/>
      <c r="I2442" s="203" t="s">
        <v>1303</v>
      </c>
    </row>
    <row r="2443" spans="1:9" ht="31.5" x14ac:dyDescent="0.25">
      <c r="A2443" s="16"/>
      <c r="B2443" s="25"/>
      <c r="C2443" s="25">
        <v>2011</v>
      </c>
      <c r="D2443" s="25" t="s">
        <v>1604</v>
      </c>
      <c r="E2443" s="25" t="s">
        <v>961</v>
      </c>
      <c r="F2443" s="38">
        <v>9339.9699999999993</v>
      </c>
      <c r="G2443" s="302">
        <v>9339.9699999999993</v>
      </c>
      <c r="H2443" s="380"/>
      <c r="I2443" s="203" t="s">
        <v>1303</v>
      </c>
    </row>
    <row r="2444" spans="1:9" ht="31.5" x14ac:dyDescent="0.25">
      <c r="A2444" s="16"/>
      <c r="B2444" s="25" t="s">
        <v>3998</v>
      </c>
      <c r="C2444" s="25">
        <v>2011</v>
      </c>
      <c r="D2444" s="25" t="s">
        <v>1604</v>
      </c>
      <c r="E2444" s="25" t="s">
        <v>961</v>
      </c>
      <c r="F2444" s="38">
        <v>21594.53</v>
      </c>
      <c r="G2444" s="302">
        <v>21594.53</v>
      </c>
      <c r="H2444" s="380"/>
      <c r="I2444" s="203" t="s">
        <v>1303</v>
      </c>
    </row>
    <row r="2445" spans="1:9" ht="31.5" x14ac:dyDescent="0.25">
      <c r="A2445" s="16"/>
      <c r="B2445" s="25"/>
      <c r="C2445" s="25">
        <v>2010</v>
      </c>
      <c r="D2445" s="25" t="s">
        <v>3999</v>
      </c>
      <c r="E2445" s="25" t="s">
        <v>25</v>
      </c>
      <c r="F2445" s="38">
        <v>136410.46</v>
      </c>
      <c r="G2445" s="302">
        <v>136410.46</v>
      </c>
      <c r="H2445" s="380"/>
      <c r="I2445" s="203" t="s">
        <v>1303</v>
      </c>
    </row>
    <row r="2446" spans="1:9" ht="31.5" x14ac:dyDescent="0.25">
      <c r="A2446" s="16"/>
      <c r="B2446" s="25"/>
      <c r="C2446" s="25">
        <v>2010</v>
      </c>
      <c r="D2446" s="25" t="s">
        <v>1604</v>
      </c>
      <c r="E2446" s="25" t="s">
        <v>961</v>
      </c>
      <c r="F2446" s="38">
        <v>104405.47</v>
      </c>
      <c r="G2446" s="302">
        <v>104405.47</v>
      </c>
      <c r="H2446" s="380"/>
      <c r="I2446" s="203" t="s">
        <v>1303</v>
      </c>
    </row>
    <row r="2447" spans="1:9" ht="31.5" x14ac:dyDescent="0.25">
      <c r="A2447" s="16"/>
      <c r="B2447" s="25" t="s">
        <v>4000</v>
      </c>
      <c r="C2447" s="25">
        <v>2010</v>
      </c>
      <c r="D2447" s="25" t="s">
        <v>1604</v>
      </c>
      <c r="E2447" s="25" t="s">
        <v>961</v>
      </c>
      <c r="F2447" s="38">
        <v>124964.82</v>
      </c>
      <c r="G2447" s="302">
        <v>124964.82</v>
      </c>
      <c r="H2447" s="380"/>
      <c r="I2447" s="203" t="s">
        <v>1303</v>
      </c>
    </row>
    <row r="2448" spans="1:9" x14ac:dyDescent="0.25">
      <c r="A2448" s="463"/>
      <c r="B2448" s="464"/>
      <c r="C2448" s="464"/>
      <c r="D2448" s="464"/>
      <c r="E2448" s="465"/>
      <c r="F2448" s="32">
        <f>SUM(F2398:F2447)</f>
        <v>27125236.649999999</v>
      </c>
      <c r="G2448" s="303">
        <f>SUM(G2398:G2447)</f>
        <v>27125237.649999999</v>
      </c>
      <c r="H2448" s="462"/>
      <c r="I2448" s="462"/>
    </row>
    <row r="2449" spans="1:9" ht="47.25" x14ac:dyDescent="0.25">
      <c r="A2449" s="16">
        <v>48</v>
      </c>
      <c r="B2449" s="16" t="s">
        <v>7564</v>
      </c>
      <c r="C2449" s="380">
        <v>2005</v>
      </c>
      <c r="D2449" s="380" t="s">
        <v>4087</v>
      </c>
      <c r="E2449" s="380" t="s">
        <v>25</v>
      </c>
      <c r="F2449" s="31">
        <v>287198</v>
      </c>
      <c r="G2449" s="304">
        <v>287198</v>
      </c>
      <c r="H2449" s="380"/>
      <c r="I2449" s="380"/>
    </row>
    <row r="2450" spans="1:9" x14ac:dyDescent="0.25">
      <c r="A2450" s="16"/>
      <c r="B2450" s="16"/>
      <c r="C2450" s="380">
        <v>2005</v>
      </c>
      <c r="D2450" s="380" t="s">
        <v>4088</v>
      </c>
      <c r="E2450" s="380" t="s">
        <v>25</v>
      </c>
      <c r="F2450" s="31">
        <v>164429</v>
      </c>
      <c r="G2450" s="304">
        <v>164429</v>
      </c>
      <c r="H2450" s="380"/>
      <c r="I2450" s="380"/>
    </row>
    <row r="2451" spans="1:9" ht="31.5" x14ac:dyDescent="0.25">
      <c r="A2451" s="16"/>
      <c r="B2451" s="16"/>
      <c r="C2451" s="380" t="s">
        <v>1192</v>
      </c>
      <c r="D2451" s="380" t="s">
        <v>4089</v>
      </c>
      <c r="E2451" s="380" t="s">
        <v>25</v>
      </c>
      <c r="F2451" s="31">
        <v>809725</v>
      </c>
      <c r="G2451" s="304">
        <v>809725</v>
      </c>
      <c r="H2451" s="380"/>
      <c r="I2451" s="380"/>
    </row>
    <row r="2452" spans="1:9" x14ac:dyDescent="0.25">
      <c r="A2452" s="16"/>
      <c r="B2452" s="16"/>
      <c r="C2452" s="380">
        <v>2009</v>
      </c>
      <c r="D2452" s="380" t="s">
        <v>1604</v>
      </c>
      <c r="E2452" s="380" t="s">
        <v>961</v>
      </c>
      <c r="F2452" s="31">
        <v>99873.9</v>
      </c>
      <c r="G2452" s="304">
        <v>99873.9</v>
      </c>
      <c r="H2452" s="380"/>
      <c r="I2452" s="380"/>
    </row>
    <row r="2453" spans="1:9" x14ac:dyDescent="0.25">
      <c r="A2453" s="16"/>
      <c r="B2453" s="16"/>
      <c r="C2453" s="380">
        <v>2010</v>
      </c>
      <c r="D2453" s="380" t="s">
        <v>1604</v>
      </c>
      <c r="E2453" s="380" t="s">
        <v>961</v>
      </c>
      <c r="F2453" s="31">
        <v>48886.83</v>
      </c>
      <c r="G2453" s="304">
        <v>48886.83</v>
      </c>
      <c r="H2453" s="380"/>
      <c r="I2453" s="380"/>
    </row>
    <row r="2454" spans="1:9" x14ac:dyDescent="0.25">
      <c r="A2454" s="16"/>
      <c r="B2454" s="16"/>
      <c r="C2454" s="380">
        <v>2011</v>
      </c>
      <c r="D2454" s="380" t="s">
        <v>1604</v>
      </c>
      <c r="E2454" s="380" t="s">
        <v>961</v>
      </c>
      <c r="F2454" s="31">
        <v>1962.68</v>
      </c>
      <c r="G2454" s="304">
        <v>1962.68</v>
      </c>
      <c r="H2454" s="380"/>
      <c r="I2454" s="380"/>
    </row>
    <row r="2455" spans="1:9" x14ac:dyDescent="0.25">
      <c r="A2455" s="16"/>
      <c r="B2455" s="16"/>
      <c r="C2455" s="380">
        <v>2011</v>
      </c>
      <c r="D2455" s="380" t="s">
        <v>1604</v>
      </c>
      <c r="E2455" s="380" t="s">
        <v>961</v>
      </c>
      <c r="F2455" s="31">
        <v>39391.81</v>
      </c>
      <c r="G2455" s="304">
        <v>39391.81</v>
      </c>
      <c r="H2455" s="380"/>
      <c r="I2455" s="380"/>
    </row>
    <row r="2456" spans="1:9" ht="31.5" x14ac:dyDescent="0.25">
      <c r="A2456" s="16"/>
      <c r="B2456" s="16"/>
      <c r="C2456" s="380">
        <v>2011</v>
      </c>
      <c r="D2456" s="380" t="s">
        <v>1309</v>
      </c>
      <c r="E2456" s="380" t="s">
        <v>1310</v>
      </c>
      <c r="F2456" s="31">
        <v>2459.5100000000002</v>
      </c>
      <c r="G2456" s="304">
        <v>2459.5100000000002</v>
      </c>
      <c r="H2456" s="380"/>
      <c r="I2456" s="380"/>
    </row>
    <row r="2457" spans="1:9" x14ac:dyDescent="0.25">
      <c r="A2457" s="16"/>
      <c r="B2457" s="16" t="s">
        <v>4090</v>
      </c>
      <c r="C2457" s="380" t="s">
        <v>1194</v>
      </c>
      <c r="D2457" s="380" t="s">
        <v>4091</v>
      </c>
      <c r="E2457" s="380" t="s">
        <v>25</v>
      </c>
      <c r="F2457" s="31">
        <v>33130</v>
      </c>
      <c r="G2457" s="304">
        <v>33130</v>
      </c>
      <c r="H2457" s="380"/>
      <c r="I2457" s="380"/>
    </row>
    <row r="2458" spans="1:9" x14ac:dyDescent="0.25">
      <c r="A2458" s="16"/>
      <c r="B2458" s="16"/>
      <c r="C2458" s="380">
        <v>2009</v>
      </c>
      <c r="D2458" s="380" t="s">
        <v>4092</v>
      </c>
      <c r="E2458" s="380" t="s">
        <v>25</v>
      </c>
      <c r="F2458" s="31">
        <v>388594.45</v>
      </c>
      <c r="G2458" s="304">
        <v>388594.45</v>
      </c>
      <c r="H2458" s="380"/>
      <c r="I2458" s="380"/>
    </row>
    <row r="2459" spans="1:9" x14ac:dyDescent="0.25">
      <c r="A2459" s="16"/>
      <c r="B2459" s="16"/>
      <c r="C2459" s="380">
        <v>2009</v>
      </c>
      <c r="D2459" s="380" t="s">
        <v>1604</v>
      </c>
      <c r="E2459" s="380" t="s">
        <v>961</v>
      </c>
      <c r="F2459" s="31">
        <v>53984.55</v>
      </c>
      <c r="G2459" s="304">
        <v>53984.55</v>
      </c>
      <c r="H2459" s="380"/>
      <c r="I2459" s="380"/>
    </row>
    <row r="2460" spans="1:9" x14ac:dyDescent="0.25">
      <c r="A2460" s="463"/>
      <c r="B2460" s="464"/>
      <c r="C2460" s="464"/>
      <c r="D2460" s="464"/>
      <c r="E2460" s="465"/>
      <c r="F2460" s="32">
        <f>SUM(F2449:F2459)</f>
        <v>1929635.73</v>
      </c>
      <c r="G2460" s="303">
        <f>SUM(G2449:G2459)</f>
        <v>1929635.73</v>
      </c>
      <c r="H2460" s="462"/>
      <c r="I2460" s="462"/>
    </row>
    <row r="2461" spans="1:9" ht="31.5" x14ac:dyDescent="0.25">
      <c r="A2461" s="16">
        <v>49</v>
      </c>
      <c r="B2461" s="16" t="s">
        <v>3611</v>
      </c>
      <c r="C2461" s="380" t="s">
        <v>46</v>
      </c>
      <c r="D2461" s="380" t="s">
        <v>4097</v>
      </c>
      <c r="E2461" s="380" t="s">
        <v>961</v>
      </c>
      <c r="F2461" s="31"/>
      <c r="G2461" s="304">
        <v>55223.81</v>
      </c>
      <c r="H2461" s="380"/>
      <c r="I2461" s="380"/>
    </row>
    <row r="2462" spans="1:9" ht="31.5" x14ac:dyDescent="0.25">
      <c r="A2462" s="16"/>
      <c r="B2462" s="380"/>
      <c r="C2462" s="380">
        <v>2011</v>
      </c>
      <c r="D2462" s="380" t="s">
        <v>4098</v>
      </c>
      <c r="E2462" s="380" t="s">
        <v>25</v>
      </c>
      <c r="F2462" s="31"/>
      <c r="G2462" s="304">
        <v>187066.33</v>
      </c>
      <c r="H2462" s="380"/>
      <c r="I2462" s="380"/>
    </row>
    <row r="2463" spans="1:9" ht="47.25" x14ac:dyDescent="0.25">
      <c r="A2463" s="16"/>
      <c r="B2463" s="380"/>
      <c r="C2463" s="380" t="s">
        <v>988</v>
      </c>
      <c r="D2463" s="380" t="s">
        <v>4099</v>
      </c>
      <c r="E2463" s="380" t="s">
        <v>30</v>
      </c>
      <c r="F2463" s="31"/>
      <c r="G2463" s="304">
        <v>112655.75</v>
      </c>
      <c r="H2463" s="380"/>
      <c r="I2463" s="380"/>
    </row>
    <row r="2464" spans="1:9" ht="31.5" x14ac:dyDescent="0.25">
      <c r="A2464" s="16"/>
      <c r="B2464" s="380"/>
      <c r="C2464" s="380" t="s">
        <v>999</v>
      </c>
      <c r="D2464" s="380" t="s">
        <v>4100</v>
      </c>
      <c r="E2464" s="380" t="s">
        <v>961</v>
      </c>
      <c r="F2464" s="31"/>
      <c r="G2464" s="304">
        <v>164027.79</v>
      </c>
      <c r="H2464" s="380"/>
      <c r="I2464" s="380"/>
    </row>
    <row r="2465" spans="1:9" ht="31.5" x14ac:dyDescent="0.25">
      <c r="A2465" s="16"/>
      <c r="B2465" s="380"/>
      <c r="C2465" s="380" t="s">
        <v>421</v>
      </c>
      <c r="D2465" s="380" t="s">
        <v>4101</v>
      </c>
      <c r="E2465" s="380" t="s">
        <v>25</v>
      </c>
      <c r="F2465" s="31"/>
      <c r="G2465" s="304">
        <v>251052.41</v>
      </c>
      <c r="H2465" s="380"/>
      <c r="I2465" s="380"/>
    </row>
    <row r="2466" spans="1:9" x14ac:dyDescent="0.25">
      <c r="A2466" s="16"/>
      <c r="B2466" s="380"/>
      <c r="C2466" s="380" t="s">
        <v>421</v>
      </c>
      <c r="D2466" s="380" t="s">
        <v>4102</v>
      </c>
      <c r="E2466" s="380" t="s">
        <v>961</v>
      </c>
      <c r="F2466" s="31"/>
      <c r="G2466" s="304">
        <v>5399.3</v>
      </c>
      <c r="H2466" s="380"/>
      <c r="I2466" s="380"/>
    </row>
    <row r="2467" spans="1:9" ht="31.5" x14ac:dyDescent="0.25">
      <c r="A2467" s="16"/>
      <c r="B2467" s="380"/>
      <c r="C2467" s="380" t="s">
        <v>421</v>
      </c>
      <c r="D2467" s="380" t="s">
        <v>4103</v>
      </c>
      <c r="E2467" s="380" t="s">
        <v>25</v>
      </c>
      <c r="F2467" s="31"/>
      <c r="G2467" s="304">
        <v>116768.68</v>
      </c>
      <c r="H2467" s="380"/>
      <c r="I2467" s="380"/>
    </row>
    <row r="2468" spans="1:9" ht="31.5" x14ac:dyDescent="0.25">
      <c r="A2468" s="16"/>
      <c r="B2468" s="380"/>
      <c r="C2468" s="380">
        <v>2010</v>
      </c>
      <c r="D2468" s="380" t="s">
        <v>4104</v>
      </c>
      <c r="E2468" s="380"/>
      <c r="F2468" s="31"/>
      <c r="G2468" s="304">
        <v>136779.73000000001</v>
      </c>
      <c r="H2468" s="380"/>
      <c r="I2468" s="380"/>
    </row>
    <row r="2469" spans="1:9" ht="31.5" x14ac:dyDescent="0.25">
      <c r="A2469" s="16"/>
      <c r="B2469" s="380"/>
      <c r="C2469" s="380" t="s">
        <v>421</v>
      </c>
      <c r="D2469" s="380" t="s">
        <v>4105</v>
      </c>
      <c r="E2469" s="380" t="s">
        <v>961</v>
      </c>
      <c r="F2469" s="31"/>
      <c r="G2469" s="304">
        <v>4449.9799999999996</v>
      </c>
      <c r="H2469" s="380"/>
      <c r="I2469" s="380"/>
    </row>
    <row r="2470" spans="1:9" ht="47.25" x14ac:dyDescent="0.25">
      <c r="A2470" s="16"/>
      <c r="B2470" s="380"/>
      <c r="C2470" s="380">
        <v>2013</v>
      </c>
      <c r="D2470" s="380" t="s">
        <v>4106</v>
      </c>
      <c r="E2470" s="380" t="s">
        <v>48</v>
      </c>
      <c r="F2470" s="31"/>
      <c r="G2470" s="304">
        <v>115360.14</v>
      </c>
      <c r="H2470" s="380"/>
      <c r="I2470" s="380"/>
    </row>
    <row r="2471" spans="1:9" x14ac:dyDescent="0.25">
      <c r="A2471" s="16"/>
      <c r="B2471" s="380" t="s">
        <v>4107</v>
      </c>
      <c r="C2471" s="380">
        <v>2008</v>
      </c>
      <c r="D2471" s="380" t="s">
        <v>1604</v>
      </c>
      <c r="E2471" s="380" t="s">
        <v>961</v>
      </c>
      <c r="F2471" s="31">
        <v>105000</v>
      </c>
      <c r="G2471" s="304">
        <v>105000</v>
      </c>
      <c r="H2471" s="380"/>
      <c r="I2471" s="380"/>
    </row>
    <row r="2472" spans="1:9" ht="31.5" x14ac:dyDescent="0.25">
      <c r="A2472" s="16"/>
      <c r="B2472" s="380"/>
      <c r="C2472" s="380">
        <v>2011</v>
      </c>
      <c r="D2472" s="380" t="s">
        <v>4108</v>
      </c>
      <c r="E2472" s="380" t="s">
        <v>25</v>
      </c>
      <c r="F2472" s="31">
        <v>194224</v>
      </c>
      <c r="G2472" s="304">
        <v>182292.93</v>
      </c>
      <c r="H2472" s="380"/>
      <c r="I2472" s="380"/>
    </row>
    <row r="2473" spans="1:9" x14ac:dyDescent="0.25">
      <c r="A2473" s="16"/>
      <c r="B2473" s="380" t="s">
        <v>4109</v>
      </c>
      <c r="C2473" s="380">
        <v>2008</v>
      </c>
      <c r="D2473" s="380" t="s">
        <v>1604</v>
      </c>
      <c r="E2473" s="380" t="s">
        <v>961</v>
      </c>
      <c r="F2473" s="31">
        <v>26768.15</v>
      </c>
      <c r="G2473" s="304">
        <v>35690.870000000003</v>
      </c>
      <c r="H2473" s="380"/>
      <c r="I2473" s="380"/>
    </row>
    <row r="2474" spans="1:9" x14ac:dyDescent="0.25">
      <c r="A2474" s="16"/>
      <c r="B2474" s="380"/>
      <c r="C2474" s="380">
        <v>2009</v>
      </c>
      <c r="D2474" s="380" t="s">
        <v>4110</v>
      </c>
      <c r="E2474" s="380" t="s">
        <v>25</v>
      </c>
      <c r="F2474" s="31">
        <v>166155.85</v>
      </c>
      <c r="G2474" s="304">
        <v>166155.85</v>
      </c>
      <c r="H2474" s="380"/>
      <c r="I2474" s="380"/>
    </row>
    <row r="2475" spans="1:9" x14ac:dyDescent="0.25">
      <c r="A2475" s="16"/>
      <c r="B2475" s="380"/>
      <c r="C2475" s="380">
        <v>2009</v>
      </c>
      <c r="D2475" s="380" t="s">
        <v>1604</v>
      </c>
      <c r="E2475" s="380" t="s">
        <v>961</v>
      </c>
      <c r="F2475" s="31">
        <v>29561</v>
      </c>
      <c r="G2475" s="304">
        <v>32845.56</v>
      </c>
      <c r="H2475" s="380"/>
      <c r="I2475" s="380"/>
    </row>
    <row r="2476" spans="1:9" ht="31.5" x14ac:dyDescent="0.25">
      <c r="A2476" s="16"/>
      <c r="B2476" s="380"/>
      <c r="C2476" s="380">
        <v>2010</v>
      </c>
      <c r="D2476" s="380" t="s">
        <v>4111</v>
      </c>
      <c r="E2476" s="380" t="s">
        <v>25</v>
      </c>
      <c r="F2476" s="31">
        <v>98000</v>
      </c>
      <c r="G2476" s="304">
        <v>88212.53</v>
      </c>
      <c r="H2476" s="380"/>
      <c r="I2476" s="380"/>
    </row>
    <row r="2477" spans="1:9" ht="31.5" x14ac:dyDescent="0.25">
      <c r="A2477" s="16"/>
      <c r="B2477" s="380"/>
      <c r="C2477" s="380">
        <v>2012</v>
      </c>
      <c r="D2477" s="380" t="s">
        <v>4112</v>
      </c>
      <c r="E2477" s="380" t="s">
        <v>25</v>
      </c>
      <c r="F2477" s="31">
        <v>26106.23</v>
      </c>
      <c r="G2477" s="304">
        <v>13694.94</v>
      </c>
      <c r="H2477" s="380"/>
      <c r="I2477" s="380"/>
    </row>
    <row r="2478" spans="1:9" ht="31.5" x14ac:dyDescent="0.25">
      <c r="A2478" s="16"/>
      <c r="B2478" s="380"/>
      <c r="C2478" s="380">
        <v>2012</v>
      </c>
      <c r="D2478" s="380" t="s">
        <v>4113</v>
      </c>
      <c r="E2478" s="380" t="s">
        <v>25</v>
      </c>
      <c r="F2478" s="31">
        <v>42276.58</v>
      </c>
      <c r="G2478" s="304">
        <v>18792.77</v>
      </c>
      <c r="H2478" s="380"/>
      <c r="I2478" s="380"/>
    </row>
    <row r="2479" spans="1:9" ht="31.5" x14ac:dyDescent="0.25">
      <c r="A2479" s="16"/>
      <c r="B2479" s="380"/>
      <c r="C2479" s="380">
        <v>2012</v>
      </c>
      <c r="D2479" s="380" t="s">
        <v>4114</v>
      </c>
      <c r="E2479" s="380" t="s">
        <v>25</v>
      </c>
      <c r="F2479" s="31">
        <v>57134.97</v>
      </c>
      <c r="G2479" s="304">
        <v>25651.46</v>
      </c>
      <c r="H2479" s="380"/>
      <c r="I2479" s="380"/>
    </row>
    <row r="2480" spans="1:9" x14ac:dyDescent="0.25">
      <c r="A2480" s="16"/>
      <c r="B2480" s="380" t="s">
        <v>4115</v>
      </c>
      <c r="C2480" s="380">
        <v>2008</v>
      </c>
      <c r="D2480" s="380" t="s">
        <v>1604</v>
      </c>
      <c r="E2480" s="380" t="s">
        <v>961</v>
      </c>
      <c r="F2480" s="31">
        <v>53837.96</v>
      </c>
      <c r="G2480" s="304">
        <v>59819.96</v>
      </c>
      <c r="H2480" s="380"/>
      <c r="I2480" s="380"/>
    </row>
    <row r="2481" spans="1:9" ht="31.5" x14ac:dyDescent="0.25">
      <c r="A2481" s="16"/>
      <c r="B2481" s="380"/>
      <c r="C2481" s="380">
        <v>2009</v>
      </c>
      <c r="D2481" s="380" t="s">
        <v>4116</v>
      </c>
      <c r="E2481" s="380" t="s">
        <v>25</v>
      </c>
      <c r="F2481" s="31">
        <v>14059445.51</v>
      </c>
      <c r="G2481" s="304">
        <v>14059445.51</v>
      </c>
      <c r="H2481" s="380"/>
      <c r="I2481" s="380"/>
    </row>
    <row r="2482" spans="1:9" x14ac:dyDescent="0.25">
      <c r="A2482" s="16"/>
      <c r="B2482" s="380"/>
      <c r="C2482" s="380">
        <v>2010</v>
      </c>
      <c r="D2482" s="380" t="s">
        <v>1604</v>
      </c>
      <c r="E2482" s="380" t="s">
        <v>961</v>
      </c>
      <c r="F2482" s="31">
        <v>52248.91</v>
      </c>
      <c r="G2482" s="304">
        <v>58054.35</v>
      </c>
      <c r="H2482" s="380"/>
      <c r="I2482" s="380"/>
    </row>
    <row r="2483" spans="1:9" ht="31.5" x14ac:dyDescent="0.25">
      <c r="A2483" s="16"/>
      <c r="B2483" s="380"/>
      <c r="C2483" s="380">
        <v>2011</v>
      </c>
      <c r="D2483" s="380" t="s">
        <v>4117</v>
      </c>
      <c r="E2483" s="380" t="s">
        <v>25</v>
      </c>
      <c r="F2483" s="31">
        <v>428394.44</v>
      </c>
      <c r="G2483" s="304">
        <v>428394.44</v>
      </c>
      <c r="H2483" s="380"/>
      <c r="I2483" s="380"/>
    </row>
    <row r="2484" spans="1:9" ht="31.5" x14ac:dyDescent="0.25">
      <c r="A2484" s="16"/>
      <c r="B2484" s="380"/>
      <c r="C2484" s="380">
        <v>2011</v>
      </c>
      <c r="D2484" s="380" t="s">
        <v>1309</v>
      </c>
      <c r="E2484" s="380" t="s">
        <v>1310</v>
      </c>
      <c r="F2484" s="31">
        <v>3663.44</v>
      </c>
      <c r="G2484" s="304">
        <v>6371.75</v>
      </c>
      <c r="H2484" s="380"/>
      <c r="I2484" s="380"/>
    </row>
    <row r="2485" spans="1:9" ht="31.5" x14ac:dyDescent="0.25">
      <c r="A2485" s="16"/>
      <c r="B2485" s="380"/>
      <c r="C2485" s="380">
        <v>2012</v>
      </c>
      <c r="D2485" s="380" t="s">
        <v>4118</v>
      </c>
      <c r="E2485" s="380" t="s">
        <v>25</v>
      </c>
      <c r="F2485" s="31">
        <v>138541.01</v>
      </c>
      <c r="G2485" s="304">
        <v>60762</v>
      </c>
      <c r="H2485" s="380"/>
      <c r="I2485" s="380"/>
    </row>
    <row r="2486" spans="1:9" x14ac:dyDescent="0.25">
      <c r="A2486" s="16"/>
      <c r="B2486" s="380" t="s">
        <v>4119</v>
      </c>
      <c r="C2486" s="380">
        <v>2008</v>
      </c>
      <c r="D2486" s="380" t="s">
        <v>1604</v>
      </c>
      <c r="E2486" s="380" t="s">
        <v>961</v>
      </c>
      <c r="F2486" s="31">
        <v>9436.31</v>
      </c>
      <c r="G2486" s="304">
        <v>10490.29</v>
      </c>
      <c r="H2486" s="380"/>
      <c r="I2486" s="380"/>
    </row>
    <row r="2487" spans="1:9" x14ac:dyDescent="0.25">
      <c r="A2487" s="16"/>
      <c r="B2487" s="380"/>
      <c r="C2487" s="380">
        <v>2008</v>
      </c>
      <c r="D2487" s="380" t="s">
        <v>1604</v>
      </c>
      <c r="E2487" s="380" t="s">
        <v>961</v>
      </c>
      <c r="F2487" s="31">
        <v>26546.32</v>
      </c>
      <c r="G2487" s="304">
        <v>29499.360000000001</v>
      </c>
      <c r="H2487" s="380"/>
      <c r="I2487" s="380"/>
    </row>
    <row r="2488" spans="1:9" x14ac:dyDescent="0.25">
      <c r="A2488" s="16"/>
      <c r="B2488" s="380"/>
      <c r="C2488" s="380">
        <v>2009</v>
      </c>
      <c r="D2488" s="380" t="s">
        <v>4120</v>
      </c>
      <c r="E2488" s="380" t="s">
        <v>25</v>
      </c>
      <c r="F2488" s="31">
        <v>184746.56</v>
      </c>
      <c r="G2488" s="304">
        <v>184974.85</v>
      </c>
      <c r="H2488" s="380"/>
      <c r="I2488" s="380"/>
    </row>
    <row r="2489" spans="1:9" ht="31.5" x14ac:dyDescent="0.25">
      <c r="A2489" s="16"/>
      <c r="B2489" s="380"/>
      <c r="C2489" s="380">
        <v>2010</v>
      </c>
      <c r="D2489" s="380" t="s">
        <v>4121</v>
      </c>
      <c r="E2489" s="380" t="s">
        <v>25</v>
      </c>
      <c r="F2489" s="31">
        <v>35175.68</v>
      </c>
      <c r="G2489" s="304">
        <v>35175.68</v>
      </c>
      <c r="H2489" s="380"/>
      <c r="I2489" s="380"/>
    </row>
    <row r="2490" spans="1:9" ht="31.5" x14ac:dyDescent="0.25">
      <c r="A2490" s="16"/>
      <c r="B2490" s="380"/>
      <c r="C2490" s="380">
        <v>2011</v>
      </c>
      <c r="D2490" s="380" t="s">
        <v>1309</v>
      </c>
      <c r="E2490" s="380" t="s">
        <v>1310</v>
      </c>
      <c r="F2490" s="31">
        <v>4962.1400000000003</v>
      </c>
      <c r="G2490" s="304">
        <v>7226.08</v>
      </c>
      <c r="H2490" s="380"/>
      <c r="I2490" s="380"/>
    </row>
    <row r="2491" spans="1:9" x14ac:dyDescent="0.25">
      <c r="A2491" s="16"/>
      <c r="B2491" s="380"/>
      <c r="C2491" s="380">
        <v>2011</v>
      </c>
      <c r="D2491" s="380" t="s">
        <v>1604</v>
      </c>
      <c r="E2491" s="380" t="s">
        <v>961</v>
      </c>
      <c r="F2491" s="31">
        <v>253251.62</v>
      </c>
      <c r="G2491" s="304">
        <v>375967.51</v>
      </c>
      <c r="H2491" s="380"/>
      <c r="I2491" s="380"/>
    </row>
    <row r="2492" spans="1:9" x14ac:dyDescent="0.25">
      <c r="A2492" s="16"/>
      <c r="B2492" s="380" t="s">
        <v>4122</v>
      </c>
      <c r="C2492" s="380">
        <v>2008</v>
      </c>
      <c r="D2492" s="380" t="s">
        <v>1604</v>
      </c>
      <c r="E2492" s="380" t="s">
        <v>961</v>
      </c>
      <c r="F2492" s="31">
        <v>41031.46</v>
      </c>
      <c r="G2492" s="304"/>
      <c r="H2492" s="380"/>
      <c r="I2492" s="380"/>
    </row>
    <row r="2493" spans="1:9" x14ac:dyDescent="0.25">
      <c r="A2493" s="16"/>
      <c r="B2493" s="380"/>
      <c r="C2493" s="380">
        <v>2009</v>
      </c>
      <c r="D2493" s="380" t="s">
        <v>4123</v>
      </c>
      <c r="E2493" s="380" t="s">
        <v>25</v>
      </c>
      <c r="F2493" s="31">
        <v>118585.2</v>
      </c>
      <c r="G2493" s="304">
        <v>110267.42</v>
      </c>
      <c r="H2493" s="380"/>
      <c r="I2493" s="380"/>
    </row>
    <row r="2494" spans="1:9" ht="31.5" x14ac:dyDescent="0.25">
      <c r="A2494" s="16"/>
      <c r="B2494" s="380"/>
      <c r="C2494" s="380">
        <v>2011</v>
      </c>
      <c r="D2494" s="380" t="s">
        <v>4124</v>
      </c>
      <c r="E2494" s="380" t="s">
        <v>25</v>
      </c>
      <c r="F2494" s="31">
        <v>428477.83</v>
      </c>
      <c r="G2494" s="304">
        <v>428608.16</v>
      </c>
      <c r="H2494" s="380"/>
      <c r="I2494" s="380"/>
    </row>
    <row r="2495" spans="1:9" ht="31.5" x14ac:dyDescent="0.25">
      <c r="A2495" s="16"/>
      <c r="B2495" s="380"/>
      <c r="C2495" s="380">
        <v>2011</v>
      </c>
      <c r="D2495" s="380" t="s">
        <v>4125</v>
      </c>
      <c r="E2495" s="380" t="s">
        <v>25</v>
      </c>
      <c r="F2495" s="31">
        <v>398590.04</v>
      </c>
      <c r="G2495" s="304">
        <v>387908.75</v>
      </c>
      <c r="H2495" s="380"/>
      <c r="I2495" s="380"/>
    </row>
    <row r="2496" spans="1:9" ht="31.5" x14ac:dyDescent="0.25">
      <c r="A2496" s="16"/>
      <c r="B2496" s="380"/>
      <c r="C2496" s="380">
        <v>2011</v>
      </c>
      <c r="D2496" s="380" t="s">
        <v>1309</v>
      </c>
      <c r="E2496" s="380" t="s">
        <v>1310</v>
      </c>
      <c r="F2496" s="31">
        <v>2438</v>
      </c>
      <c r="G2496" s="304">
        <v>3324.85</v>
      </c>
      <c r="H2496" s="380"/>
      <c r="I2496" s="380"/>
    </row>
    <row r="2497" spans="1:9" x14ac:dyDescent="0.25">
      <c r="A2497" s="16"/>
      <c r="B2497" s="380" t="s">
        <v>4126</v>
      </c>
      <c r="C2497" s="380" t="s">
        <v>18</v>
      </c>
      <c r="D2497" s="380" t="s">
        <v>4127</v>
      </c>
      <c r="E2497" s="380" t="s">
        <v>25</v>
      </c>
      <c r="F2497" s="31">
        <v>44082</v>
      </c>
      <c r="G2497" s="304">
        <v>44082</v>
      </c>
      <c r="H2497" s="380"/>
      <c r="I2497" s="380"/>
    </row>
    <row r="2498" spans="1:9" x14ac:dyDescent="0.25">
      <c r="A2498" s="16"/>
      <c r="B2498" s="380"/>
      <c r="C2498" s="380">
        <v>2009</v>
      </c>
      <c r="D2498" s="380" t="s">
        <v>1604</v>
      </c>
      <c r="E2498" s="380" t="s">
        <v>961</v>
      </c>
      <c r="F2498" s="31">
        <v>113661.87</v>
      </c>
      <c r="G2498" s="304">
        <v>164027.79</v>
      </c>
      <c r="H2498" s="380"/>
      <c r="I2498" s="380"/>
    </row>
    <row r="2499" spans="1:9" x14ac:dyDescent="0.25">
      <c r="A2499" s="16"/>
      <c r="B2499" s="380"/>
      <c r="C2499" s="380">
        <v>2009</v>
      </c>
      <c r="D2499" s="380" t="s">
        <v>4128</v>
      </c>
      <c r="E2499" s="380" t="s">
        <v>25</v>
      </c>
      <c r="F2499" s="31">
        <v>189861.83</v>
      </c>
      <c r="G2499" s="304">
        <v>189861.83</v>
      </c>
      <c r="H2499" s="380"/>
      <c r="I2499" s="380"/>
    </row>
    <row r="2500" spans="1:9" ht="31.5" x14ac:dyDescent="0.25">
      <c r="A2500" s="16"/>
      <c r="B2500" s="380"/>
      <c r="C2500" s="380">
        <v>2012</v>
      </c>
      <c r="D2500" s="380" t="s">
        <v>4129</v>
      </c>
      <c r="E2500" s="380" t="s">
        <v>25</v>
      </c>
      <c r="F2500" s="31">
        <v>80656.89</v>
      </c>
      <c r="G2500" s="304">
        <v>37962.86</v>
      </c>
      <c r="H2500" s="380"/>
      <c r="I2500" s="380"/>
    </row>
    <row r="2501" spans="1:9" x14ac:dyDescent="0.25">
      <c r="A2501" s="463"/>
      <c r="B2501" s="464"/>
      <c r="C2501" s="464"/>
      <c r="D2501" s="464"/>
      <c r="E2501" s="465"/>
      <c r="F2501" s="32">
        <f>SUM(F2461:F2500)</f>
        <v>17412861.800000001</v>
      </c>
      <c r="G2501" s="303">
        <f>SUM(G2461:G2500)</f>
        <v>18499346.27</v>
      </c>
      <c r="H2501" s="462"/>
      <c r="I2501" s="462"/>
    </row>
    <row r="2502" spans="1:9" ht="31.5" x14ac:dyDescent="0.25">
      <c r="A2502" s="16">
        <v>50</v>
      </c>
      <c r="B2502" s="114" t="s">
        <v>3612</v>
      </c>
      <c r="C2502" s="25">
        <v>2008</v>
      </c>
      <c r="D2502" s="25" t="s">
        <v>4171</v>
      </c>
      <c r="E2502" s="25" t="s">
        <v>25</v>
      </c>
      <c r="F2502" s="38">
        <v>9253069.4399999995</v>
      </c>
      <c r="G2502" s="302">
        <v>9253069.4399999995</v>
      </c>
      <c r="H2502" s="380"/>
      <c r="I2502" s="203" t="s">
        <v>1303</v>
      </c>
    </row>
    <row r="2503" spans="1:9" ht="31.5" x14ac:dyDescent="0.25">
      <c r="A2503" s="16"/>
      <c r="B2503" s="25"/>
      <c r="C2503" s="25">
        <v>2009</v>
      </c>
      <c r="D2503" s="25" t="s">
        <v>4172</v>
      </c>
      <c r="E2503" s="25" t="s">
        <v>48</v>
      </c>
      <c r="F2503" s="38">
        <v>1804433.25</v>
      </c>
      <c r="G2503" s="302">
        <v>1804433.25</v>
      </c>
      <c r="H2503" s="380"/>
      <c r="I2503" s="203" t="s">
        <v>1303</v>
      </c>
    </row>
    <row r="2504" spans="1:9" ht="31.5" x14ac:dyDescent="0.25">
      <c r="A2504" s="16"/>
      <c r="B2504" s="25"/>
      <c r="C2504" s="25">
        <v>2010</v>
      </c>
      <c r="D2504" s="25" t="s">
        <v>4173</v>
      </c>
      <c r="E2504" s="25" t="s">
        <v>20</v>
      </c>
      <c r="F2504" s="38">
        <v>22435.62</v>
      </c>
      <c r="G2504" s="302">
        <v>22435.62</v>
      </c>
      <c r="H2504" s="380"/>
      <c r="I2504" s="203" t="s">
        <v>1303</v>
      </c>
    </row>
    <row r="2505" spans="1:9" ht="31.5" x14ac:dyDescent="0.25">
      <c r="A2505" s="16"/>
      <c r="B2505" s="25"/>
      <c r="C2505" s="25">
        <v>2010</v>
      </c>
      <c r="D2505" s="25" t="s">
        <v>4174</v>
      </c>
      <c r="E2505" s="25" t="s">
        <v>25</v>
      </c>
      <c r="F2505" s="38">
        <v>296120.95</v>
      </c>
      <c r="G2505" s="302">
        <v>296120.95</v>
      </c>
      <c r="H2505" s="380"/>
      <c r="I2505" s="203" t="s">
        <v>1303</v>
      </c>
    </row>
    <row r="2506" spans="1:9" ht="31.5" x14ac:dyDescent="0.25">
      <c r="A2506" s="16"/>
      <c r="B2506" s="25"/>
      <c r="C2506" s="25">
        <v>2010</v>
      </c>
      <c r="D2506" s="25" t="s">
        <v>4175</v>
      </c>
      <c r="E2506" s="25" t="s">
        <v>48</v>
      </c>
      <c r="F2506" s="38">
        <v>101480.14</v>
      </c>
      <c r="G2506" s="302">
        <v>101480.14</v>
      </c>
      <c r="H2506" s="380"/>
      <c r="I2506" s="203" t="s">
        <v>1303</v>
      </c>
    </row>
    <row r="2507" spans="1:9" ht="31.5" x14ac:dyDescent="0.25">
      <c r="A2507" s="16"/>
      <c r="B2507" s="25" t="s">
        <v>4176</v>
      </c>
      <c r="C2507" s="25" t="s">
        <v>33</v>
      </c>
      <c r="D2507" s="25" t="s">
        <v>4177</v>
      </c>
      <c r="E2507" s="25" t="s">
        <v>25</v>
      </c>
      <c r="F2507" s="38">
        <v>116048.5</v>
      </c>
      <c r="G2507" s="302">
        <v>116048.5</v>
      </c>
      <c r="H2507" s="380"/>
      <c r="I2507" s="203" t="s">
        <v>1303</v>
      </c>
    </row>
    <row r="2508" spans="1:9" ht="31.5" x14ac:dyDescent="0.25">
      <c r="A2508" s="16"/>
      <c r="B2508" s="25"/>
      <c r="C2508" s="25">
        <v>2008</v>
      </c>
      <c r="D2508" s="25" t="s">
        <v>1604</v>
      </c>
      <c r="E2508" s="25" t="s">
        <v>961</v>
      </c>
      <c r="F2508" s="38">
        <v>27732.42</v>
      </c>
      <c r="G2508" s="302">
        <v>27732.42</v>
      </c>
      <c r="H2508" s="380"/>
      <c r="I2508" s="203" t="s">
        <v>1303</v>
      </c>
    </row>
    <row r="2509" spans="1:9" ht="31.5" x14ac:dyDescent="0.25">
      <c r="A2509" s="16"/>
      <c r="B2509" s="25"/>
      <c r="C2509" s="25">
        <v>2010</v>
      </c>
      <c r="D2509" s="25" t="s">
        <v>1604</v>
      </c>
      <c r="E2509" s="25" t="s">
        <v>961</v>
      </c>
      <c r="F2509" s="38">
        <v>30703.7</v>
      </c>
      <c r="G2509" s="302">
        <v>30703.7</v>
      </c>
      <c r="H2509" s="380"/>
      <c r="I2509" s="203" t="s">
        <v>1303</v>
      </c>
    </row>
    <row r="2510" spans="1:9" ht="31.5" x14ac:dyDescent="0.25">
      <c r="A2510" s="16"/>
      <c r="B2510" s="25"/>
      <c r="C2510" s="25">
        <v>2010</v>
      </c>
      <c r="D2510" s="25" t="s">
        <v>1604</v>
      </c>
      <c r="E2510" s="25" t="s">
        <v>961</v>
      </c>
      <c r="F2510" s="38">
        <v>75789.899999999994</v>
      </c>
      <c r="G2510" s="302">
        <v>75789.899999999994</v>
      </c>
      <c r="H2510" s="380"/>
      <c r="I2510" s="203" t="s">
        <v>1303</v>
      </c>
    </row>
    <row r="2511" spans="1:9" ht="31.5" x14ac:dyDescent="0.25">
      <c r="A2511" s="16"/>
      <c r="B2511" s="25"/>
      <c r="C2511" s="25">
        <v>2011</v>
      </c>
      <c r="D2511" s="25" t="s">
        <v>4178</v>
      </c>
      <c r="E2511" s="25" t="s">
        <v>25</v>
      </c>
      <c r="F2511" s="38">
        <v>175417.71</v>
      </c>
      <c r="G2511" s="302">
        <v>175417.71</v>
      </c>
      <c r="H2511" s="380"/>
      <c r="I2511" s="203" t="s">
        <v>1303</v>
      </c>
    </row>
    <row r="2512" spans="1:9" ht="31.5" x14ac:dyDescent="0.25">
      <c r="A2512" s="16"/>
      <c r="B2512" s="25" t="s">
        <v>4179</v>
      </c>
      <c r="C2512" s="25" t="s">
        <v>18</v>
      </c>
      <c r="D2512" s="25" t="s">
        <v>4180</v>
      </c>
      <c r="E2512" s="25" t="s">
        <v>25</v>
      </c>
      <c r="F2512" s="38">
        <v>1331233</v>
      </c>
      <c r="G2512" s="302">
        <v>1331233</v>
      </c>
      <c r="H2512" s="380"/>
      <c r="I2512" s="203" t="s">
        <v>1303</v>
      </c>
    </row>
    <row r="2513" spans="1:9" ht="31.5" x14ac:dyDescent="0.25">
      <c r="A2513" s="16"/>
      <c r="B2513" s="25"/>
      <c r="C2513" s="25" t="s">
        <v>18</v>
      </c>
      <c r="D2513" s="25" t="s">
        <v>4181</v>
      </c>
      <c r="E2513" s="25" t="s">
        <v>20</v>
      </c>
      <c r="F2513" s="38">
        <v>74504</v>
      </c>
      <c r="G2513" s="302">
        <v>74504</v>
      </c>
      <c r="H2513" s="380"/>
      <c r="I2513" s="203" t="s">
        <v>1303</v>
      </c>
    </row>
    <row r="2514" spans="1:9" ht="31.5" x14ac:dyDescent="0.25">
      <c r="A2514" s="16"/>
      <c r="B2514" s="25"/>
      <c r="C2514" s="25" t="s">
        <v>18</v>
      </c>
      <c r="D2514" s="25" t="s">
        <v>4182</v>
      </c>
      <c r="E2514" s="25" t="s">
        <v>25</v>
      </c>
      <c r="F2514" s="38">
        <v>163290</v>
      </c>
      <c r="G2514" s="302">
        <v>163290</v>
      </c>
      <c r="H2514" s="380"/>
      <c r="I2514" s="203" t="s">
        <v>1303</v>
      </c>
    </row>
    <row r="2515" spans="1:9" ht="31.5" x14ac:dyDescent="0.25">
      <c r="A2515" s="16"/>
      <c r="B2515" s="25"/>
      <c r="C2515" s="25" t="s">
        <v>18</v>
      </c>
      <c r="D2515" s="116" t="s">
        <v>4183</v>
      </c>
      <c r="E2515" s="25" t="s">
        <v>25</v>
      </c>
      <c r="F2515" s="38">
        <v>2164166</v>
      </c>
      <c r="G2515" s="302">
        <v>2164166</v>
      </c>
      <c r="H2515" s="380"/>
      <c r="I2515" s="203" t="s">
        <v>1303</v>
      </c>
    </row>
    <row r="2516" spans="1:9" ht="31.5" x14ac:dyDescent="0.25">
      <c r="A2516" s="16"/>
      <c r="B2516" s="25"/>
      <c r="C2516" s="25" t="s">
        <v>18</v>
      </c>
      <c r="D2516" s="116" t="s">
        <v>4184</v>
      </c>
      <c r="E2516" s="25" t="s">
        <v>25</v>
      </c>
      <c r="F2516" s="38">
        <v>1425989</v>
      </c>
      <c r="G2516" s="302">
        <v>1425989</v>
      </c>
      <c r="H2516" s="380"/>
      <c r="I2516" s="203" t="s">
        <v>1303</v>
      </c>
    </row>
    <row r="2517" spans="1:9" ht="31.5" x14ac:dyDescent="0.25">
      <c r="A2517" s="16"/>
      <c r="B2517" s="25"/>
      <c r="C2517" s="25" t="s">
        <v>33</v>
      </c>
      <c r="D2517" s="116" t="s">
        <v>4185</v>
      </c>
      <c r="E2517" s="25" t="s">
        <v>30</v>
      </c>
      <c r="F2517" s="38">
        <v>115065.29</v>
      </c>
      <c r="G2517" s="302">
        <v>115065.29</v>
      </c>
      <c r="H2517" s="380"/>
      <c r="I2517" s="203" t="s">
        <v>1303</v>
      </c>
    </row>
    <row r="2518" spans="1:9" ht="31.5" x14ac:dyDescent="0.25">
      <c r="A2518" s="16"/>
      <c r="B2518" s="25"/>
      <c r="C2518" s="25">
        <v>2008</v>
      </c>
      <c r="D2518" s="25" t="s">
        <v>4186</v>
      </c>
      <c r="E2518" s="25" t="s">
        <v>25</v>
      </c>
      <c r="F2518" s="115">
        <v>250899</v>
      </c>
      <c r="G2518" s="301">
        <v>250899</v>
      </c>
      <c r="H2518" s="380"/>
      <c r="I2518" s="203" t="s">
        <v>1303</v>
      </c>
    </row>
    <row r="2519" spans="1:9" ht="47.25" x14ac:dyDescent="0.25">
      <c r="A2519" s="16"/>
      <c r="B2519" s="25"/>
      <c r="C2519" s="25">
        <v>2008</v>
      </c>
      <c r="D2519" s="25" t="s">
        <v>4187</v>
      </c>
      <c r="E2519" s="25" t="s">
        <v>25</v>
      </c>
      <c r="F2519" s="115">
        <v>1380403.55</v>
      </c>
      <c r="G2519" s="301">
        <v>1380403.55</v>
      </c>
      <c r="H2519" s="380"/>
      <c r="I2519" s="203" t="s">
        <v>1303</v>
      </c>
    </row>
    <row r="2520" spans="1:9" ht="31.5" x14ac:dyDescent="0.25">
      <c r="A2520" s="16"/>
      <c r="B2520" s="25"/>
      <c r="C2520" s="25">
        <v>2008</v>
      </c>
      <c r="D2520" s="25" t="s">
        <v>4188</v>
      </c>
      <c r="E2520" s="25" t="s">
        <v>25</v>
      </c>
      <c r="F2520" s="115">
        <v>1154753.25</v>
      </c>
      <c r="G2520" s="301">
        <v>1154753.25</v>
      </c>
      <c r="H2520" s="380"/>
      <c r="I2520" s="203" t="s">
        <v>1303</v>
      </c>
    </row>
    <row r="2521" spans="1:9" ht="31.5" x14ac:dyDescent="0.25">
      <c r="A2521" s="16"/>
      <c r="B2521" s="25"/>
      <c r="C2521" s="25">
        <v>2009</v>
      </c>
      <c r="D2521" s="25" t="s">
        <v>4189</v>
      </c>
      <c r="E2521" s="25" t="s">
        <v>25</v>
      </c>
      <c r="F2521" s="115">
        <v>1175995</v>
      </c>
      <c r="G2521" s="301">
        <v>1175995</v>
      </c>
      <c r="H2521" s="380"/>
      <c r="I2521" s="203" t="s">
        <v>1303</v>
      </c>
    </row>
    <row r="2522" spans="1:9" ht="31.5" x14ac:dyDescent="0.25">
      <c r="A2522" s="16"/>
      <c r="B2522" s="25"/>
      <c r="C2522" s="25">
        <v>2009</v>
      </c>
      <c r="D2522" s="25" t="s">
        <v>4190</v>
      </c>
      <c r="E2522" s="25" t="s">
        <v>25</v>
      </c>
      <c r="F2522" s="115">
        <v>27006.59</v>
      </c>
      <c r="G2522" s="301">
        <v>27006.59</v>
      </c>
      <c r="H2522" s="380"/>
      <c r="I2522" s="203" t="s">
        <v>1303</v>
      </c>
    </row>
    <row r="2523" spans="1:9" ht="31.5" x14ac:dyDescent="0.25">
      <c r="A2523" s="16"/>
      <c r="B2523" s="25"/>
      <c r="C2523" s="25">
        <v>2009</v>
      </c>
      <c r="D2523" s="25" t="s">
        <v>4191</v>
      </c>
      <c r="E2523" s="25" t="s">
        <v>25</v>
      </c>
      <c r="F2523" s="38">
        <v>1629715</v>
      </c>
      <c r="G2523" s="302">
        <v>1629715</v>
      </c>
      <c r="H2523" s="380"/>
      <c r="I2523" s="203" t="s">
        <v>1303</v>
      </c>
    </row>
    <row r="2524" spans="1:9" ht="31.5" x14ac:dyDescent="0.25">
      <c r="A2524" s="16"/>
      <c r="B2524" s="25"/>
      <c r="C2524" s="25">
        <v>2010</v>
      </c>
      <c r="D2524" s="25" t="s">
        <v>1309</v>
      </c>
      <c r="E2524" s="25" t="s">
        <v>1310</v>
      </c>
      <c r="F2524" s="38">
        <v>4537.8100000000004</v>
      </c>
      <c r="G2524" s="302">
        <v>4537.8100000000004</v>
      </c>
      <c r="H2524" s="380"/>
      <c r="I2524" s="203" t="s">
        <v>1303</v>
      </c>
    </row>
    <row r="2525" spans="1:9" ht="31.5" x14ac:dyDescent="0.25">
      <c r="A2525" s="16"/>
      <c r="B2525" s="25"/>
      <c r="C2525" s="25">
        <v>2010</v>
      </c>
      <c r="D2525" s="25" t="s">
        <v>4192</v>
      </c>
      <c r="E2525" s="25" t="s">
        <v>25</v>
      </c>
      <c r="F2525" s="38">
        <v>29814.59</v>
      </c>
      <c r="G2525" s="302">
        <v>29814.59</v>
      </c>
      <c r="H2525" s="380"/>
      <c r="I2525" s="203" t="s">
        <v>1303</v>
      </c>
    </row>
    <row r="2526" spans="1:9" ht="31.5" x14ac:dyDescent="0.25">
      <c r="A2526" s="16"/>
      <c r="B2526" s="25"/>
      <c r="C2526" s="25">
        <v>2010</v>
      </c>
      <c r="D2526" s="25" t="s">
        <v>4193</v>
      </c>
      <c r="E2526" s="25" t="s">
        <v>30</v>
      </c>
      <c r="F2526" s="38">
        <v>3506459.02</v>
      </c>
      <c r="G2526" s="302">
        <v>3506459.02</v>
      </c>
      <c r="H2526" s="380"/>
      <c r="I2526" s="203" t="s">
        <v>1303</v>
      </c>
    </row>
    <row r="2527" spans="1:9" ht="31.5" x14ac:dyDescent="0.25">
      <c r="A2527" s="16"/>
      <c r="B2527" s="25"/>
      <c r="C2527" s="25">
        <v>2011</v>
      </c>
      <c r="D2527" s="25" t="s">
        <v>1309</v>
      </c>
      <c r="E2527" s="25" t="s">
        <v>1310</v>
      </c>
      <c r="F2527" s="38">
        <v>7146.74</v>
      </c>
      <c r="G2527" s="302">
        <v>7146.74</v>
      </c>
      <c r="H2527" s="380"/>
      <c r="I2527" s="203" t="s">
        <v>1303</v>
      </c>
    </row>
    <row r="2528" spans="1:9" ht="31.5" x14ac:dyDescent="0.25">
      <c r="A2528" s="16"/>
      <c r="B2528" s="25"/>
      <c r="C2528" s="25">
        <v>2011</v>
      </c>
      <c r="D2528" s="25" t="s">
        <v>1309</v>
      </c>
      <c r="E2528" s="25" t="s">
        <v>1310</v>
      </c>
      <c r="F2528" s="38">
        <v>7653.32</v>
      </c>
      <c r="G2528" s="302">
        <v>7653.32</v>
      </c>
      <c r="H2528" s="380"/>
      <c r="I2528" s="203" t="s">
        <v>1303</v>
      </c>
    </row>
    <row r="2529" spans="1:9" ht="31.5" x14ac:dyDescent="0.25">
      <c r="A2529" s="16"/>
      <c r="B2529" s="25"/>
      <c r="C2529" s="25">
        <v>2011</v>
      </c>
      <c r="D2529" s="25" t="s">
        <v>4194</v>
      </c>
      <c r="E2529" s="25" t="s">
        <v>25</v>
      </c>
      <c r="F2529" s="38">
        <v>47631.77</v>
      </c>
      <c r="G2529" s="302">
        <v>47631.77</v>
      </c>
      <c r="H2529" s="380"/>
      <c r="I2529" s="203" t="s">
        <v>1303</v>
      </c>
    </row>
    <row r="2530" spans="1:9" ht="31.5" x14ac:dyDescent="0.25">
      <c r="A2530" s="16"/>
      <c r="B2530" s="25"/>
      <c r="C2530" s="25">
        <v>2012</v>
      </c>
      <c r="D2530" s="25" t="s">
        <v>1309</v>
      </c>
      <c r="E2530" s="25" t="s">
        <v>1310</v>
      </c>
      <c r="F2530" s="38">
        <v>1532.87</v>
      </c>
      <c r="G2530" s="302">
        <v>1532.87</v>
      </c>
      <c r="H2530" s="380"/>
      <c r="I2530" s="203" t="s">
        <v>1303</v>
      </c>
    </row>
    <row r="2531" spans="1:9" ht="31.5" x14ac:dyDescent="0.25">
      <c r="A2531" s="16"/>
      <c r="B2531" s="25" t="s">
        <v>4195</v>
      </c>
      <c r="C2531" s="25" t="s">
        <v>33</v>
      </c>
      <c r="D2531" s="25" t="s">
        <v>4196</v>
      </c>
      <c r="E2531" s="25" t="s">
        <v>25</v>
      </c>
      <c r="F2531" s="38">
        <v>83125.23</v>
      </c>
      <c r="G2531" s="302">
        <v>83125.23</v>
      </c>
      <c r="H2531" s="380"/>
      <c r="I2531" s="203" t="s">
        <v>1303</v>
      </c>
    </row>
    <row r="2532" spans="1:9" ht="31.5" x14ac:dyDescent="0.25">
      <c r="A2532" s="16"/>
      <c r="B2532" s="25"/>
      <c r="C2532" s="25">
        <v>2008</v>
      </c>
      <c r="D2532" s="25" t="s">
        <v>1604</v>
      </c>
      <c r="E2532" s="25" t="s">
        <v>961</v>
      </c>
      <c r="F2532" s="38">
        <v>59423.09</v>
      </c>
      <c r="G2532" s="302">
        <v>59423.09</v>
      </c>
      <c r="H2532" s="380"/>
      <c r="I2532" s="203" t="s">
        <v>1303</v>
      </c>
    </row>
    <row r="2533" spans="1:9" ht="31.5" x14ac:dyDescent="0.25">
      <c r="A2533" s="16"/>
      <c r="B2533" s="25"/>
      <c r="C2533" s="25">
        <v>2008</v>
      </c>
      <c r="D2533" s="25" t="s">
        <v>4197</v>
      </c>
      <c r="E2533" s="25" t="s">
        <v>25</v>
      </c>
      <c r="F2533" s="38">
        <v>15427.7</v>
      </c>
      <c r="G2533" s="302">
        <v>15427.7</v>
      </c>
      <c r="H2533" s="380"/>
      <c r="I2533" s="203" t="s">
        <v>1303</v>
      </c>
    </row>
    <row r="2534" spans="1:9" ht="31.5" x14ac:dyDescent="0.25">
      <c r="A2534" s="16"/>
      <c r="B2534" s="25"/>
      <c r="C2534" s="25">
        <v>2009</v>
      </c>
      <c r="D2534" s="25" t="s">
        <v>4198</v>
      </c>
      <c r="E2534" s="25" t="s">
        <v>25</v>
      </c>
      <c r="F2534" s="38">
        <v>382559.5</v>
      </c>
      <c r="G2534" s="302">
        <v>382559.5</v>
      </c>
      <c r="H2534" s="380"/>
      <c r="I2534" s="203" t="s">
        <v>1303</v>
      </c>
    </row>
    <row r="2535" spans="1:9" ht="31.5" x14ac:dyDescent="0.25">
      <c r="A2535" s="16"/>
      <c r="B2535" s="25"/>
      <c r="C2535" s="25">
        <v>2010</v>
      </c>
      <c r="D2535" s="25" t="s">
        <v>1604</v>
      </c>
      <c r="E2535" s="25" t="s">
        <v>961</v>
      </c>
      <c r="F2535" s="38">
        <v>12629.42</v>
      </c>
      <c r="G2535" s="302">
        <v>12629.42</v>
      </c>
      <c r="H2535" s="380"/>
      <c r="I2535" s="203" t="s">
        <v>1303</v>
      </c>
    </row>
    <row r="2536" spans="1:9" ht="31.5" x14ac:dyDescent="0.25">
      <c r="A2536" s="16"/>
      <c r="B2536" s="25"/>
      <c r="C2536" s="25">
        <v>2010</v>
      </c>
      <c r="D2536" s="25" t="s">
        <v>1604</v>
      </c>
      <c r="E2536" s="25" t="s">
        <v>961</v>
      </c>
      <c r="F2536" s="38">
        <v>13671.1</v>
      </c>
      <c r="G2536" s="302">
        <v>13671.1</v>
      </c>
      <c r="H2536" s="380"/>
      <c r="I2536" s="203" t="s">
        <v>1303</v>
      </c>
    </row>
    <row r="2537" spans="1:9" ht="31.5" x14ac:dyDescent="0.25">
      <c r="A2537" s="16"/>
      <c r="B2537" s="25"/>
      <c r="C2537" s="25">
        <v>2011</v>
      </c>
      <c r="D2537" s="25" t="s">
        <v>1604</v>
      </c>
      <c r="E2537" s="25" t="s">
        <v>961</v>
      </c>
      <c r="F2537" s="38">
        <v>10660.18</v>
      </c>
      <c r="G2537" s="302">
        <v>10660.18</v>
      </c>
      <c r="H2537" s="380"/>
      <c r="I2537" s="203" t="s">
        <v>1303</v>
      </c>
    </row>
    <row r="2538" spans="1:9" ht="31.5" x14ac:dyDescent="0.25">
      <c r="A2538" s="16"/>
      <c r="B2538" s="25"/>
      <c r="C2538" s="25">
        <v>2011</v>
      </c>
      <c r="D2538" s="25" t="s">
        <v>1604</v>
      </c>
      <c r="E2538" s="25" t="s">
        <v>961</v>
      </c>
      <c r="F2538" s="38">
        <v>6961.11</v>
      </c>
      <c r="G2538" s="302">
        <v>6961.11</v>
      </c>
      <c r="H2538" s="380"/>
      <c r="I2538" s="203" t="s">
        <v>1303</v>
      </c>
    </row>
    <row r="2539" spans="1:9" ht="31.5" x14ac:dyDescent="0.25">
      <c r="A2539" s="16"/>
      <c r="B2539" s="25" t="s">
        <v>4199</v>
      </c>
      <c r="C2539" s="25" t="s">
        <v>33</v>
      </c>
      <c r="D2539" s="25" t="s">
        <v>4200</v>
      </c>
      <c r="E2539" s="25" t="s">
        <v>25</v>
      </c>
      <c r="F2539" s="38">
        <v>73648.179999999993</v>
      </c>
      <c r="G2539" s="302">
        <v>73648.179999999993</v>
      </c>
      <c r="H2539" s="380"/>
      <c r="I2539" s="203" t="s">
        <v>1303</v>
      </c>
    </row>
    <row r="2540" spans="1:9" ht="31.5" x14ac:dyDescent="0.25">
      <c r="A2540" s="16"/>
      <c r="B2540" s="25"/>
      <c r="C2540" s="25">
        <v>2008</v>
      </c>
      <c r="D2540" s="25" t="s">
        <v>1604</v>
      </c>
      <c r="E2540" s="25" t="s">
        <v>961</v>
      </c>
      <c r="F2540" s="38">
        <v>90207.74</v>
      </c>
      <c r="G2540" s="302">
        <v>90207.74</v>
      </c>
      <c r="H2540" s="380"/>
      <c r="I2540" s="203" t="s">
        <v>1303</v>
      </c>
    </row>
    <row r="2541" spans="1:9" ht="31.5" x14ac:dyDescent="0.25">
      <c r="A2541" s="16"/>
      <c r="B2541" s="25"/>
      <c r="C2541" s="25">
        <v>2008</v>
      </c>
      <c r="D2541" s="25" t="s">
        <v>1604</v>
      </c>
      <c r="E2541" s="25" t="s">
        <v>961</v>
      </c>
      <c r="F2541" s="38">
        <v>6710.29</v>
      </c>
      <c r="G2541" s="302">
        <v>6710.29</v>
      </c>
      <c r="H2541" s="380"/>
      <c r="I2541" s="203" t="s">
        <v>1303</v>
      </c>
    </row>
    <row r="2542" spans="1:9" ht="31.5" x14ac:dyDescent="0.25">
      <c r="A2542" s="16"/>
      <c r="B2542" s="25"/>
      <c r="C2542" s="25">
        <v>2009</v>
      </c>
      <c r="D2542" s="25" t="s">
        <v>1604</v>
      </c>
      <c r="E2542" s="25" t="s">
        <v>961</v>
      </c>
      <c r="F2542" s="38">
        <v>9429.19</v>
      </c>
      <c r="G2542" s="302">
        <v>9429.19</v>
      </c>
      <c r="H2542" s="380"/>
      <c r="I2542" s="203" t="s">
        <v>1303</v>
      </c>
    </row>
    <row r="2543" spans="1:9" ht="31.5" x14ac:dyDescent="0.25">
      <c r="A2543" s="16"/>
      <c r="B2543" s="25"/>
      <c r="C2543" s="25">
        <v>2011</v>
      </c>
      <c r="D2543" s="25" t="s">
        <v>1604</v>
      </c>
      <c r="E2543" s="25" t="s">
        <v>961</v>
      </c>
      <c r="F2543" s="38">
        <v>4026.67</v>
      </c>
      <c r="G2543" s="302">
        <v>4026.67</v>
      </c>
      <c r="H2543" s="380"/>
      <c r="I2543" s="203" t="s">
        <v>1303</v>
      </c>
    </row>
    <row r="2544" spans="1:9" ht="31.5" x14ac:dyDescent="0.25">
      <c r="A2544" s="16"/>
      <c r="B2544" s="25" t="s">
        <v>4201</v>
      </c>
      <c r="C2544" s="25">
        <v>2008</v>
      </c>
      <c r="D2544" s="25" t="s">
        <v>1604</v>
      </c>
      <c r="E2544" s="25" t="s">
        <v>961</v>
      </c>
      <c r="F2544" s="38">
        <v>21000</v>
      </c>
      <c r="G2544" s="302">
        <v>21000</v>
      </c>
      <c r="H2544" s="380"/>
      <c r="I2544" s="203" t="s">
        <v>1303</v>
      </c>
    </row>
    <row r="2545" spans="1:9" ht="31.5" x14ac:dyDescent="0.25">
      <c r="A2545" s="16"/>
      <c r="B2545" s="25"/>
      <c r="C2545" s="25">
        <v>2010</v>
      </c>
      <c r="D2545" s="25" t="s">
        <v>1604</v>
      </c>
      <c r="E2545" s="25" t="s">
        <v>961</v>
      </c>
      <c r="F2545" s="38">
        <v>126000</v>
      </c>
      <c r="G2545" s="302">
        <v>126000</v>
      </c>
      <c r="H2545" s="380"/>
      <c r="I2545" s="203" t="s">
        <v>1303</v>
      </c>
    </row>
    <row r="2546" spans="1:9" ht="31.5" x14ac:dyDescent="0.25">
      <c r="A2546" s="16"/>
      <c r="B2546" s="25" t="s">
        <v>4202</v>
      </c>
      <c r="C2546" s="25">
        <v>2009</v>
      </c>
      <c r="D2546" s="25" t="s">
        <v>1604</v>
      </c>
      <c r="E2546" s="25" t="s">
        <v>961</v>
      </c>
      <c r="F2546" s="38">
        <v>27736.59</v>
      </c>
      <c r="G2546" s="302">
        <v>27736.59</v>
      </c>
      <c r="H2546" s="380"/>
      <c r="I2546" s="203" t="s">
        <v>1303</v>
      </c>
    </row>
    <row r="2547" spans="1:9" ht="31.5" x14ac:dyDescent="0.25">
      <c r="A2547" s="16"/>
      <c r="B2547" s="25"/>
      <c r="C2547" s="25">
        <v>2009</v>
      </c>
      <c r="D2547" s="25" t="s">
        <v>1604</v>
      </c>
      <c r="E2547" s="25" t="s">
        <v>961</v>
      </c>
      <c r="F2547" s="38">
        <v>10912.95</v>
      </c>
      <c r="G2547" s="302">
        <v>10912.95</v>
      </c>
      <c r="H2547" s="380"/>
      <c r="I2547" s="203" t="s">
        <v>1303</v>
      </c>
    </row>
    <row r="2548" spans="1:9" ht="31.5" x14ac:dyDescent="0.25">
      <c r="A2548" s="16"/>
      <c r="B2548" s="25"/>
      <c r="C2548" s="25">
        <v>2010</v>
      </c>
      <c r="D2548" s="25" t="s">
        <v>4203</v>
      </c>
      <c r="E2548" s="25" t="s">
        <v>25</v>
      </c>
      <c r="F2548" s="38">
        <v>362307.49</v>
      </c>
      <c r="G2548" s="302">
        <v>362307.49</v>
      </c>
      <c r="H2548" s="380"/>
      <c r="I2548" s="203" t="s">
        <v>1303</v>
      </c>
    </row>
    <row r="2549" spans="1:9" ht="31.5" x14ac:dyDescent="0.25">
      <c r="A2549" s="16"/>
      <c r="B2549" s="25"/>
      <c r="C2549" s="25">
        <v>2010</v>
      </c>
      <c r="D2549" s="25" t="s">
        <v>1604</v>
      </c>
      <c r="E2549" s="25" t="s">
        <v>961</v>
      </c>
      <c r="F2549" s="38">
        <v>29700</v>
      </c>
      <c r="G2549" s="302">
        <v>29700</v>
      </c>
      <c r="H2549" s="380"/>
      <c r="I2549" s="203" t="s">
        <v>1303</v>
      </c>
    </row>
    <row r="2550" spans="1:9" ht="31.5" x14ac:dyDescent="0.25">
      <c r="A2550" s="16"/>
      <c r="B2550" s="25"/>
      <c r="C2550" s="25">
        <v>2010</v>
      </c>
      <c r="D2550" s="25" t="s">
        <v>1604</v>
      </c>
      <c r="E2550" s="25" t="s">
        <v>961</v>
      </c>
      <c r="F2550" s="38">
        <v>15325.96</v>
      </c>
      <c r="G2550" s="302">
        <v>15325.96</v>
      </c>
      <c r="H2550" s="380"/>
      <c r="I2550" s="203" t="s">
        <v>1303</v>
      </c>
    </row>
    <row r="2551" spans="1:9" ht="31.5" x14ac:dyDescent="0.25">
      <c r="A2551" s="16"/>
      <c r="B2551" s="25" t="s">
        <v>4204</v>
      </c>
      <c r="C2551" s="25">
        <v>2009</v>
      </c>
      <c r="D2551" s="25" t="s">
        <v>1604</v>
      </c>
      <c r="E2551" s="25" t="s">
        <v>961</v>
      </c>
      <c r="F2551" s="38">
        <v>19506.900000000001</v>
      </c>
      <c r="G2551" s="302">
        <v>19506.900000000001</v>
      </c>
      <c r="H2551" s="380"/>
      <c r="I2551" s="203" t="s">
        <v>1303</v>
      </c>
    </row>
    <row r="2552" spans="1:9" ht="31.5" x14ac:dyDescent="0.25">
      <c r="A2552" s="16"/>
      <c r="B2552" s="25"/>
      <c r="C2552" s="25">
        <v>2010</v>
      </c>
      <c r="D2552" s="25" t="s">
        <v>1604</v>
      </c>
      <c r="E2552" s="25" t="s">
        <v>961</v>
      </c>
      <c r="F2552" s="38">
        <v>117041.4</v>
      </c>
      <c r="G2552" s="302">
        <v>117041.4</v>
      </c>
      <c r="H2552" s="380"/>
      <c r="I2552" s="203" t="s">
        <v>1303</v>
      </c>
    </row>
    <row r="2553" spans="1:9" ht="31.5" x14ac:dyDescent="0.25">
      <c r="A2553" s="16"/>
      <c r="B2553" s="25"/>
      <c r="C2553" s="25">
        <v>2011</v>
      </c>
      <c r="D2553" s="25" t="s">
        <v>1604</v>
      </c>
      <c r="E2553" s="25" t="s">
        <v>961</v>
      </c>
      <c r="F2553" s="38">
        <v>18357.21</v>
      </c>
      <c r="G2553" s="302">
        <v>18357.21</v>
      </c>
      <c r="H2553" s="380"/>
      <c r="I2553" s="203" t="s">
        <v>1303</v>
      </c>
    </row>
    <row r="2554" spans="1:9" ht="31.5" x14ac:dyDescent="0.25">
      <c r="A2554" s="16"/>
      <c r="B2554" s="25"/>
      <c r="C2554" s="25">
        <v>2012</v>
      </c>
      <c r="D2554" s="25" t="s">
        <v>1309</v>
      </c>
      <c r="E2554" s="25" t="s">
        <v>1310</v>
      </c>
      <c r="F2554" s="38">
        <v>1001</v>
      </c>
      <c r="G2554" s="302">
        <v>1001</v>
      </c>
      <c r="H2554" s="380"/>
      <c r="I2554" s="203" t="s">
        <v>1303</v>
      </c>
    </row>
    <row r="2555" spans="1:9" ht="31.5" x14ac:dyDescent="0.25">
      <c r="A2555" s="16"/>
      <c r="B2555" s="25" t="s">
        <v>4205</v>
      </c>
      <c r="C2555" s="25" t="s">
        <v>33</v>
      </c>
      <c r="D2555" s="25" t="s">
        <v>4206</v>
      </c>
      <c r="E2555" s="25" t="s">
        <v>25</v>
      </c>
      <c r="F2555" s="38">
        <v>102416.11</v>
      </c>
      <c r="G2555" s="302">
        <v>102416.11</v>
      </c>
      <c r="H2555" s="380"/>
      <c r="I2555" s="203" t="s">
        <v>1303</v>
      </c>
    </row>
    <row r="2556" spans="1:9" ht="31.5" x14ac:dyDescent="0.25">
      <c r="A2556" s="16"/>
      <c r="B2556" s="25"/>
      <c r="C2556" s="25">
        <v>2008</v>
      </c>
      <c r="D2556" s="25" t="s">
        <v>1604</v>
      </c>
      <c r="E2556" s="25" t="s">
        <v>961</v>
      </c>
      <c r="F2556" s="38">
        <v>13981.35</v>
      </c>
      <c r="G2556" s="302">
        <v>13981.35</v>
      </c>
      <c r="H2556" s="380"/>
      <c r="I2556" s="203" t="s">
        <v>1303</v>
      </c>
    </row>
    <row r="2557" spans="1:9" ht="31.5" x14ac:dyDescent="0.25">
      <c r="A2557" s="16"/>
      <c r="B2557" s="25"/>
      <c r="C2557" s="25">
        <v>2010</v>
      </c>
      <c r="D2557" s="25" t="s">
        <v>1604</v>
      </c>
      <c r="E2557" s="25" t="s">
        <v>961</v>
      </c>
      <c r="F2557" s="38">
        <v>10626.94</v>
      </c>
      <c r="G2557" s="302">
        <v>10626.94</v>
      </c>
      <c r="H2557" s="380"/>
      <c r="I2557" s="203" t="s">
        <v>1303</v>
      </c>
    </row>
    <row r="2558" spans="1:9" ht="31.5" x14ac:dyDescent="0.25">
      <c r="A2558" s="16"/>
      <c r="B2558" s="25"/>
      <c r="C2558" s="25">
        <v>2010</v>
      </c>
      <c r="D2558" s="25" t="s">
        <v>1604</v>
      </c>
      <c r="E2558" s="25" t="s">
        <v>961</v>
      </c>
      <c r="F2558" s="38">
        <v>53538.35</v>
      </c>
      <c r="G2558" s="302">
        <v>53538.35</v>
      </c>
      <c r="H2558" s="380"/>
      <c r="I2558" s="203" t="s">
        <v>1303</v>
      </c>
    </row>
    <row r="2559" spans="1:9" ht="31.5" x14ac:dyDescent="0.25">
      <c r="A2559" s="16"/>
      <c r="B2559" s="25" t="s">
        <v>4207</v>
      </c>
      <c r="C2559" s="25">
        <v>2008</v>
      </c>
      <c r="D2559" s="25" t="s">
        <v>1604</v>
      </c>
      <c r="E2559" s="25" t="s">
        <v>961</v>
      </c>
      <c r="F2559" s="38">
        <v>29493.23</v>
      </c>
      <c r="G2559" s="302">
        <v>29493.23</v>
      </c>
      <c r="H2559" s="380"/>
      <c r="I2559" s="203" t="s">
        <v>1303</v>
      </c>
    </row>
    <row r="2560" spans="1:9" ht="31.5" x14ac:dyDescent="0.25">
      <c r="A2560" s="16"/>
      <c r="B2560" s="25"/>
      <c r="C2560" s="25">
        <v>2010</v>
      </c>
      <c r="D2560" s="25" t="s">
        <v>1604</v>
      </c>
      <c r="E2560" s="25" t="s">
        <v>961</v>
      </c>
      <c r="F2560" s="38">
        <v>41878.76</v>
      </c>
      <c r="G2560" s="302">
        <v>41878.76</v>
      </c>
      <c r="H2560" s="380"/>
      <c r="I2560" s="203" t="s">
        <v>1303</v>
      </c>
    </row>
    <row r="2561" spans="1:9" ht="31.5" x14ac:dyDescent="0.25">
      <c r="A2561" s="16"/>
      <c r="B2561" s="25"/>
      <c r="C2561" s="25">
        <v>2010</v>
      </c>
      <c r="D2561" s="25" t="s">
        <v>1604</v>
      </c>
      <c r="E2561" s="25" t="s">
        <v>961</v>
      </c>
      <c r="F2561" s="38">
        <v>44627.4</v>
      </c>
      <c r="G2561" s="302">
        <v>44627.4</v>
      </c>
      <c r="H2561" s="380"/>
      <c r="I2561" s="203" t="s">
        <v>1303</v>
      </c>
    </row>
    <row r="2562" spans="1:9" ht="31.5" x14ac:dyDescent="0.25">
      <c r="A2562" s="16"/>
      <c r="B2562" s="25" t="s">
        <v>4208</v>
      </c>
      <c r="C2562" s="25">
        <v>2008</v>
      </c>
      <c r="D2562" s="25" t="s">
        <v>1604</v>
      </c>
      <c r="E2562" s="25" t="s">
        <v>961</v>
      </c>
      <c r="F2562" s="38">
        <v>126000</v>
      </c>
      <c r="G2562" s="302">
        <v>126000</v>
      </c>
      <c r="H2562" s="380"/>
      <c r="I2562" s="203" t="s">
        <v>1303</v>
      </c>
    </row>
    <row r="2563" spans="1:9" ht="31.5" x14ac:dyDescent="0.25">
      <c r="A2563" s="16"/>
      <c r="B2563" s="25"/>
      <c r="C2563" s="25">
        <v>2011</v>
      </c>
      <c r="D2563" s="25" t="s">
        <v>4209</v>
      </c>
      <c r="E2563" s="25" t="s">
        <v>25</v>
      </c>
      <c r="F2563" s="38">
        <v>416860.58</v>
      </c>
      <c r="G2563" s="302">
        <v>416860.58</v>
      </c>
      <c r="H2563" s="380"/>
      <c r="I2563" s="203" t="s">
        <v>1303</v>
      </c>
    </row>
    <row r="2564" spans="1:9" ht="31.5" x14ac:dyDescent="0.25">
      <c r="A2564" s="16"/>
      <c r="B2564" s="25"/>
      <c r="C2564" s="25">
        <v>2011</v>
      </c>
      <c r="D2564" s="25" t="s">
        <v>1604</v>
      </c>
      <c r="E2564" s="25" t="s">
        <v>961</v>
      </c>
      <c r="F2564" s="38">
        <v>5208.1899999999996</v>
      </c>
      <c r="G2564" s="302">
        <v>5208.1899999999996</v>
      </c>
      <c r="H2564" s="380"/>
      <c r="I2564" s="203" t="s">
        <v>1303</v>
      </c>
    </row>
    <row r="2565" spans="1:9" ht="31.5" x14ac:dyDescent="0.25">
      <c r="A2565" s="16"/>
      <c r="B2565" s="25" t="s">
        <v>4210</v>
      </c>
      <c r="C2565" s="25">
        <v>2009</v>
      </c>
      <c r="D2565" s="25" t="s">
        <v>1604</v>
      </c>
      <c r="E2565" s="25" t="s">
        <v>961</v>
      </c>
      <c r="F2565" s="38">
        <v>107635.14</v>
      </c>
      <c r="G2565" s="302">
        <v>107635.14</v>
      </c>
      <c r="H2565" s="380"/>
      <c r="I2565" s="203" t="s">
        <v>1303</v>
      </c>
    </row>
    <row r="2566" spans="1:9" ht="31.5" x14ac:dyDescent="0.25">
      <c r="A2566" s="16"/>
      <c r="B2566" s="25"/>
      <c r="C2566" s="25">
        <v>2010</v>
      </c>
      <c r="D2566" s="25" t="s">
        <v>1604</v>
      </c>
      <c r="E2566" s="25" t="s">
        <v>961</v>
      </c>
      <c r="F2566" s="38">
        <v>18129.580000000002</v>
      </c>
      <c r="G2566" s="302">
        <v>18129.580000000002</v>
      </c>
      <c r="H2566" s="380"/>
      <c r="I2566" s="203" t="s">
        <v>1303</v>
      </c>
    </row>
    <row r="2567" spans="1:9" ht="31.5" x14ac:dyDescent="0.25">
      <c r="A2567" s="16"/>
      <c r="B2567" s="25"/>
      <c r="C2567" s="25">
        <v>2011</v>
      </c>
      <c r="D2567" s="25" t="s">
        <v>1659</v>
      </c>
      <c r="E2567" s="25" t="s">
        <v>1310</v>
      </c>
      <c r="F2567" s="38">
        <v>126000</v>
      </c>
      <c r="G2567" s="302">
        <v>126000</v>
      </c>
      <c r="H2567" s="380"/>
      <c r="I2567" s="203" t="s">
        <v>1303</v>
      </c>
    </row>
    <row r="2568" spans="1:9" ht="31.5" x14ac:dyDescent="0.25">
      <c r="A2568" s="16"/>
      <c r="B2568" s="25" t="s">
        <v>4211</v>
      </c>
      <c r="C2568" s="25" t="s">
        <v>33</v>
      </c>
      <c r="D2568" s="25" t="s">
        <v>4212</v>
      </c>
      <c r="E2568" s="25" t="s">
        <v>25</v>
      </c>
      <c r="F2568" s="38">
        <v>78816.84</v>
      </c>
      <c r="G2568" s="302">
        <v>78816.84</v>
      </c>
      <c r="H2568" s="380"/>
      <c r="I2568" s="203" t="s">
        <v>1303</v>
      </c>
    </row>
    <row r="2569" spans="1:9" ht="31.5" x14ac:dyDescent="0.25">
      <c r="A2569" s="16"/>
      <c r="B2569" s="25"/>
      <c r="C2569" s="25">
        <v>2008</v>
      </c>
      <c r="D2569" s="25" t="s">
        <v>1604</v>
      </c>
      <c r="E2569" s="25" t="s">
        <v>961</v>
      </c>
      <c r="F2569" s="38">
        <v>126000</v>
      </c>
      <c r="G2569" s="302">
        <v>126000</v>
      </c>
      <c r="H2569" s="380"/>
      <c r="I2569" s="203" t="s">
        <v>1303</v>
      </c>
    </row>
    <row r="2570" spans="1:9" ht="31.5" x14ac:dyDescent="0.25">
      <c r="A2570" s="16"/>
      <c r="B2570" s="25"/>
      <c r="C2570" s="25">
        <v>2011</v>
      </c>
      <c r="D2570" s="25" t="s">
        <v>4213</v>
      </c>
      <c r="E2570" s="25" t="s">
        <v>25</v>
      </c>
      <c r="F2570" s="38">
        <v>428710.44</v>
      </c>
      <c r="G2570" s="302">
        <v>428710.44</v>
      </c>
      <c r="H2570" s="380"/>
      <c r="I2570" s="203" t="s">
        <v>1303</v>
      </c>
    </row>
    <row r="2571" spans="1:9" ht="31.5" x14ac:dyDescent="0.25">
      <c r="A2571" s="16"/>
      <c r="B2571" s="25" t="s">
        <v>4214</v>
      </c>
      <c r="C2571" s="25" t="s">
        <v>33</v>
      </c>
      <c r="D2571" s="25" t="s">
        <v>4215</v>
      </c>
      <c r="E2571" s="25" t="s">
        <v>25</v>
      </c>
      <c r="F2571" s="38">
        <v>102986.62</v>
      </c>
      <c r="G2571" s="302">
        <v>102986.62</v>
      </c>
      <c r="H2571" s="380"/>
      <c r="I2571" s="203" t="s">
        <v>1303</v>
      </c>
    </row>
    <row r="2572" spans="1:9" ht="31.5" x14ac:dyDescent="0.25">
      <c r="A2572" s="16"/>
      <c r="B2572" s="25"/>
      <c r="C2572" s="25">
        <v>2008</v>
      </c>
      <c r="D2572" s="25" t="s">
        <v>1604</v>
      </c>
      <c r="E2572" s="25" t="s">
        <v>961</v>
      </c>
      <c r="F2572" s="38">
        <v>125999.99</v>
      </c>
      <c r="G2572" s="302">
        <v>125999.99</v>
      </c>
      <c r="H2572" s="380"/>
      <c r="I2572" s="203" t="s">
        <v>1303</v>
      </c>
    </row>
    <row r="2573" spans="1:9" ht="31.5" x14ac:dyDescent="0.25">
      <c r="A2573" s="16"/>
      <c r="B2573" s="25" t="s">
        <v>4216</v>
      </c>
      <c r="C2573" s="25" t="s">
        <v>33</v>
      </c>
      <c r="D2573" s="25" t="s">
        <v>4217</v>
      </c>
      <c r="E2573" s="25" t="s">
        <v>25</v>
      </c>
      <c r="F2573" s="38">
        <v>74254.61</v>
      </c>
      <c r="G2573" s="302">
        <v>74254.61</v>
      </c>
      <c r="H2573" s="380"/>
      <c r="I2573" s="203" t="s">
        <v>1303</v>
      </c>
    </row>
    <row r="2574" spans="1:9" ht="31.5" x14ac:dyDescent="0.25">
      <c r="A2574" s="16"/>
      <c r="B2574" s="25"/>
      <c r="C2574" s="25">
        <v>2010</v>
      </c>
      <c r="D2574" s="25" t="s">
        <v>1604</v>
      </c>
      <c r="E2574" s="25" t="s">
        <v>961</v>
      </c>
      <c r="F2574" s="38">
        <v>5206.6099999999997</v>
      </c>
      <c r="G2574" s="302">
        <v>5206.6099999999997</v>
      </c>
      <c r="H2574" s="380"/>
      <c r="I2574" s="203" t="s">
        <v>1303</v>
      </c>
    </row>
    <row r="2575" spans="1:9" ht="31.5" x14ac:dyDescent="0.25">
      <c r="A2575" s="16"/>
      <c r="B2575" s="25"/>
      <c r="C2575" s="25">
        <v>2010</v>
      </c>
      <c r="D2575" s="25" t="s">
        <v>1604</v>
      </c>
      <c r="E2575" s="25" t="s">
        <v>961</v>
      </c>
      <c r="F2575" s="38">
        <v>13559.93</v>
      </c>
      <c r="G2575" s="302">
        <v>13559.93</v>
      </c>
      <c r="H2575" s="380"/>
      <c r="I2575" s="203" t="s">
        <v>1303</v>
      </c>
    </row>
    <row r="2576" spans="1:9" ht="31.5" x14ac:dyDescent="0.25">
      <c r="A2576" s="16"/>
      <c r="B2576" s="25"/>
      <c r="C2576" s="25">
        <v>2010</v>
      </c>
      <c r="D2576" s="25" t="s">
        <v>1604</v>
      </c>
      <c r="E2576" s="25" t="s">
        <v>961</v>
      </c>
      <c r="F2576" s="38">
        <v>38805.599999999999</v>
      </c>
      <c r="G2576" s="302">
        <v>38805.599999999999</v>
      </c>
      <c r="H2576" s="380"/>
      <c r="I2576" s="203" t="s">
        <v>1303</v>
      </c>
    </row>
    <row r="2577" spans="1:9" ht="31.5" x14ac:dyDescent="0.25">
      <c r="A2577" s="16"/>
      <c r="B2577" s="25"/>
      <c r="C2577" s="25">
        <v>2010</v>
      </c>
      <c r="D2577" s="25" t="s">
        <v>1604</v>
      </c>
      <c r="E2577" s="25" t="s">
        <v>961</v>
      </c>
      <c r="F2577" s="38">
        <v>62210.36</v>
      </c>
      <c r="G2577" s="302">
        <v>62210.36</v>
      </c>
      <c r="H2577" s="380"/>
      <c r="I2577" s="203" t="s">
        <v>1303</v>
      </c>
    </row>
    <row r="2578" spans="1:9" x14ac:dyDescent="0.25">
      <c r="A2578" s="463"/>
      <c r="B2578" s="464"/>
      <c r="C2578" s="464"/>
      <c r="D2578" s="464"/>
      <c r="E2578" s="465"/>
      <c r="F2578" s="32">
        <f>SUM(F2502:F2577)</f>
        <v>30071342.959999997</v>
      </c>
      <c r="G2578" s="303">
        <f>SUM(G2502:G2577)</f>
        <v>30071342.959999997</v>
      </c>
      <c r="H2578" s="462"/>
      <c r="I2578" s="462"/>
    </row>
    <row r="2579" spans="1:9" ht="31.5" x14ac:dyDescent="0.25">
      <c r="A2579" s="16">
        <v>51</v>
      </c>
      <c r="B2579" s="114" t="s">
        <v>3613</v>
      </c>
      <c r="C2579" s="25">
        <v>2009</v>
      </c>
      <c r="D2579" s="25" t="s">
        <v>4305</v>
      </c>
      <c r="E2579" s="25" t="s">
        <v>48</v>
      </c>
      <c r="F2579" s="38">
        <v>226774.59</v>
      </c>
      <c r="G2579" s="302">
        <v>226774.59</v>
      </c>
      <c r="H2579" s="380"/>
      <c r="I2579" s="203" t="s">
        <v>1303</v>
      </c>
    </row>
    <row r="2580" spans="1:9" ht="31.5" x14ac:dyDescent="0.25">
      <c r="A2580" s="16"/>
      <c r="B2580" s="114"/>
      <c r="C2580" s="25">
        <v>2009</v>
      </c>
      <c r="D2580" s="25" t="s">
        <v>4306</v>
      </c>
      <c r="E2580" s="25" t="s">
        <v>48</v>
      </c>
      <c r="F2580" s="38">
        <v>81790.97</v>
      </c>
      <c r="G2580" s="302">
        <v>81790.97</v>
      </c>
      <c r="H2580" s="380"/>
      <c r="I2580" s="203" t="s">
        <v>1303</v>
      </c>
    </row>
    <row r="2581" spans="1:9" ht="31.5" x14ac:dyDescent="0.25">
      <c r="A2581" s="16"/>
      <c r="B2581" s="25" t="s">
        <v>4307</v>
      </c>
      <c r="C2581" s="25" t="s">
        <v>1194</v>
      </c>
      <c r="D2581" s="25" t="s">
        <v>4308</v>
      </c>
      <c r="E2581" s="25" t="s">
        <v>25</v>
      </c>
      <c r="F2581" s="38">
        <v>34059</v>
      </c>
      <c r="G2581" s="302">
        <v>34059</v>
      </c>
      <c r="H2581" s="380"/>
      <c r="I2581" s="203" t="s">
        <v>1303</v>
      </c>
    </row>
    <row r="2582" spans="1:9" ht="31.5" x14ac:dyDescent="0.25">
      <c r="A2582" s="16"/>
      <c r="B2582" s="25"/>
      <c r="C2582" s="25">
        <v>2008</v>
      </c>
      <c r="D2582" s="25" t="s">
        <v>1604</v>
      </c>
      <c r="E2582" s="25" t="s">
        <v>961</v>
      </c>
      <c r="F2582" s="38">
        <v>68988.37</v>
      </c>
      <c r="G2582" s="302">
        <v>68988.37</v>
      </c>
      <c r="H2582" s="380"/>
      <c r="I2582" s="203" t="s">
        <v>1303</v>
      </c>
    </row>
    <row r="2583" spans="1:9" ht="31.5" x14ac:dyDescent="0.25">
      <c r="A2583" s="16"/>
      <c r="B2583" s="25"/>
      <c r="C2583" s="25">
        <v>2009</v>
      </c>
      <c r="D2583" s="25" t="s">
        <v>4309</v>
      </c>
      <c r="E2583" s="25" t="s">
        <v>25</v>
      </c>
      <c r="F2583" s="38">
        <v>151287.25</v>
      </c>
      <c r="G2583" s="302">
        <v>151287.25</v>
      </c>
      <c r="H2583" s="380"/>
      <c r="I2583" s="203" t="s">
        <v>1303</v>
      </c>
    </row>
    <row r="2584" spans="1:9" ht="31.5" x14ac:dyDescent="0.25">
      <c r="A2584" s="16"/>
      <c r="B2584" s="25"/>
      <c r="C2584" s="25">
        <v>2011</v>
      </c>
      <c r="D2584" s="25" t="s">
        <v>1604</v>
      </c>
      <c r="E2584" s="25" t="s">
        <v>961</v>
      </c>
      <c r="F2584" s="38">
        <v>17993.18</v>
      </c>
      <c r="G2584" s="302">
        <v>17993.18</v>
      </c>
      <c r="H2584" s="380"/>
      <c r="I2584" s="203" t="s">
        <v>1303</v>
      </c>
    </row>
    <row r="2585" spans="1:9" ht="31.5" x14ac:dyDescent="0.25">
      <c r="A2585" s="16"/>
      <c r="B2585" s="25" t="s">
        <v>4310</v>
      </c>
      <c r="C2585" s="25">
        <v>2001</v>
      </c>
      <c r="D2585" s="25" t="s">
        <v>4311</v>
      </c>
      <c r="E2585" s="25" t="s">
        <v>624</v>
      </c>
      <c r="F2585" s="38">
        <v>3611290.78</v>
      </c>
      <c r="G2585" s="302">
        <v>3611290.78</v>
      </c>
      <c r="H2585" s="380"/>
      <c r="I2585" s="203" t="s">
        <v>1303</v>
      </c>
    </row>
    <row r="2586" spans="1:9" ht="31.5" x14ac:dyDescent="0.25">
      <c r="A2586" s="16"/>
      <c r="B2586" s="25"/>
      <c r="C2586" s="25">
        <v>2009</v>
      </c>
      <c r="D2586" s="25" t="s">
        <v>4312</v>
      </c>
      <c r="E2586" s="25" t="s">
        <v>25</v>
      </c>
      <c r="F2586" s="38">
        <v>237937.24</v>
      </c>
      <c r="G2586" s="302">
        <v>237937.24</v>
      </c>
      <c r="H2586" s="380"/>
      <c r="I2586" s="203" t="s">
        <v>1303</v>
      </c>
    </row>
    <row r="2587" spans="1:9" ht="31.5" x14ac:dyDescent="0.25">
      <c r="A2587" s="16"/>
      <c r="B2587" s="25"/>
      <c r="C2587" s="25">
        <v>2009</v>
      </c>
      <c r="D2587" s="25" t="s">
        <v>1309</v>
      </c>
      <c r="E2587" s="25" t="s">
        <v>1310</v>
      </c>
      <c r="F2587" s="38">
        <v>1891.56</v>
      </c>
      <c r="G2587" s="302">
        <v>1891.56</v>
      </c>
      <c r="H2587" s="380"/>
      <c r="I2587" s="203" t="s">
        <v>1303</v>
      </c>
    </row>
    <row r="2588" spans="1:9" ht="31.5" x14ac:dyDescent="0.25">
      <c r="A2588" s="16"/>
      <c r="B2588" s="25"/>
      <c r="C2588" s="25">
        <v>2010</v>
      </c>
      <c r="D2588" s="25" t="s">
        <v>1309</v>
      </c>
      <c r="E2588" s="25" t="s">
        <v>1310</v>
      </c>
      <c r="F2588" s="38">
        <v>3590.18</v>
      </c>
      <c r="G2588" s="302">
        <v>3590.18</v>
      </c>
      <c r="H2588" s="380"/>
      <c r="I2588" s="203" t="s">
        <v>1303</v>
      </c>
    </row>
    <row r="2589" spans="1:9" ht="31.5" x14ac:dyDescent="0.25">
      <c r="A2589" s="16"/>
      <c r="B2589" s="25"/>
      <c r="C2589" s="25">
        <v>2010</v>
      </c>
      <c r="D2589" s="25" t="s">
        <v>1659</v>
      </c>
      <c r="E2589" s="25" t="s">
        <v>1294</v>
      </c>
      <c r="F2589" s="38">
        <v>7498.73</v>
      </c>
      <c r="G2589" s="302">
        <v>7498.73</v>
      </c>
      <c r="H2589" s="380"/>
      <c r="I2589" s="203" t="s">
        <v>1303</v>
      </c>
    </row>
    <row r="2590" spans="1:9" ht="31.5" x14ac:dyDescent="0.25">
      <c r="A2590" s="16"/>
      <c r="B2590" s="25"/>
      <c r="C2590" s="25">
        <v>2010</v>
      </c>
      <c r="D2590" s="25" t="s">
        <v>1659</v>
      </c>
      <c r="E2590" s="25" t="s">
        <v>1294</v>
      </c>
      <c r="F2590" s="38">
        <v>1205.56</v>
      </c>
      <c r="G2590" s="302">
        <v>1205.56</v>
      </c>
      <c r="H2590" s="380"/>
      <c r="I2590" s="203" t="s">
        <v>1303</v>
      </c>
    </row>
    <row r="2591" spans="1:9" ht="31.5" x14ac:dyDescent="0.25">
      <c r="A2591" s="16"/>
      <c r="B2591" s="25"/>
      <c r="C2591" s="25">
        <v>2010</v>
      </c>
      <c r="D2591" s="25" t="s">
        <v>1659</v>
      </c>
      <c r="E2591" s="25" t="s">
        <v>1294</v>
      </c>
      <c r="F2591" s="38">
        <v>7498.85</v>
      </c>
      <c r="G2591" s="302">
        <v>7498.85</v>
      </c>
      <c r="H2591" s="380"/>
      <c r="I2591" s="203" t="s">
        <v>1303</v>
      </c>
    </row>
    <row r="2592" spans="1:9" ht="31.5" x14ac:dyDescent="0.25">
      <c r="A2592" s="16"/>
      <c r="B2592" s="25"/>
      <c r="C2592" s="25">
        <v>2011</v>
      </c>
      <c r="D2592" s="25" t="s">
        <v>1659</v>
      </c>
      <c r="E2592" s="25" t="s">
        <v>1294</v>
      </c>
      <c r="F2592" s="38">
        <v>1484.32</v>
      </c>
      <c r="G2592" s="302">
        <v>1484.32</v>
      </c>
      <c r="H2592" s="380"/>
      <c r="I2592" s="203" t="s">
        <v>1303</v>
      </c>
    </row>
    <row r="2593" spans="1:9" ht="31.5" x14ac:dyDescent="0.25">
      <c r="A2593" s="16"/>
      <c r="B2593" s="25"/>
      <c r="C2593" s="25">
        <v>2011</v>
      </c>
      <c r="D2593" s="25" t="s">
        <v>1604</v>
      </c>
      <c r="E2593" s="25" t="s">
        <v>961</v>
      </c>
      <c r="F2593" s="38">
        <v>16360.47</v>
      </c>
      <c r="G2593" s="302">
        <v>16360.47</v>
      </c>
      <c r="H2593" s="380"/>
      <c r="I2593" s="203" t="s">
        <v>1303</v>
      </c>
    </row>
    <row r="2594" spans="1:9" ht="31.5" x14ac:dyDescent="0.25">
      <c r="A2594" s="16"/>
      <c r="B2594" s="25"/>
      <c r="C2594" s="25">
        <v>2011</v>
      </c>
      <c r="D2594" s="25" t="s">
        <v>1309</v>
      </c>
      <c r="E2594" s="25" t="s">
        <v>1310</v>
      </c>
      <c r="F2594" s="38">
        <v>3640.5</v>
      </c>
      <c r="G2594" s="302">
        <v>3640.5</v>
      </c>
      <c r="H2594" s="380"/>
      <c r="I2594" s="203" t="s">
        <v>1303</v>
      </c>
    </row>
    <row r="2595" spans="1:9" ht="31.5" x14ac:dyDescent="0.25">
      <c r="A2595" s="16"/>
      <c r="B2595" s="25"/>
      <c r="C2595" s="25">
        <v>2011</v>
      </c>
      <c r="D2595" s="25" t="s">
        <v>1604</v>
      </c>
      <c r="E2595" s="25" t="s">
        <v>961</v>
      </c>
      <c r="F2595" s="38">
        <v>25200</v>
      </c>
      <c r="G2595" s="302">
        <v>25200</v>
      </c>
      <c r="H2595" s="380"/>
      <c r="I2595" s="203" t="s">
        <v>1303</v>
      </c>
    </row>
    <row r="2596" spans="1:9" ht="31.5" x14ac:dyDescent="0.25">
      <c r="A2596" s="16"/>
      <c r="B2596" s="25"/>
      <c r="C2596" s="25">
        <v>2011</v>
      </c>
      <c r="D2596" s="25" t="s">
        <v>1309</v>
      </c>
      <c r="E2596" s="25" t="s">
        <v>1310</v>
      </c>
      <c r="F2596" s="38">
        <v>5766.75</v>
      </c>
      <c r="G2596" s="302">
        <v>5766.75</v>
      </c>
      <c r="H2596" s="380"/>
      <c r="I2596" s="203" t="s">
        <v>1303</v>
      </c>
    </row>
    <row r="2597" spans="1:9" ht="31.5" x14ac:dyDescent="0.25">
      <c r="A2597" s="16"/>
      <c r="B2597" s="25"/>
      <c r="C2597" s="25">
        <v>2011</v>
      </c>
      <c r="D2597" s="25" t="s">
        <v>1604</v>
      </c>
      <c r="E2597" s="25" t="s">
        <v>961</v>
      </c>
      <c r="F2597" s="38">
        <v>25200</v>
      </c>
      <c r="G2597" s="302">
        <v>25200</v>
      </c>
      <c r="H2597" s="380"/>
      <c r="I2597" s="203" t="s">
        <v>1303</v>
      </c>
    </row>
    <row r="2598" spans="1:9" ht="31.5" x14ac:dyDescent="0.25">
      <c r="A2598" s="16"/>
      <c r="B2598" s="25"/>
      <c r="C2598" s="25">
        <v>2012</v>
      </c>
      <c r="D2598" s="25" t="s">
        <v>4313</v>
      </c>
      <c r="E2598" s="25" t="s">
        <v>25</v>
      </c>
      <c r="F2598" s="38">
        <v>1304595.28</v>
      </c>
      <c r="G2598" s="302">
        <v>1304595.28</v>
      </c>
      <c r="H2598" s="380"/>
      <c r="I2598" s="203" t="s">
        <v>1303</v>
      </c>
    </row>
    <row r="2599" spans="1:9" ht="31.5" x14ac:dyDescent="0.25">
      <c r="A2599" s="16"/>
      <c r="B2599" s="25" t="s">
        <v>4314</v>
      </c>
      <c r="C2599" s="25">
        <v>2011</v>
      </c>
      <c r="D2599" s="25" t="s">
        <v>1309</v>
      </c>
      <c r="E2599" s="25" t="s">
        <v>1310</v>
      </c>
      <c r="F2599" s="38">
        <v>8189.25</v>
      </c>
      <c r="G2599" s="302">
        <v>8189.25</v>
      </c>
      <c r="H2599" s="380"/>
      <c r="I2599" s="203" t="s">
        <v>1303</v>
      </c>
    </row>
    <row r="2600" spans="1:9" ht="31.5" x14ac:dyDescent="0.25">
      <c r="A2600" s="16"/>
      <c r="B2600" s="25" t="s">
        <v>4315</v>
      </c>
      <c r="C2600" s="25">
        <v>2008</v>
      </c>
      <c r="D2600" s="25" t="s">
        <v>1604</v>
      </c>
      <c r="E2600" s="25" t="s">
        <v>961</v>
      </c>
      <c r="F2600" s="38">
        <v>68447.95</v>
      </c>
      <c r="G2600" s="302">
        <v>68447.95</v>
      </c>
      <c r="H2600" s="380"/>
      <c r="I2600" s="203" t="s">
        <v>1303</v>
      </c>
    </row>
    <row r="2601" spans="1:9" ht="31.5" x14ac:dyDescent="0.25">
      <c r="A2601" s="16"/>
      <c r="B2601" s="25"/>
      <c r="C2601" s="25">
        <v>2011</v>
      </c>
      <c r="D2601" s="25" t="s">
        <v>4316</v>
      </c>
      <c r="E2601" s="25" t="s">
        <v>25</v>
      </c>
      <c r="F2601" s="38">
        <v>423524.88</v>
      </c>
      <c r="G2601" s="302">
        <v>423524.88</v>
      </c>
      <c r="H2601" s="380"/>
      <c r="I2601" s="203" t="s">
        <v>1303</v>
      </c>
    </row>
    <row r="2602" spans="1:9" x14ac:dyDescent="0.25">
      <c r="A2602" s="463"/>
      <c r="B2602" s="464"/>
      <c r="C2602" s="464"/>
      <c r="D2602" s="464"/>
      <c r="E2602" s="465"/>
      <c r="F2602" s="32">
        <f>SUM(F2579:F2601)</f>
        <v>6334215.6599999992</v>
      </c>
      <c r="G2602" s="303">
        <f>SUM(G2579:G2601)</f>
        <v>6334215.6599999992</v>
      </c>
      <c r="H2602" s="462"/>
      <c r="I2602" s="462"/>
    </row>
    <row r="2603" spans="1:9" ht="47.25" x14ac:dyDescent="0.25">
      <c r="A2603" s="16">
        <v>52</v>
      </c>
      <c r="B2603" s="16" t="s">
        <v>3614</v>
      </c>
      <c r="C2603" s="380">
        <v>2011</v>
      </c>
      <c r="D2603" s="380" t="s">
        <v>4336</v>
      </c>
      <c r="E2603" s="380" t="s">
        <v>48</v>
      </c>
      <c r="F2603" s="31">
        <v>78995</v>
      </c>
      <c r="G2603" s="304">
        <v>78995</v>
      </c>
      <c r="H2603" s="380"/>
      <c r="I2603" s="380"/>
    </row>
    <row r="2604" spans="1:9" ht="31.5" x14ac:dyDescent="0.25">
      <c r="A2604" s="16"/>
      <c r="B2604" s="380"/>
      <c r="C2604" s="380">
        <v>2011</v>
      </c>
      <c r="D2604" s="380" t="s">
        <v>4337</v>
      </c>
      <c r="E2604" s="380" t="s">
        <v>48</v>
      </c>
      <c r="F2604" s="31">
        <v>240962.32</v>
      </c>
      <c r="G2604" s="304">
        <v>240962.32</v>
      </c>
      <c r="H2604" s="380"/>
      <c r="I2604" s="380"/>
    </row>
    <row r="2605" spans="1:9" x14ac:dyDescent="0.25">
      <c r="A2605" s="16"/>
      <c r="B2605" s="380"/>
      <c r="C2605" s="380">
        <v>2011</v>
      </c>
      <c r="D2605" s="380" t="s">
        <v>4338</v>
      </c>
      <c r="E2605" s="380" t="s">
        <v>48</v>
      </c>
      <c r="F2605" s="31">
        <v>51971.61</v>
      </c>
      <c r="G2605" s="304">
        <v>51971.61</v>
      </c>
      <c r="H2605" s="380"/>
      <c r="I2605" s="380"/>
    </row>
    <row r="2606" spans="1:9" ht="31.5" x14ac:dyDescent="0.25">
      <c r="A2606" s="16"/>
      <c r="B2606" s="380" t="s">
        <v>4339</v>
      </c>
      <c r="C2606" s="380">
        <v>2008</v>
      </c>
      <c r="D2606" s="380" t="s">
        <v>4340</v>
      </c>
      <c r="E2606" s="380" t="s">
        <v>25</v>
      </c>
      <c r="F2606" s="31">
        <v>2971113.34</v>
      </c>
      <c r="G2606" s="304">
        <v>2971113.34</v>
      </c>
      <c r="H2606" s="380"/>
      <c r="I2606" s="380"/>
    </row>
    <row r="2607" spans="1:9" x14ac:dyDescent="0.25">
      <c r="A2607" s="16"/>
      <c r="B2607" s="380"/>
      <c r="C2607" s="380">
        <v>2011</v>
      </c>
      <c r="D2607" s="380" t="s">
        <v>4341</v>
      </c>
      <c r="E2607" s="380" t="s">
        <v>25</v>
      </c>
      <c r="F2607" s="31">
        <v>255481.33</v>
      </c>
      <c r="G2607" s="304">
        <v>255481.33</v>
      </c>
      <c r="H2607" s="380"/>
      <c r="I2607" s="380"/>
    </row>
    <row r="2608" spans="1:9" ht="31.5" x14ac:dyDescent="0.25">
      <c r="A2608" s="16"/>
      <c r="B2608" s="380"/>
      <c r="C2608" s="380">
        <v>2011</v>
      </c>
      <c r="D2608" s="380" t="s">
        <v>1309</v>
      </c>
      <c r="E2608" s="380" t="s">
        <v>1310</v>
      </c>
      <c r="F2608" s="31">
        <v>15545.07</v>
      </c>
      <c r="G2608" s="304">
        <v>15545.07</v>
      </c>
      <c r="H2608" s="380"/>
      <c r="I2608" s="380"/>
    </row>
    <row r="2609" spans="1:10" x14ac:dyDescent="0.25">
      <c r="A2609" s="16"/>
      <c r="B2609" s="380"/>
      <c r="C2609" s="380">
        <v>2012</v>
      </c>
      <c r="D2609" s="380" t="s">
        <v>4342</v>
      </c>
      <c r="E2609" s="380" t="s">
        <v>25</v>
      </c>
      <c r="F2609" s="31">
        <v>4389621.9800000004</v>
      </c>
      <c r="G2609" s="304">
        <v>4389621.9800000004</v>
      </c>
      <c r="H2609" s="380"/>
      <c r="I2609" s="380"/>
    </row>
    <row r="2610" spans="1:10" ht="31.5" x14ac:dyDescent="0.25">
      <c r="A2610" s="16"/>
      <c r="B2610" s="380" t="s">
        <v>4343</v>
      </c>
      <c r="C2610" s="380" t="s">
        <v>1194</v>
      </c>
      <c r="D2610" s="380" t="s">
        <v>4344</v>
      </c>
      <c r="E2610" s="380" t="s">
        <v>25</v>
      </c>
      <c r="F2610" s="31">
        <v>74136</v>
      </c>
      <c r="G2610" s="304">
        <v>74136</v>
      </c>
      <c r="H2610" s="380"/>
      <c r="I2610" s="380"/>
    </row>
    <row r="2611" spans="1:10" x14ac:dyDescent="0.25">
      <c r="A2611" s="16"/>
      <c r="B2611" s="380"/>
      <c r="C2611" s="380">
        <v>2009</v>
      </c>
      <c r="D2611" s="380" t="s">
        <v>4345</v>
      </c>
      <c r="E2611" s="380" t="s">
        <v>25</v>
      </c>
      <c r="F2611" s="31">
        <v>217795.58</v>
      </c>
      <c r="G2611" s="304">
        <v>217795.58</v>
      </c>
      <c r="H2611" s="380"/>
      <c r="I2611" s="380"/>
    </row>
    <row r="2612" spans="1:10" x14ac:dyDescent="0.25">
      <c r="A2612" s="16"/>
      <c r="B2612" s="380"/>
      <c r="C2612" s="380">
        <v>2010</v>
      </c>
      <c r="D2612" s="380" t="s">
        <v>4346</v>
      </c>
      <c r="E2612" s="380" t="s">
        <v>25</v>
      </c>
      <c r="F2612" s="31">
        <v>48951</v>
      </c>
      <c r="G2612" s="304">
        <v>48951</v>
      </c>
      <c r="H2612" s="380"/>
      <c r="I2612" s="380"/>
    </row>
    <row r="2613" spans="1:10" x14ac:dyDescent="0.25">
      <c r="A2613" s="16"/>
      <c r="B2613" s="380"/>
      <c r="C2613" s="380">
        <v>2010</v>
      </c>
      <c r="D2613" s="380" t="s">
        <v>1604</v>
      </c>
      <c r="E2613" s="380" t="s">
        <v>961</v>
      </c>
      <c r="F2613" s="31">
        <v>126000</v>
      </c>
      <c r="G2613" s="304">
        <v>126000</v>
      </c>
      <c r="H2613" s="380"/>
      <c r="I2613" s="380"/>
    </row>
    <row r="2614" spans="1:10" x14ac:dyDescent="0.25">
      <c r="A2614" s="16"/>
      <c r="B2614" s="380"/>
      <c r="C2614" s="380">
        <v>2010</v>
      </c>
      <c r="D2614" s="380" t="s">
        <v>2014</v>
      </c>
      <c r="E2614" s="380" t="s">
        <v>961</v>
      </c>
      <c r="F2614" s="31">
        <v>1757.6</v>
      </c>
      <c r="G2614" s="304">
        <v>1757.6</v>
      </c>
      <c r="H2614" s="380"/>
      <c r="I2614" s="380"/>
    </row>
    <row r="2615" spans="1:10" ht="31.5" x14ac:dyDescent="0.25">
      <c r="A2615" s="16"/>
      <c r="B2615" s="380" t="s">
        <v>4347</v>
      </c>
      <c r="C2615" s="380">
        <v>2001</v>
      </c>
      <c r="D2615" s="380" t="s">
        <v>4348</v>
      </c>
      <c r="E2615" s="380" t="s">
        <v>624</v>
      </c>
      <c r="F2615" s="31">
        <v>2373004.79</v>
      </c>
      <c r="G2615" s="304">
        <v>2373004.79</v>
      </c>
      <c r="H2615" s="380"/>
      <c r="I2615" s="380"/>
    </row>
    <row r="2616" spans="1:10" ht="31.5" x14ac:dyDescent="0.25">
      <c r="A2616" s="16"/>
      <c r="B2616" s="380"/>
      <c r="C2616" s="380">
        <v>2009</v>
      </c>
      <c r="D2616" s="380" t="s">
        <v>1309</v>
      </c>
      <c r="E2616" s="380" t="s">
        <v>1310</v>
      </c>
      <c r="F2616" s="31">
        <v>4334.47</v>
      </c>
      <c r="G2616" s="304">
        <v>4334.47</v>
      </c>
      <c r="H2616" s="380"/>
      <c r="I2616" s="380"/>
    </row>
    <row r="2617" spans="1:10" ht="31.5" x14ac:dyDescent="0.25">
      <c r="A2617" s="16"/>
      <c r="B2617" s="380"/>
      <c r="C2617" s="380">
        <v>2009</v>
      </c>
      <c r="D2617" s="380" t="s">
        <v>4349</v>
      </c>
      <c r="E2617" s="380" t="s">
        <v>25</v>
      </c>
      <c r="F2617" s="31">
        <v>27070.37</v>
      </c>
      <c r="G2617" s="304">
        <v>27070.37</v>
      </c>
      <c r="H2617" s="380"/>
      <c r="I2617" s="380"/>
    </row>
    <row r="2618" spans="1:10" ht="31.5" x14ac:dyDescent="0.25">
      <c r="A2618" s="16"/>
      <c r="B2618" s="380"/>
      <c r="C2618" s="380">
        <v>2010</v>
      </c>
      <c r="D2618" s="380" t="s">
        <v>1309</v>
      </c>
      <c r="E2618" s="380" t="s">
        <v>1310</v>
      </c>
      <c r="F2618" s="31">
        <v>5220.57</v>
      </c>
      <c r="G2618" s="304">
        <v>5220.57</v>
      </c>
      <c r="H2618" s="380"/>
      <c r="I2618" s="380"/>
    </row>
    <row r="2619" spans="1:10" x14ac:dyDescent="0.25">
      <c r="A2619" s="16"/>
      <c r="B2619" s="380"/>
      <c r="C2619" s="380">
        <v>2010</v>
      </c>
      <c r="D2619" s="380" t="s">
        <v>4350</v>
      </c>
      <c r="E2619" s="380" t="s">
        <v>25</v>
      </c>
      <c r="F2619" s="31">
        <v>3633555.49</v>
      </c>
      <c r="G2619" s="304">
        <v>3633555.49</v>
      </c>
      <c r="H2619" s="380"/>
      <c r="I2619" s="380"/>
    </row>
    <row r="2620" spans="1:10" ht="31.5" x14ac:dyDescent="0.25">
      <c r="A2620" s="16"/>
      <c r="B2620" s="380"/>
      <c r="C2620" s="380">
        <v>2011</v>
      </c>
      <c r="D2620" s="380" t="s">
        <v>1659</v>
      </c>
      <c r="E2620" s="380" t="s">
        <v>1294</v>
      </c>
      <c r="F2620" s="31">
        <v>18322.39</v>
      </c>
      <c r="G2620" s="304">
        <v>18322.39</v>
      </c>
      <c r="H2620" s="380"/>
      <c r="I2620" s="380"/>
    </row>
    <row r="2621" spans="1:10" ht="31.5" x14ac:dyDescent="0.25">
      <c r="A2621" s="16"/>
      <c r="B2621" s="380"/>
      <c r="C2621" s="380">
        <v>2011</v>
      </c>
      <c r="D2621" s="380" t="s">
        <v>1309</v>
      </c>
      <c r="E2621" s="380" t="s">
        <v>1310</v>
      </c>
      <c r="F2621" s="31">
        <v>17159.580000000002</v>
      </c>
      <c r="G2621" s="304">
        <v>17159.580000000002</v>
      </c>
      <c r="H2621" s="380"/>
      <c r="I2621" s="380"/>
    </row>
    <row r="2622" spans="1:10" x14ac:dyDescent="0.25">
      <c r="A2622" s="16"/>
      <c r="B2622" s="380"/>
      <c r="C2622" s="380">
        <v>2012</v>
      </c>
      <c r="D2622" s="380" t="s">
        <v>4351</v>
      </c>
      <c r="E2622" s="380" t="s">
        <v>25</v>
      </c>
      <c r="F2622" s="31">
        <v>2326856.62</v>
      </c>
      <c r="G2622" s="304">
        <v>2326856.62</v>
      </c>
      <c r="H2622" s="380"/>
      <c r="I2622" s="380"/>
    </row>
    <row r="2623" spans="1:10" x14ac:dyDescent="0.25">
      <c r="A2623" s="463"/>
      <c r="B2623" s="464"/>
      <c r="C2623" s="464"/>
      <c r="D2623" s="464"/>
      <c r="E2623" s="465"/>
      <c r="F2623" s="32">
        <f>SUM(F2603:F2622)</f>
        <v>16877855.110000003</v>
      </c>
      <c r="G2623" s="303">
        <f>SUM(G2603:G2622)</f>
        <v>16877855.110000003</v>
      </c>
      <c r="H2623" s="462"/>
      <c r="I2623" s="462"/>
    </row>
    <row r="2624" spans="1:10" s="162" customFormat="1" ht="18" customHeight="1" x14ac:dyDescent="0.25">
      <c r="A2624" s="322">
        <v>53</v>
      </c>
      <c r="B2624" s="337" t="s">
        <v>4362</v>
      </c>
      <c r="C2624" s="169">
        <v>2009</v>
      </c>
      <c r="D2624" s="169" t="s">
        <v>4363</v>
      </c>
      <c r="E2624" s="169" t="s">
        <v>25</v>
      </c>
      <c r="F2624" s="343">
        <v>52477.87</v>
      </c>
      <c r="G2624" s="343">
        <v>52477.87</v>
      </c>
      <c r="H2624" s="324"/>
      <c r="I2624" s="223"/>
      <c r="J2624" s="1"/>
    </row>
    <row r="2625" spans="1:10" s="162" customFormat="1" ht="18" customHeight="1" x14ac:dyDescent="0.25">
      <c r="A2625" s="322"/>
      <c r="B2625" s="338"/>
      <c r="C2625" s="169">
        <v>2009</v>
      </c>
      <c r="D2625" s="169" t="s">
        <v>4364</v>
      </c>
      <c r="E2625" s="169" t="s">
        <v>48</v>
      </c>
      <c r="F2625" s="343">
        <v>489934.43</v>
      </c>
      <c r="G2625" s="343">
        <v>489934.43</v>
      </c>
      <c r="H2625" s="324"/>
      <c r="I2625" s="223"/>
      <c r="J2625" s="1"/>
    </row>
    <row r="2626" spans="1:10" s="162" customFormat="1" ht="18" customHeight="1" x14ac:dyDescent="0.25">
      <c r="A2626" s="322"/>
      <c r="B2626" s="341"/>
      <c r="C2626" s="169">
        <v>2010</v>
      </c>
      <c r="D2626" s="169" t="s">
        <v>4365</v>
      </c>
      <c r="E2626" s="169" t="s">
        <v>20</v>
      </c>
      <c r="F2626" s="343">
        <v>20952.5</v>
      </c>
      <c r="G2626" s="343">
        <v>20952.5</v>
      </c>
      <c r="H2626" s="324"/>
      <c r="I2626" s="223"/>
      <c r="J2626" s="1"/>
    </row>
    <row r="2627" spans="1:10" s="162" customFormat="1" ht="18" customHeight="1" x14ac:dyDescent="0.25">
      <c r="A2627" s="322"/>
      <c r="B2627" s="341"/>
      <c r="C2627" s="169">
        <v>2010</v>
      </c>
      <c r="D2627" s="169" t="s">
        <v>4366</v>
      </c>
      <c r="E2627" s="169" t="s">
        <v>25</v>
      </c>
      <c r="F2627" s="343">
        <v>85774.37</v>
      </c>
      <c r="G2627" s="343">
        <v>85774.37</v>
      </c>
      <c r="H2627" s="324"/>
      <c r="I2627" s="223"/>
      <c r="J2627" s="1"/>
    </row>
    <row r="2628" spans="1:10" s="162" customFormat="1" ht="18" customHeight="1" x14ac:dyDescent="0.25">
      <c r="A2628" s="322"/>
      <c r="B2628" s="338" t="s">
        <v>4367</v>
      </c>
      <c r="C2628" s="169">
        <v>2009</v>
      </c>
      <c r="D2628" s="169" t="s">
        <v>8244</v>
      </c>
      <c r="E2628" s="169" t="s">
        <v>961</v>
      </c>
      <c r="F2628" s="343">
        <v>104132.23</v>
      </c>
      <c r="G2628" s="343">
        <v>104132.23</v>
      </c>
      <c r="H2628" s="324"/>
      <c r="I2628" s="223"/>
      <c r="J2628" s="1"/>
    </row>
    <row r="2629" spans="1:10" s="162" customFormat="1" ht="18" customHeight="1" x14ac:dyDescent="0.25">
      <c r="A2629" s="322"/>
      <c r="B2629" s="338"/>
      <c r="C2629" s="169">
        <v>2009</v>
      </c>
      <c r="D2629" s="169" t="s">
        <v>8241</v>
      </c>
      <c r="E2629" s="169" t="s">
        <v>25</v>
      </c>
      <c r="F2629" s="344"/>
      <c r="G2629" s="343">
        <v>98392</v>
      </c>
      <c r="H2629" s="324"/>
      <c r="I2629" s="223"/>
      <c r="J2629" s="1"/>
    </row>
    <row r="2630" spans="1:10" s="162" customFormat="1" ht="18" customHeight="1" x14ac:dyDescent="0.25">
      <c r="A2630" s="322"/>
      <c r="B2630" s="338"/>
      <c r="C2630" s="169">
        <v>2010</v>
      </c>
      <c r="D2630" s="169" t="s">
        <v>1309</v>
      </c>
      <c r="E2630" s="342" t="s">
        <v>1310</v>
      </c>
      <c r="F2630" s="343">
        <v>2227.5</v>
      </c>
      <c r="G2630" s="343">
        <v>2227.5</v>
      </c>
      <c r="H2630" s="324"/>
      <c r="I2630" s="223"/>
      <c r="J2630" s="1"/>
    </row>
    <row r="2631" spans="1:10" s="162" customFormat="1" ht="18" customHeight="1" x14ac:dyDescent="0.25">
      <c r="A2631" s="322"/>
      <c r="B2631" s="338"/>
      <c r="C2631" s="169">
        <v>2011</v>
      </c>
      <c r="D2631" s="169" t="s">
        <v>4368</v>
      </c>
      <c r="E2631" s="169" t="s">
        <v>25</v>
      </c>
      <c r="F2631" s="343">
        <v>102199.25</v>
      </c>
      <c r="G2631" s="345">
        <v>71204.399999999994</v>
      </c>
      <c r="H2631" s="324"/>
      <c r="I2631" s="223"/>
      <c r="J2631" s="1"/>
    </row>
    <row r="2632" spans="1:10" s="162" customFormat="1" ht="18" customHeight="1" x14ac:dyDescent="0.25">
      <c r="A2632" s="322"/>
      <c r="B2632" s="338"/>
      <c r="C2632" s="169">
        <v>2011</v>
      </c>
      <c r="D2632" s="169" t="s">
        <v>1659</v>
      </c>
      <c r="E2632" s="169" t="s">
        <v>1294</v>
      </c>
      <c r="F2632" s="343">
        <v>6371.25</v>
      </c>
      <c r="G2632" s="343">
        <v>6371.25</v>
      </c>
      <c r="H2632" s="324"/>
      <c r="I2632" s="223"/>
      <c r="J2632" s="1"/>
    </row>
    <row r="2633" spans="1:10" s="162" customFormat="1" ht="18" customHeight="1" x14ac:dyDescent="0.25">
      <c r="A2633" s="322"/>
      <c r="B2633" s="338"/>
      <c r="C2633" s="169">
        <v>2012</v>
      </c>
      <c r="D2633" s="169" t="s">
        <v>8242</v>
      </c>
      <c r="E2633" s="169" t="s">
        <v>961</v>
      </c>
      <c r="F2633" s="344"/>
      <c r="G2633" s="343">
        <v>1284.6600000000001</v>
      </c>
      <c r="H2633" s="324"/>
      <c r="I2633" s="223"/>
      <c r="J2633" s="1"/>
    </row>
    <row r="2634" spans="1:10" s="162" customFormat="1" ht="18" customHeight="1" x14ac:dyDescent="0.25">
      <c r="A2634" s="322"/>
      <c r="B2634" s="338" t="s">
        <v>4369</v>
      </c>
      <c r="C2634" s="169"/>
      <c r="D2634" s="169" t="s">
        <v>4370</v>
      </c>
      <c r="E2634" s="169" t="s">
        <v>30</v>
      </c>
      <c r="F2634" s="343">
        <v>107185.2</v>
      </c>
      <c r="G2634" s="343">
        <v>107185.2</v>
      </c>
      <c r="H2634" s="324"/>
      <c r="I2634" s="223"/>
      <c r="J2634" s="1"/>
    </row>
    <row r="2635" spans="1:10" s="162" customFormat="1" ht="18" customHeight="1" x14ac:dyDescent="0.25">
      <c r="A2635" s="322"/>
      <c r="B2635" s="341"/>
      <c r="C2635" s="169">
        <v>2008</v>
      </c>
      <c r="D2635" s="169" t="s">
        <v>8245</v>
      </c>
      <c r="E2635" s="169" t="s">
        <v>961</v>
      </c>
      <c r="F2635" s="343">
        <v>103062.31</v>
      </c>
      <c r="G2635" s="343">
        <v>103062.31</v>
      </c>
      <c r="H2635" s="324"/>
      <c r="I2635" s="223"/>
      <c r="J2635" s="1"/>
    </row>
    <row r="2636" spans="1:10" s="162" customFormat="1" ht="18" customHeight="1" x14ac:dyDescent="0.25">
      <c r="A2636" s="322"/>
      <c r="B2636" s="338"/>
      <c r="C2636" s="169">
        <v>2011</v>
      </c>
      <c r="D2636" s="169" t="s">
        <v>1659</v>
      </c>
      <c r="E2636" s="169" t="s">
        <v>1294</v>
      </c>
      <c r="F2636" s="343">
        <v>7461.86</v>
      </c>
      <c r="G2636" s="346">
        <v>7358.25</v>
      </c>
      <c r="H2636" s="324"/>
      <c r="I2636" s="223"/>
      <c r="J2636" s="1"/>
    </row>
    <row r="2637" spans="1:10" s="162" customFormat="1" ht="18" customHeight="1" x14ac:dyDescent="0.25">
      <c r="A2637" s="322"/>
      <c r="B2637" s="338" t="s">
        <v>4371</v>
      </c>
      <c r="C2637" s="169">
        <v>2001</v>
      </c>
      <c r="D2637" s="169" t="s">
        <v>4372</v>
      </c>
      <c r="E2637" s="342" t="s">
        <v>17</v>
      </c>
      <c r="F2637" s="343">
        <v>3557437.09</v>
      </c>
      <c r="G2637" s="343">
        <v>3557437.09</v>
      </c>
      <c r="H2637" s="324"/>
      <c r="I2637" s="223"/>
      <c r="J2637" s="1"/>
    </row>
    <row r="2638" spans="1:10" s="162" customFormat="1" ht="18" customHeight="1" x14ac:dyDescent="0.25">
      <c r="A2638" s="322"/>
      <c r="B2638" s="341"/>
      <c r="C2638" s="169">
        <v>2008</v>
      </c>
      <c r="D2638" s="169" t="s">
        <v>1604</v>
      </c>
      <c r="E2638" s="169" t="s">
        <v>961</v>
      </c>
      <c r="F2638" s="343">
        <v>9690.64</v>
      </c>
      <c r="G2638" s="343">
        <v>9690.64</v>
      </c>
      <c r="H2638" s="324"/>
      <c r="I2638" s="223"/>
      <c r="J2638" s="1"/>
    </row>
    <row r="2639" spans="1:10" s="162" customFormat="1" ht="18" customHeight="1" x14ac:dyDescent="0.25">
      <c r="A2639" s="322"/>
      <c r="B2639" s="341"/>
      <c r="C2639" s="169">
        <v>2008</v>
      </c>
      <c r="D2639" s="169" t="s">
        <v>8243</v>
      </c>
      <c r="E2639" s="169" t="s">
        <v>25</v>
      </c>
      <c r="F2639" s="344"/>
      <c r="G2639" s="346">
        <v>86585</v>
      </c>
      <c r="H2639" s="324"/>
      <c r="I2639" s="223"/>
      <c r="J2639" s="1"/>
    </row>
    <row r="2640" spans="1:10" s="162" customFormat="1" ht="18" customHeight="1" x14ac:dyDescent="0.25">
      <c r="A2640" s="322"/>
      <c r="B2640" s="338"/>
      <c r="C2640" s="169">
        <v>2010</v>
      </c>
      <c r="D2640" s="169" t="s">
        <v>4373</v>
      </c>
      <c r="E2640" s="169" t="s">
        <v>25</v>
      </c>
      <c r="F2640" s="343">
        <v>2796628.96</v>
      </c>
      <c r="G2640" s="343">
        <v>2796628.96</v>
      </c>
      <c r="H2640" s="324"/>
      <c r="I2640" s="223"/>
      <c r="J2640" s="1"/>
    </row>
    <row r="2641" spans="1:10" s="162" customFormat="1" ht="18" customHeight="1" x14ac:dyDescent="0.25">
      <c r="A2641" s="322"/>
      <c r="B2641" s="338"/>
      <c r="C2641" s="169">
        <v>2011</v>
      </c>
      <c r="D2641" s="169" t="s">
        <v>1604</v>
      </c>
      <c r="E2641" s="169" t="s">
        <v>961</v>
      </c>
      <c r="F2641" s="343">
        <v>76544.87</v>
      </c>
      <c r="G2641" s="343">
        <v>76544.87</v>
      </c>
      <c r="H2641" s="324"/>
      <c r="I2641" s="223"/>
      <c r="J2641" s="1"/>
    </row>
    <row r="2642" spans="1:10" s="162" customFormat="1" ht="18" customHeight="1" x14ac:dyDescent="0.25">
      <c r="A2642" s="322"/>
      <c r="B2642" s="341"/>
      <c r="C2642" s="169">
        <v>2011</v>
      </c>
      <c r="D2642" s="169" t="s">
        <v>1309</v>
      </c>
      <c r="E2642" s="342" t="s">
        <v>1310</v>
      </c>
      <c r="F2642" s="343">
        <v>4863.22</v>
      </c>
      <c r="G2642" s="343">
        <v>4863.22</v>
      </c>
      <c r="H2642" s="324"/>
      <c r="I2642" s="223"/>
      <c r="J2642" s="1"/>
    </row>
    <row r="2643" spans="1:10" s="162" customFormat="1" ht="18" customHeight="1" x14ac:dyDescent="0.25">
      <c r="A2643" s="322"/>
      <c r="B2643" s="338" t="s">
        <v>4374</v>
      </c>
      <c r="C2643" s="169">
        <v>2009</v>
      </c>
      <c r="D2643" s="169" t="s">
        <v>1604</v>
      </c>
      <c r="E2643" s="169" t="s">
        <v>961</v>
      </c>
      <c r="F2643" s="343">
        <v>57186.45</v>
      </c>
      <c r="G2643" s="343">
        <v>57186.45</v>
      </c>
      <c r="H2643" s="324"/>
      <c r="I2643" s="223"/>
      <c r="J2643" s="1"/>
    </row>
    <row r="2644" spans="1:10" s="162" customFormat="1" ht="18" customHeight="1" x14ac:dyDescent="0.25">
      <c r="A2644" s="322"/>
      <c r="B2644" s="341"/>
      <c r="C2644" s="169">
        <v>2010</v>
      </c>
      <c r="D2644" s="169" t="s">
        <v>1659</v>
      </c>
      <c r="E2644" s="169" t="s">
        <v>1294</v>
      </c>
      <c r="F2644" s="343">
        <v>6198.34</v>
      </c>
      <c r="G2644" s="343">
        <v>6198.34</v>
      </c>
      <c r="H2644" s="324"/>
      <c r="I2644" s="223"/>
      <c r="J2644" s="1"/>
    </row>
    <row r="2645" spans="1:10" x14ac:dyDescent="0.25">
      <c r="A2645" s="463"/>
      <c r="B2645" s="464"/>
      <c r="C2645" s="464"/>
      <c r="D2645" s="464"/>
      <c r="E2645" s="465"/>
      <c r="F2645" s="32">
        <f>SUM(F2624:F2644)</f>
        <v>7590328.3399999989</v>
      </c>
      <c r="G2645" s="32">
        <f>SUM(G2624:G2644)</f>
        <v>7745491.5399999991</v>
      </c>
      <c r="H2645" s="462"/>
      <c r="I2645" s="462"/>
    </row>
    <row r="2646" spans="1:10" x14ac:dyDescent="0.25">
      <c r="A2646" s="16">
        <v>54</v>
      </c>
      <c r="B2646" s="16" t="s">
        <v>3616</v>
      </c>
      <c r="C2646" s="380">
        <v>2008</v>
      </c>
      <c r="D2646" s="380" t="s">
        <v>4408</v>
      </c>
      <c r="E2646" s="380" t="s">
        <v>25</v>
      </c>
      <c r="F2646" s="31">
        <v>1618165.31</v>
      </c>
      <c r="G2646" s="304">
        <v>1125657.3600000001</v>
      </c>
      <c r="H2646" s="380"/>
      <c r="I2646" s="380"/>
    </row>
    <row r="2647" spans="1:10" x14ac:dyDescent="0.25">
      <c r="A2647" s="16"/>
      <c r="B2647" s="380" t="s">
        <v>4409</v>
      </c>
      <c r="C2647" s="380">
        <v>2008</v>
      </c>
      <c r="D2647" s="380" t="s">
        <v>1604</v>
      </c>
      <c r="E2647" s="380" t="s">
        <v>961</v>
      </c>
      <c r="F2647" s="31">
        <v>43143.42</v>
      </c>
      <c r="G2647" s="304">
        <v>43143.42</v>
      </c>
      <c r="H2647" s="380"/>
      <c r="I2647" s="380"/>
    </row>
    <row r="2648" spans="1:10" x14ac:dyDescent="0.25">
      <c r="A2648" s="16"/>
      <c r="B2648" s="380" t="s">
        <v>4409</v>
      </c>
      <c r="C2648" s="380">
        <v>2009</v>
      </c>
      <c r="D2648" s="380" t="s">
        <v>4410</v>
      </c>
      <c r="E2648" s="380" t="s">
        <v>25</v>
      </c>
      <c r="F2648" s="31"/>
      <c r="G2648" s="304">
        <v>56596.78</v>
      </c>
      <c r="H2648" s="380"/>
      <c r="I2648" s="380"/>
    </row>
    <row r="2649" spans="1:10" ht="31.5" x14ac:dyDescent="0.25">
      <c r="A2649" s="16"/>
      <c r="B2649" s="380"/>
      <c r="C2649" s="380">
        <v>2010</v>
      </c>
      <c r="D2649" s="380" t="s">
        <v>1309</v>
      </c>
      <c r="E2649" s="380" t="s">
        <v>1310</v>
      </c>
      <c r="F2649" s="31">
        <v>6148.35</v>
      </c>
      <c r="G2649" s="304">
        <v>6148.35</v>
      </c>
      <c r="H2649" s="380"/>
      <c r="I2649" s="380"/>
    </row>
    <row r="2650" spans="1:10" x14ac:dyDescent="0.25">
      <c r="A2650" s="16"/>
      <c r="B2650" s="380"/>
      <c r="C2650" s="380">
        <v>2010</v>
      </c>
      <c r="D2650" s="380" t="s">
        <v>1604</v>
      </c>
      <c r="E2650" s="380" t="s">
        <v>961</v>
      </c>
      <c r="F2650" s="31">
        <v>70153.490000000005</v>
      </c>
      <c r="G2650" s="304">
        <v>70153.490000000005</v>
      </c>
      <c r="H2650" s="380"/>
      <c r="I2650" s="380"/>
    </row>
    <row r="2651" spans="1:10" ht="31.5" x14ac:dyDescent="0.25">
      <c r="A2651" s="16"/>
      <c r="B2651" s="380"/>
      <c r="C2651" s="380">
        <v>2010</v>
      </c>
      <c r="D2651" s="380" t="s">
        <v>4411</v>
      </c>
      <c r="E2651" s="380" t="s">
        <v>25</v>
      </c>
      <c r="F2651" s="31">
        <v>616938.72</v>
      </c>
      <c r="G2651" s="304">
        <v>352050.88</v>
      </c>
      <c r="H2651" s="380"/>
      <c r="I2651" s="380"/>
    </row>
    <row r="2652" spans="1:10" ht="31.5" x14ac:dyDescent="0.25">
      <c r="A2652" s="16"/>
      <c r="B2652" s="380"/>
      <c r="C2652" s="380">
        <v>2011</v>
      </c>
      <c r="D2652" s="380" t="s">
        <v>1309</v>
      </c>
      <c r="E2652" s="380" t="s">
        <v>1310</v>
      </c>
      <c r="F2652" s="31">
        <v>8886.5300000000007</v>
      </c>
      <c r="G2652" s="304">
        <v>8886.5300000000007</v>
      </c>
      <c r="H2652" s="380"/>
      <c r="I2652" s="380"/>
    </row>
    <row r="2653" spans="1:10" ht="31.5" x14ac:dyDescent="0.25">
      <c r="A2653" s="16"/>
      <c r="B2653" s="380"/>
      <c r="C2653" s="380" t="s">
        <v>632</v>
      </c>
      <c r="D2653" s="380" t="s">
        <v>1309</v>
      </c>
      <c r="E2653" s="380" t="s">
        <v>1310</v>
      </c>
      <c r="F2653" s="31"/>
      <c r="G2653" s="304">
        <v>8189.86</v>
      </c>
      <c r="H2653" s="380"/>
      <c r="I2653" s="380"/>
    </row>
    <row r="2654" spans="1:10" ht="31.5" x14ac:dyDescent="0.25">
      <c r="A2654" s="16"/>
      <c r="B2654" s="380"/>
      <c r="C2654" s="380">
        <v>2011</v>
      </c>
      <c r="D2654" s="380" t="s">
        <v>1309</v>
      </c>
      <c r="E2654" s="380" t="s">
        <v>1310</v>
      </c>
      <c r="F2654" s="31">
        <v>7469.14</v>
      </c>
      <c r="G2654" s="304">
        <v>7469.14</v>
      </c>
      <c r="H2654" s="380"/>
      <c r="I2654" s="380"/>
    </row>
    <row r="2655" spans="1:10" ht="31.5" x14ac:dyDescent="0.25">
      <c r="A2655" s="16"/>
      <c r="B2655" s="380" t="s">
        <v>4412</v>
      </c>
      <c r="C2655" s="380" t="s">
        <v>1192</v>
      </c>
      <c r="D2655" s="380" t="s">
        <v>4413</v>
      </c>
      <c r="E2655" s="380" t="s">
        <v>25</v>
      </c>
      <c r="F2655" s="31">
        <v>1126773</v>
      </c>
      <c r="G2655" s="304">
        <v>833486.18</v>
      </c>
      <c r="H2655" s="380"/>
      <c r="I2655" s="380"/>
    </row>
    <row r="2656" spans="1:10" x14ac:dyDescent="0.25">
      <c r="A2656" s="16"/>
      <c r="B2656" s="380"/>
      <c r="C2656" s="380">
        <v>2008</v>
      </c>
      <c r="D2656" s="380" t="s">
        <v>1604</v>
      </c>
      <c r="E2656" s="380" t="s">
        <v>961</v>
      </c>
      <c r="F2656" s="31">
        <v>125973.01</v>
      </c>
      <c r="G2656" s="304">
        <v>125973.01</v>
      </c>
      <c r="H2656" s="380"/>
      <c r="I2656" s="380"/>
    </row>
    <row r="2657" spans="1:9" ht="31.5" x14ac:dyDescent="0.25">
      <c r="A2657" s="16"/>
      <c r="B2657" s="380"/>
      <c r="C2657" s="380">
        <v>2011</v>
      </c>
      <c r="D2657" s="380" t="s">
        <v>4414</v>
      </c>
      <c r="E2657" s="380" t="s">
        <v>25</v>
      </c>
      <c r="F2657" s="31">
        <v>358189.2</v>
      </c>
      <c r="G2657" s="304">
        <v>251595.86</v>
      </c>
      <c r="H2657" s="380"/>
      <c r="I2657" s="380"/>
    </row>
    <row r="2658" spans="1:9" x14ac:dyDescent="0.25">
      <c r="A2658" s="16"/>
      <c r="B2658" s="380"/>
      <c r="C2658" s="380">
        <v>2011</v>
      </c>
      <c r="D2658" s="380" t="s">
        <v>1604</v>
      </c>
      <c r="E2658" s="380" t="s">
        <v>961</v>
      </c>
      <c r="F2658" s="31">
        <v>4101.41</v>
      </c>
      <c r="G2658" s="304">
        <v>4101.41</v>
      </c>
      <c r="H2658" s="380"/>
      <c r="I2658" s="380"/>
    </row>
    <row r="2659" spans="1:9" ht="31.5" x14ac:dyDescent="0.25">
      <c r="A2659" s="16"/>
      <c r="B2659" s="380" t="s">
        <v>4412</v>
      </c>
      <c r="C2659" s="380">
        <v>2013</v>
      </c>
      <c r="D2659" s="380" t="s">
        <v>1309</v>
      </c>
      <c r="E2659" s="380" t="s">
        <v>1310</v>
      </c>
      <c r="F2659" s="31"/>
      <c r="G2659" s="304">
        <v>8400</v>
      </c>
      <c r="H2659" s="380"/>
      <c r="I2659" s="380"/>
    </row>
    <row r="2660" spans="1:9" x14ac:dyDescent="0.25">
      <c r="A2660" s="463"/>
      <c r="B2660" s="464"/>
      <c r="C2660" s="464"/>
      <c r="D2660" s="464"/>
      <c r="E2660" s="465"/>
      <c r="F2660" s="32">
        <f>SUM(F2646:F2659)</f>
        <v>3985941.58</v>
      </c>
      <c r="G2660" s="303">
        <f>SUM(G2646:G2659)</f>
        <v>2901852.27</v>
      </c>
      <c r="H2660" s="462"/>
      <c r="I2660" s="462"/>
    </row>
    <row r="2661" spans="1:9" ht="31.5" x14ac:dyDescent="0.25">
      <c r="A2661" s="16">
        <v>55</v>
      </c>
      <c r="B2661" s="16" t="s">
        <v>4420</v>
      </c>
      <c r="C2661" s="380">
        <v>2008</v>
      </c>
      <c r="D2661" s="380" t="s">
        <v>4421</v>
      </c>
      <c r="E2661" s="380" t="s">
        <v>25</v>
      </c>
      <c r="F2661" s="31">
        <v>1144437</v>
      </c>
      <c r="G2661" s="304">
        <v>1021972.66</v>
      </c>
      <c r="H2661" s="380"/>
      <c r="I2661" s="380"/>
    </row>
    <row r="2662" spans="1:9" ht="31.5" x14ac:dyDescent="0.25">
      <c r="A2662" s="16"/>
      <c r="B2662" s="380"/>
      <c r="C2662" s="380">
        <v>2010</v>
      </c>
      <c r="D2662" s="380" t="s">
        <v>4422</v>
      </c>
      <c r="E2662" s="380" t="s">
        <v>20</v>
      </c>
      <c r="F2662" s="31">
        <v>20069.34</v>
      </c>
      <c r="G2662" s="304">
        <v>20069.34</v>
      </c>
      <c r="H2662" s="380"/>
      <c r="I2662" s="380"/>
    </row>
    <row r="2663" spans="1:9" ht="31.5" x14ac:dyDescent="0.25">
      <c r="A2663" s="16"/>
      <c r="B2663" s="380"/>
      <c r="C2663" s="380">
        <v>2010</v>
      </c>
      <c r="D2663" s="380" t="s">
        <v>4423</v>
      </c>
      <c r="E2663" s="380" t="s">
        <v>20</v>
      </c>
      <c r="F2663" s="31">
        <v>24999.1</v>
      </c>
      <c r="G2663" s="304">
        <v>24999.1</v>
      </c>
      <c r="H2663" s="380"/>
      <c r="I2663" s="380"/>
    </row>
    <row r="2664" spans="1:9" ht="31.5" x14ac:dyDescent="0.25">
      <c r="A2664" s="16"/>
      <c r="B2664" s="380" t="s">
        <v>4420</v>
      </c>
      <c r="C2664" s="380" t="s">
        <v>4424</v>
      </c>
      <c r="D2664" s="380" t="s">
        <v>4425</v>
      </c>
      <c r="E2664" s="380" t="s">
        <v>20</v>
      </c>
      <c r="F2664" s="31"/>
      <c r="G2664" s="304">
        <v>21828.93</v>
      </c>
      <c r="H2664" s="380"/>
      <c r="I2664" s="380"/>
    </row>
    <row r="2665" spans="1:9" ht="31.5" x14ac:dyDescent="0.25">
      <c r="A2665" s="16"/>
      <c r="B2665" s="380"/>
      <c r="C2665" s="380" t="s">
        <v>632</v>
      </c>
      <c r="D2665" s="380" t="s">
        <v>4426</v>
      </c>
      <c r="E2665" s="380" t="s">
        <v>20</v>
      </c>
      <c r="F2665" s="31"/>
      <c r="G2665" s="304">
        <v>138550</v>
      </c>
      <c r="H2665" s="380"/>
      <c r="I2665" s="380"/>
    </row>
    <row r="2666" spans="1:9" x14ac:dyDescent="0.25">
      <c r="A2666" s="16"/>
      <c r="B2666" s="380"/>
      <c r="C2666" s="380" t="s">
        <v>689</v>
      </c>
      <c r="D2666" s="380" t="s">
        <v>1216</v>
      </c>
      <c r="E2666" s="380" t="s">
        <v>25</v>
      </c>
      <c r="F2666" s="31"/>
      <c r="G2666" s="304">
        <v>116842.59</v>
      </c>
      <c r="H2666" s="380"/>
      <c r="I2666" s="380"/>
    </row>
    <row r="2667" spans="1:9" ht="31.5" x14ac:dyDescent="0.25">
      <c r="A2667" s="16"/>
      <c r="B2667" s="380"/>
      <c r="C2667" s="380" t="s">
        <v>632</v>
      </c>
      <c r="D2667" s="380" t="s">
        <v>4427</v>
      </c>
      <c r="E2667" s="380" t="s">
        <v>4428</v>
      </c>
      <c r="F2667" s="31"/>
      <c r="G2667" s="304">
        <v>5400</v>
      </c>
      <c r="H2667" s="380"/>
      <c r="I2667" s="380"/>
    </row>
    <row r="2668" spans="1:9" ht="31.5" x14ac:dyDescent="0.25">
      <c r="A2668" s="16"/>
      <c r="B2668" s="380"/>
      <c r="C2668" s="380" t="s">
        <v>988</v>
      </c>
      <c r="D2668" s="380" t="s">
        <v>4429</v>
      </c>
      <c r="E2668" s="380" t="s">
        <v>961</v>
      </c>
      <c r="F2668" s="31"/>
      <c r="G2668" s="304">
        <v>169625.84</v>
      </c>
      <c r="H2668" s="380"/>
      <c r="I2668" s="380"/>
    </row>
    <row r="2669" spans="1:9" ht="31.5" x14ac:dyDescent="0.25">
      <c r="A2669" s="16"/>
      <c r="B2669" s="380" t="s">
        <v>4430</v>
      </c>
      <c r="C2669" s="380">
        <v>2001</v>
      </c>
      <c r="D2669" s="380" t="s">
        <v>4431</v>
      </c>
      <c r="E2669" s="380" t="s">
        <v>624</v>
      </c>
      <c r="F2669" s="31">
        <v>1896825.12</v>
      </c>
      <c r="G2669" s="304">
        <v>1896825.12</v>
      </c>
      <c r="H2669" s="380"/>
      <c r="I2669" s="380"/>
    </row>
    <row r="2670" spans="1:9" ht="47.25" x14ac:dyDescent="0.25">
      <c r="A2670" s="16"/>
      <c r="B2670" s="380"/>
      <c r="C2670" s="380" t="s">
        <v>18</v>
      </c>
      <c r="D2670" s="380" t="s">
        <v>4432</v>
      </c>
      <c r="E2670" s="380" t="s">
        <v>20</v>
      </c>
      <c r="F2670" s="31">
        <v>19260</v>
      </c>
      <c r="G2670" s="304">
        <v>19260</v>
      </c>
      <c r="H2670" s="380"/>
      <c r="I2670" s="380"/>
    </row>
    <row r="2671" spans="1:9" x14ac:dyDescent="0.25">
      <c r="A2671" s="16"/>
      <c r="B2671" s="380"/>
      <c r="C2671" s="380" t="s">
        <v>18</v>
      </c>
      <c r="D2671" s="380" t="s">
        <v>4433</v>
      </c>
      <c r="E2671" s="380" t="s">
        <v>20</v>
      </c>
      <c r="F2671" s="31">
        <v>6995</v>
      </c>
      <c r="G2671" s="304">
        <v>6995</v>
      </c>
      <c r="H2671" s="380"/>
      <c r="I2671" s="380"/>
    </row>
    <row r="2672" spans="1:9" x14ac:dyDescent="0.25">
      <c r="A2672" s="16"/>
      <c r="B2672" s="380"/>
      <c r="C2672" s="380">
        <v>2004</v>
      </c>
      <c r="D2672" s="380" t="s">
        <v>1597</v>
      </c>
      <c r="E2672" s="380" t="s">
        <v>1366</v>
      </c>
      <c r="F2672" s="31">
        <v>19535.13</v>
      </c>
      <c r="G2672" s="304">
        <v>19535.13</v>
      </c>
      <c r="H2672" s="380"/>
      <c r="I2672" s="380"/>
    </row>
    <row r="2673" spans="1:9" x14ac:dyDescent="0.25">
      <c r="A2673" s="16"/>
      <c r="B2673" s="380"/>
      <c r="C2673" s="380" t="s">
        <v>1194</v>
      </c>
      <c r="D2673" s="380" t="s">
        <v>4434</v>
      </c>
      <c r="E2673" s="380" t="s">
        <v>25</v>
      </c>
      <c r="F2673" s="31">
        <v>218648</v>
      </c>
      <c r="G2673" s="304">
        <v>218648</v>
      </c>
      <c r="H2673" s="380"/>
      <c r="I2673" s="380"/>
    </row>
    <row r="2674" spans="1:9" ht="31.5" x14ac:dyDescent="0.25">
      <c r="A2674" s="16"/>
      <c r="B2674" s="380"/>
      <c r="C2674" s="380">
        <v>2007</v>
      </c>
      <c r="D2674" s="380" t="s">
        <v>4435</v>
      </c>
      <c r="E2674" s="380" t="s">
        <v>25</v>
      </c>
      <c r="F2674" s="31">
        <v>127063</v>
      </c>
      <c r="G2674" s="304">
        <v>127063</v>
      </c>
      <c r="H2674" s="380"/>
      <c r="I2674" s="380"/>
    </row>
    <row r="2675" spans="1:9" ht="31.5" x14ac:dyDescent="0.25">
      <c r="A2675" s="16"/>
      <c r="B2675" s="380"/>
      <c r="C2675" s="380" t="s">
        <v>33</v>
      </c>
      <c r="D2675" s="380" t="s">
        <v>4436</v>
      </c>
      <c r="E2675" s="380" t="s">
        <v>30</v>
      </c>
      <c r="F2675" s="31">
        <v>696871.79</v>
      </c>
      <c r="G2675" s="304">
        <v>696871.79</v>
      </c>
      <c r="H2675" s="380"/>
      <c r="I2675" s="380"/>
    </row>
    <row r="2676" spans="1:9" ht="31.5" x14ac:dyDescent="0.25">
      <c r="A2676" s="16"/>
      <c r="B2676" s="380"/>
      <c r="C2676" s="380" t="s">
        <v>33</v>
      </c>
      <c r="D2676" s="380" t="s">
        <v>4436</v>
      </c>
      <c r="E2676" s="380" t="s">
        <v>30</v>
      </c>
      <c r="F2676" s="31">
        <v>244450.13</v>
      </c>
      <c r="G2676" s="304">
        <v>244450.13</v>
      </c>
      <c r="H2676" s="380"/>
      <c r="I2676" s="380"/>
    </row>
    <row r="2677" spans="1:9" ht="31.5" x14ac:dyDescent="0.25">
      <c r="A2677" s="16"/>
      <c r="B2677" s="380"/>
      <c r="C2677" s="380">
        <v>2008</v>
      </c>
      <c r="D2677" s="380" t="s">
        <v>4437</v>
      </c>
      <c r="E2677" s="380" t="s">
        <v>25</v>
      </c>
      <c r="F2677" s="31">
        <v>167076</v>
      </c>
      <c r="G2677" s="304">
        <v>167076</v>
      </c>
      <c r="H2677" s="380"/>
      <c r="I2677" s="380"/>
    </row>
    <row r="2678" spans="1:9" ht="31.5" x14ac:dyDescent="0.25">
      <c r="A2678" s="16"/>
      <c r="B2678" s="380"/>
      <c r="C2678" s="380">
        <v>2009</v>
      </c>
      <c r="D2678" s="380" t="s">
        <v>4438</v>
      </c>
      <c r="E2678" s="380" t="s">
        <v>48</v>
      </c>
      <c r="F2678" s="31">
        <v>203153.45</v>
      </c>
      <c r="G2678" s="304">
        <v>203153.45</v>
      </c>
      <c r="H2678" s="380"/>
      <c r="I2678" s="380"/>
    </row>
    <row r="2679" spans="1:9" ht="31.5" x14ac:dyDescent="0.25">
      <c r="A2679" s="16"/>
      <c r="B2679" s="380"/>
      <c r="C2679" s="380">
        <v>2009</v>
      </c>
      <c r="D2679" s="380" t="s">
        <v>4439</v>
      </c>
      <c r="E2679" s="380" t="s">
        <v>25</v>
      </c>
      <c r="F2679" s="31">
        <v>68581.94</v>
      </c>
      <c r="G2679" s="304">
        <v>68581.94</v>
      </c>
      <c r="H2679" s="380"/>
      <c r="I2679" s="380"/>
    </row>
    <row r="2680" spans="1:9" ht="31.5" x14ac:dyDescent="0.25">
      <c r="A2680" s="16"/>
      <c r="B2680" s="380"/>
      <c r="C2680" s="380">
        <v>2009</v>
      </c>
      <c r="D2680" s="380" t="s">
        <v>4440</v>
      </c>
      <c r="E2680" s="380" t="s">
        <v>25</v>
      </c>
      <c r="F2680" s="31">
        <v>46201.33</v>
      </c>
      <c r="G2680" s="304">
        <v>46201.33</v>
      </c>
      <c r="H2680" s="380"/>
      <c r="I2680" s="380"/>
    </row>
    <row r="2681" spans="1:9" ht="31.5" x14ac:dyDescent="0.25">
      <c r="A2681" s="16"/>
      <c r="B2681" s="380"/>
      <c r="C2681" s="380">
        <v>2009</v>
      </c>
      <c r="D2681" s="380" t="s">
        <v>4441</v>
      </c>
      <c r="E2681" s="380" t="s">
        <v>25</v>
      </c>
      <c r="F2681" s="31">
        <v>49733.79</v>
      </c>
      <c r="G2681" s="304">
        <v>49733.79</v>
      </c>
      <c r="H2681" s="380"/>
      <c r="I2681" s="380"/>
    </row>
    <row r="2682" spans="1:9" x14ac:dyDescent="0.25">
      <c r="A2682" s="16"/>
      <c r="B2682" s="380"/>
      <c r="C2682" s="380">
        <v>2010</v>
      </c>
      <c r="D2682" s="380" t="s">
        <v>4442</v>
      </c>
      <c r="E2682" s="380" t="s">
        <v>25</v>
      </c>
      <c r="F2682" s="31">
        <v>468945</v>
      </c>
      <c r="G2682" s="304">
        <v>468945</v>
      </c>
      <c r="H2682" s="380"/>
      <c r="I2682" s="380"/>
    </row>
    <row r="2683" spans="1:9" x14ac:dyDescent="0.25">
      <c r="A2683" s="16"/>
      <c r="B2683" s="380"/>
      <c r="C2683" s="380">
        <v>2010</v>
      </c>
      <c r="D2683" s="380" t="s">
        <v>4443</v>
      </c>
      <c r="E2683" s="380" t="s">
        <v>25</v>
      </c>
      <c r="F2683" s="31">
        <v>2720334.98</v>
      </c>
      <c r="G2683" s="304">
        <v>2720334.98</v>
      </c>
      <c r="H2683" s="380"/>
      <c r="I2683" s="380"/>
    </row>
    <row r="2684" spans="1:9" x14ac:dyDescent="0.25">
      <c r="A2684" s="16"/>
      <c r="B2684" s="380"/>
      <c r="C2684" s="380">
        <v>2011</v>
      </c>
      <c r="D2684" s="380" t="s">
        <v>1604</v>
      </c>
      <c r="E2684" s="380" t="s">
        <v>961</v>
      </c>
      <c r="F2684" s="31">
        <v>169625.84</v>
      </c>
      <c r="G2684" s="304">
        <v>169625.84</v>
      </c>
      <c r="H2684" s="380"/>
      <c r="I2684" s="380"/>
    </row>
    <row r="2685" spans="1:9" ht="31.5" x14ac:dyDescent="0.25">
      <c r="A2685" s="16"/>
      <c r="B2685" s="380"/>
      <c r="C2685" s="380">
        <v>2011</v>
      </c>
      <c r="D2685" s="380" t="s">
        <v>1309</v>
      </c>
      <c r="E2685" s="380" t="s">
        <v>1310</v>
      </c>
      <c r="F2685" s="31">
        <v>8942.4</v>
      </c>
      <c r="G2685" s="304">
        <v>8942.4</v>
      </c>
      <c r="H2685" s="380"/>
      <c r="I2685" s="380"/>
    </row>
    <row r="2686" spans="1:9" ht="31.5" x14ac:dyDescent="0.25">
      <c r="A2686" s="16"/>
      <c r="B2686" s="380"/>
      <c r="C2686" s="380">
        <v>2012</v>
      </c>
      <c r="D2686" s="380" t="s">
        <v>1309</v>
      </c>
      <c r="E2686" s="380" t="s">
        <v>1310</v>
      </c>
      <c r="F2686" s="31">
        <v>5400</v>
      </c>
      <c r="G2686" s="304">
        <v>5400</v>
      </c>
      <c r="H2686" s="380"/>
      <c r="I2686" s="380"/>
    </row>
    <row r="2687" spans="1:9" ht="31.5" x14ac:dyDescent="0.25">
      <c r="A2687" s="16"/>
      <c r="B2687" s="380" t="s">
        <v>4430</v>
      </c>
      <c r="C2687" s="380" t="s">
        <v>4444</v>
      </c>
      <c r="D2687" s="380" t="s">
        <v>4445</v>
      </c>
      <c r="E2687" s="380" t="s">
        <v>25</v>
      </c>
      <c r="F2687" s="31"/>
      <c r="G2687" s="304">
        <v>427516</v>
      </c>
      <c r="H2687" s="380"/>
      <c r="I2687" s="380"/>
    </row>
    <row r="2688" spans="1:9" ht="31.5" x14ac:dyDescent="0.25">
      <c r="A2688" s="16"/>
      <c r="B2688" s="380"/>
      <c r="C2688" s="380" t="s">
        <v>636</v>
      </c>
      <c r="D2688" s="380" t="s">
        <v>4446</v>
      </c>
      <c r="E2688" s="380" t="s">
        <v>20</v>
      </c>
      <c r="F2688" s="31"/>
      <c r="G2688" s="304">
        <v>47080</v>
      </c>
      <c r="H2688" s="380"/>
      <c r="I2688" s="380"/>
    </row>
    <row r="2689" spans="1:9" ht="31.5" x14ac:dyDescent="0.25">
      <c r="A2689" s="16"/>
      <c r="B2689" s="380"/>
      <c r="C2689" s="380" t="s">
        <v>46</v>
      </c>
      <c r="D2689" s="380" t="s">
        <v>4447</v>
      </c>
      <c r="E2689" s="380" t="s">
        <v>25</v>
      </c>
      <c r="F2689" s="31"/>
      <c r="G2689" s="304">
        <v>83633</v>
      </c>
      <c r="H2689" s="380"/>
      <c r="I2689" s="380"/>
    </row>
    <row r="2690" spans="1:9" ht="31.5" x14ac:dyDescent="0.25">
      <c r="A2690" s="16"/>
      <c r="B2690" s="380"/>
      <c r="C2690" s="380" t="s">
        <v>694</v>
      </c>
      <c r="D2690" s="380" t="s">
        <v>4448</v>
      </c>
      <c r="E2690" s="380" t="s">
        <v>25</v>
      </c>
      <c r="F2690" s="31"/>
      <c r="G2690" s="304">
        <v>335574.39</v>
      </c>
      <c r="H2690" s="380"/>
      <c r="I2690" s="380"/>
    </row>
    <row r="2691" spans="1:9" ht="31.5" x14ac:dyDescent="0.25">
      <c r="A2691" s="16"/>
      <c r="B2691" s="380"/>
      <c r="C2691" s="380" t="s">
        <v>1707</v>
      </c>
      <c r="D2691" s="380" t="s">
        <v>4449</v>
      </c>
      <c r="E2691" s="380" t="s">
        <v>25</v>
      </c>
      <c r="F2691" s="31"/>
      <c r="G2691" s="304">
        <v>28911.67</v>
      </c>
      <c r="H2691" s="380"/>
      <c r="I2691" s="380"/>
    </row>
    <row r="2692" spans="1:9" ht="31.5" x14ac:dyDescent="0.25">
      <c r="A2692" s="16"/>
      <c r="B2692" s="380"/>
      <c r="C2692" s="380" t="s">
        <v>700</v>
      </c>
      <c r="D2692" s="380" t="s">
        <v>144</v>
      </c>
      <c r="E2692" s="380" t="s">
        <v>20</v>
      </c>
      <c r="F2692" s="31"/>
      <c r="G2692" s="304">
        <v>275398</v>
      </c>
      <c r="H2692" s="380"/>
      <c r="I2692" s="380"/>
    </row>
    <row r="2693" spans="1:9" ht="47.25" x14ac:dyDescent="0.25">
      <c r="A2693" s="16"/>
      <c r="B2693" s="380"/>
      <c r="C2693" s="380" t="s">
        <v>46</v>
      </c>
      <c r="D2693" s="380" t="s">
        <v>4450</v>
      </c>
      <c r="E2693" s="380" t="s">
        <v>4451</v>
      </c>
      <c r="F2693" s="31"/>
      <c r="G2693" s="304">
        <v>347469.03</v>
      </c>
      <c r="H2693" s="380"/>
      <c r="I2693" s="380"/>
    </row>
    <row r="2694" spans="1:9" ht="47.25" x14ac:dyDescent="0.25">
      <c r="A2694" s="16"/>
      <c r="B2694" s="380"/>
      <c r="C2694" s="380" t="s">
        <v>1192</v>
      </c>
      <c r="D2694" s="380" t="s">
        <v>4452</v>
      </c>
      <c r="E2694" s="380" t="s">
        <v>494</v>
      </c>
      <c r="F2694" s="31"/>
      <c r="G2694" s="304">
        <v>552845.30000000005</v>
      </c>
      <c r="H2694" s="380"/>
      <c r="I2694" s="380"/>
    </row>
    <row r="2695" spans="1:9" ht="31.5" x14ac:dyDescent="0.25">
      <c r="A2695" s="16"/>
      <c r="B2695" s="380"/>
      <c r="C2695" s="380" t="s">
        <v>1194</v>
      </c>
      <c r="D2695" s="380" t="s">
        <v>4453</v>
      </c>
      <c r="E2695" s="380" t="s">
        <v>4454</v>
      </c>
      <c r="F2695" s="31"/>
      <c r="G2695" s="304">
        <v>98487</v>
      </c>
      <c r="H2695" s="380"/>
      <c r="I2695" s="380"/>
    </row>
    <row r="2696" spans="1:9" ht="47.25" x14ac:dyDescent="0.25">
      <c r="A2696" s="16"/>
      <c r="B2696" s="380"/>
      <c r="C2696" s="380">
        <v>2007</v>
      </c>
      <c r="D2696" s="380" t="s">
        <v>4455</v>
      </c>
      <c r="E2696" s="380" t="s">
        <v>25</v>
      </c>
      <c r="F2696" s="31"/>
      <c r="G2696" s="304">
        <v>65142.9</v>
      </c>
      <c r="H2696" s="380"/>
      <c r="I2696" s="380"/>
    </row>
    <row r="2697" spans="1:9" ht="31.5" x14ac:dyDescent="0.25">
      <c r="A2697" s="16"/>
      <c r="B2697" s="380"/>
      <c r="C2697" s="380">
        <v>2007</v>
      </c>
      <c r="D2697" s="380" t="s">
        <v>4456</v>
      </c>
      <c r="E2697" s="380" t="s">
        <v>25</v>
      </c>
      <c r="F2697" s="31"/>
      <c r="G2697" s="304">
        <v>66713.95</v>
      </c>
      <c r="H2697" s="380"/>
      <c r="I2697" s="380"/>
    </row>
    <row r="2698" spans="1:9" ht="31.5" x14ac:dyDescent="0.25">
      <c r="A2698" s="16"/>
      <c r="B2698" s="380"/>
      <c r="C2698" s="380">
        <v>2011</v>
      </c>
      <c r="D2698" s="380" t="s">
        <v>4457</v>
      </c>
      <c r="E2698" s="380" t="s">
        <v>25</v>
      </c>
      <c r="F2698" s="31"/>
      <c r="G2698" s="304">
        <v>65297.75</v>
      </c>
      <c r="H2698" s="380"/>
      <c r="I2698" s="380"/>
    </row>
    <row r="2699" spans="1:9" ht="31.5" x14ac:dyDescent="0.25">
      <c r="A2699" s="16"/>
      <c r="B2699" s="380"/>
      <c r="C2699" s="380">
        <v>2011</v>
      </c>
      <c r="D2699" s="380" t="s">
        <v>4458</v>
      </c>
      <c r="E2699" s="380" t="s">
        <v>25</v>
      </c>
      <c r="F2699" s="31"/>
      <c r="G2699" s="304">
        <v>81696.600000000006</v>
      </c>
      <c r="H2699" s="380"/>
      <c r="I2699" s="380"/>
    </row>
    <row r="2700" spans="1:9" ht="31.5" x14ac:dyDescent="0.25">
      <c r="A2700" s="16"/>
      <c r="B2700" s="380"/>
      <c r="C2700" s="380">
        <v>2012</v>
      </c>
      <c r="D2700" s="380" t="s">
        <v>4459</v>
      </c>
      <c r="E2700" s="380" t="s">
        <v>25</v>
      </c>
      <c r="F2700" s="31"/>
      <c r="G2700" s="304">
        <v>11993.06</v>
      </c>
      <c r="H2700" s="380"/>
      <c r="I2700" s="380"/>
    </row>
    <row r="2701" spans="1:9" ht="31.5" x14ac:dyDescent="0.25">
      <c r="A2701" s="16"/>
      <c r="B2701" s="380"/>
      <c r="C2701" s="380">
        <v>2012</v>
      </c>
      <c r="D2701" s="380" t="s">
        <v>4460</v>
      </c>
      <c r="E2701" s="380" t="s">
        <v>25</v>
      </c>
      <c r="F2701" s="31"/>
      <c r="G2701" s="304">
        <v>25309.89</v>
      </c>
      <c r="H2701" s="380"/>
      <c r="I2701" s="380"/>
    </row>
    <row r="2702" spans="1:9" ht="31.5" x14ac:dyDescent="0.25">
      <c r="A2702" s="16"/>
      <c r="B2702" s="380"/>
      <c r="C2702" s="380">
        <v>2012</v>
      </c>
      <c r="D2702" s="380" t="s">
        <v>4461</v>
      </c>
      <c r="E2702" s="380" t="s">
        <v>25</v>
      </c>
      <c r="F2702" s="31"/>
      <c r="G2702" s="304">
        <v>24380.26</v>
      </c>
      <c r="H2702" s="380"/>
      <c r="I2702" s="380"/>
    </row>
    <row r="2703" spans="1:9" ht="31.5" x14ac:dyDescent="0.25">
      <c r="A2703" s="16"/>
      <c r="B2703" s="380"/>
      <c r="C2703" s="380">
        <v>2012</v>
      </c>
      <c r="D2703" s="380" t="s">
        <v>4462</v>
      </c>
      <c r="E2703" s="380" t="s">
        <v>25</v>
      </c>
      <c r="F2703" s="31"/>
      <c r="G2703" s="304">
        <v>46136.79</v>
      </c>
      <c r="H2703" s="380"/>
      <c r="I2703" s="380"/>
    </row>
    <row r="2704" spans="1:9" ht="31.5" x14ac:dyDescent="0.25">
      <c r="A2704" s="16"/>
      <c r="B2704" s="380"/>
      <c r="C2704" s="380">
        <v>2012</v>
      </c>
      <c r="D2704" s="380" t="s">
        <v>4463</v>
      </c>
      <c r="E2704" s="380" t="s">
        <v>25</v>
      </c>
      <c r="F2704" s="31"/>
      <c r="G2704" s="304">
        <v>40952.46</v>
      </c>
      <c r="H2704" s="380"/>
      <c r="I2704" s="380"/>
    </row>
    <row r="2705" spans="1:9" ht="31.5" x14ac:dyDescent="0.25">
      <c r="A2705" s="16"/>
      <c r="B2705" s="380"/>
      <c r="C2705" s="380">
        <v>2012</v>
      </c>
      <c r="D2705" s="380" t="s">
        <v>4464</v>
      </c>
      <c r="E2705" s="380" t="s">
        <v>25</v>
      </c>
      <c r="F2705" s="31"/>
      <c r="G2705" s="304">
        <v>123040</v>
      </c>
      <c r="H2705" s="380"/>
      <c r="I2705" s="380"/>
    </row>
    <row r="2706" spans="1:9" ht="31.5" x14ac:dyDescent="0.25">
      <c r="A2706" s="16"/>
      <c r="B2706" s="380"/>
      <c r="C2706" s="380">
        <v>2012</v>
      </c>
      <c r="D2706" s="380" t="s">
        <v>4465</v>
      </c>
      <c r="E2706" s="380" t="s">
        <v>25</v>
      </c>
      <c r="F2706" s="31"/>
      <c r="G2706" s="304">
        <v>112007.7</v>
      </c>
      <c r="H2706" s="380"/>
      <c r="I2706" s="380"/>
    </row>
    <row r="2707" spans="1:9" ht="31.5" x14ac:dyDescent="0.25">
      <c r="A2707" s="16"/>
      <c r="B2707" s="380"/>
      <c r="C2707" s="380">
        <v>2012</v>
      </c>
      <c r="D2707" s="380" t="s">
        <v>4466</v>
      </c>
      <c r="E2707" s="380" t="s">
        <v>25</v>
      </c>
      <c r="F2707" s="31"/>
      <c r="G2707" s="304">
        <v>55440</v>
      </c>
      <c r="H2707" s="380"/>
      <c r="I2707" s="380"/>
    </row>
    <row r="2708" spans="1:9" ht="31.5" x14ac:dyDescent="0.25">
      <c r="A2708" s="16"/>
      <c r="B2708" s="380"/>
      <c r="C2708" s="380">
        <v>2012</v>
      </c>
      <c r="D2708" s="380" t="s">
        <v>4467</v>
      </c>
      <c r="E2708" s="380" t="s">
        <v>25</v>
      </c>
      <c r="F2708" s="31"/>
      <c r="G2708" s="304">
        <v>59654.64</v>
      </c>
      <c r="H2708" s="380"/>
      <c r="I2708" s="380"/>
    </row>
    <row r="2709" spans="1:9" ht="31.5" x14ac:dyDescent="0.25">
      <c r="A2709" s="16"/>
      <c r="B2709" s="380"/>
      <c r="C2709" s="380">
        <v>2012</v>
      </c>
      <c r="D2709" s="380" t="s">
        <v>4468</v>
      </c>
      <c r="E2709" s="380" t="s">
        <v>25</v>
      </c>
      <c r="F2709" s="31"/>
      <c r="G2709" s="304">
        <v>18782.759999999998</v>
      </c>
      <c r="H2709" s="380"/>
      <c r="I2709" s="380"/>
    </row>
    <row r="2710" spans="1:9" ht="31.5" x14ac:dyDescent="0.25">
      <c r="A2710" s="16"/>
      <c r="B2710" s="380"/>
      <c r="C2710" s="380">
        <v>2012</v>
      </c>
      <c r="D2710" s="380" t="s">
        <v>4469</v>
      </c>
      <c r="E2710" s="380" t="s">
        <v>25</v>
      </c>
      <c r="F2710" s="31"/>
      <c r="G2710" s="304">
        <v>22026.48</v>
      </c>
      <c r="H2710" s="380"/>
      <c r="I2710" s="380"/>
    </row>
    <row r="2711" spans="1:9" ht="31.5" x14ac:dyDescent="0.25">
      <c r="A2711" s="16"/>
      <c r="B2711" s="380"/>
      <c r="C2711" s="380">
        <v>2013</v>
      </c>
      <c r="D2711" s="380" t="s">
        <v>4470</v>
      </c>
      <c r="E2711" s="380" t="s">
        <v>25</v>
      </c>
      <c r="F2711" s="31"/>
      <c r="G2711" s="304">
        <v>101670</v>
      </c>
      <c r="H2711" s="380"/>
      <c r="I2711" s="380"/>
    </row>
    <row r="2712" spans="1:9" ht="31.5" x14ac:dyDescent="0.25">
      <c r="A2712" s="16"/>
      <c r="B2712" s="380"/>
      <c r="C2712" s="380">
        <v>2013</v>
      </c>
      <c r="D2712" s="380" t="s">
        <v>4471</v>
      </c>
      <c r="E2712" s="380" t="s">
        <v>25</v>
      </c>
      <c r="F2712" s="31"/>
      <c r="G2712" s="304">
        <v>35200</v>
      </c>
      <c r="H2712" s="380"/>
      <c r="I2712" s="380"/>
    </row>
    <row r="2713" spans="1:9" ht="31.5" x14ac:dyDescent="0.25">
      <c r="A2713" s="16"/>
      <c r="B2713" s="380"/>
      <c r="C2713" s="380">
        <v>2013</v>
      </c>
      <c r="D2713" s="380" t="s">
        <v>4472</v>
      </c>
      <c r="E2713" s="380" t="s">
        <v>25</v>
      </c>
      <c r="F2713" s="31"/>
      <c r="G2713" s="304">
        <v>61800</v>
      </c>
      <c r="H2713" s="380"/>
      <c r="I2713" s="380"/>
    </row>
    <row r="2714" spans="1:9" ht="31.5" x14ac:dyDescent="0.25">
      <c r="A2714" s="16"/>
      <c r="B2714" s="380"/>
      <c r="C2714" s="380">
        <v>2013</v>
      </c>
      <c r="D2714" s="380" t="s">
        <v>4473</v>
      </c>
      <c r="E2714" s="380" t="s">
        <v>25</v>
      </c>
      <c r="F2714" s="31"/>
      <c r="G2714" s="304">
        <v>72035</v>
      </c>
      <c r="H2714" s="380"/>
      <c r="I2714" s="380"/>
    </row>
    <row r="2715" spans="1:9" ht="31.5" x14ac:dyDescent="0.25">
      <c r="A2715" s="16"/>
      <c r="B2715" s="380"/>
      <c r="C2715" s="380">
        <v>2013</v>
      </c>
      <c r="D2715" s="380" t="s">
        <v>4474</v>
      </c>
      <c r="E2715" s="380" t="s">
        <v>25</v>
      </c>
      <c r="F2715" s="31"/>
      <c r="G2715" s="304">
        <v>57750</v>
      </c>
      <c r="H2715" s="380"/>
      <c r="I2715" s="380"/>
    </row>
    <row r="2716" spans="1:9" ht="31.5" x14ac:dyDescent="0.25">
      <c r="A2716" s="16"/>
      <c r="B2716" s="380"/>
      <c r="C2716" s="380">
        <v>2013</v>
      </c>
      <c r="D2716" s="380" t="s">
        <v>4475</v>
      </c>
      <c r="E2716" s="380" t="s">
        <v>25</v>
      </c>
      <c r="F2716" s="31"/>
      <c r="G2716" s="304">
        <v>25710</v>
      </c>
      <c r="H2716" s="380"/>
      <c r="I2716" s="380"/>
    </row>
    <row r="2717" spans="1:9" ht="31.5" x14ac:dyDescent="0.25">
      <c r="A2717" s="16"/>
      <c r="B2717" s="380"/>
      <c r="C2717" s="380">
        <v>2013</v>
      </c>
      <c r="D2717" s="380" t="s">
        <v>4476</v>
      </c>
      <c r="E2717" s="380" t="s">
        <v>25</v>
      </c>
      <c r="F2717" s="31"/>
      <c r="G2717" s="304">
        <v>83350</v>
      </c>
      <c r="H2717" s="380"/>
      <c r="I2717" s="380"/>
    </row>
    <row r="2718" spans="1:9" ht="31.5" x14ac:dyDescent="0.25">
      <c r="A2718" s="16"/>
      <c r="B2718" s="380" t="s">
        <v>4477</v>
      </c>
      <c r="C2718" s="380">
        <v>2009</v>
      </c>
      <c r="D2718" s="380" t="s">
        <v>4478</v>
      </c>
      <c r="E2718" s="380" t="s">
        <v>25</v>
      </c>
      <c r="F2718" s="31">
        <v>98392</v>
      </c>
      <c r="G2718" s="304">
        <v>98392</v>
      </c>
      <c r="H2718" s="380"/>
      <c r="I2718" s="380"/>
    </row>
    <row r="2719" spans="1:9" x14ac:dyDescent="0.25">
      <c r="A2719" s="16"/>
      <c r="B2719" s="380"/>
      <c r="C2719" s="380">
        <v>2009</v>
      </c>
      <c r="D2719" s="380" t="s">
        <v>1604</v>
      </c>
      <c r="E2719" s="380" t="s">
        <v>961</v>
      </c>
      <c r="F2719" s="31">
        <v>119636.88</v>
      </c>
      <c r="G2719" s="304">
        <v>119636.88</v>
      </c>
      <c r="H2719" s="380"/>
      <c r="I2719" s="380"/>
    </row>
    <row r="2720" spans="1:9" ht="31.5" x14ac:dyDescent="0.25">
      <c r="A2720" s="16"/>
      <c r="B2720" s="380"/>
      <c r="C2720" s="380">
        <v>2010</v>
      </c>
      <c r="D2720" s="380" t="s">
        <v>1309</v>
      </c>
      <c r="E2720" s="380" t="s">
        <v>1310</v>
      </c>
      <c r="F2720" s="31">
        <v>8058.88</v>
      </c>
      <c r="G2720" s="304">
        <v>8058.88</v>
      </c>
      <c r="H2720" s="380"/>
      <c r="I2720" s="380"/>
    </row>
    <row r="2721" spans="1:9" ht="47.25" x14ac:dyDescent="0.25">
      <c r="A2721" s="16"/>
      <c r="B2721" s="380"/>
      <c r="C2721" s="380">
        <v>2011</v>
      </c>
      <c r="D2721" s="380" t="s">
        <v>4479</v>
      </c>
      <c r="E2721" s="380" t="s">
        <v>1310</v>
      </c>
      <c r="F2721" s="31">
        <v>4080.61</v>
      </c>
      <c r="G2721" s="304">
        <v>4080.61</v>
      </c>
      <c r="H2721" s="380"/>
      <c r="I2721" s="380"/>
    </row>
    <row r="2722" spans="1:9" x14ac:dyDescent="0.25">
      <c r="A2722" s="16"/>
      <c r="B2722" s="380" t="s">
        <v>4477</v>
      </c>
      <c r="C2722" s="380" t="s">
        <v>4444</v>
      </c>
      <c r="D2722" s="380" t="s">
        <v>4480</v>
      </c>
      <c r="E2722" s="380" t="s">
        <v>4481</v>
      </c>
      <c r="F2722" s="31"/>
      <c r="G2722" s="304">
        <v>23671.8</v>
      </c>
      <c r="H2722" s="380"/>
      <c r="I2722" s="380"/>
    </row>
    <row r="2723" spans="1:9" ht="47.25" x14ac:dyDescent="0.25">
      <c r="A2723" s="16"/>
      <c r="B2723" s="380"/>
      <c r="C2723" s="380" t="s">
        <v>4444</v>
      </c>
      <c r="D2723" s="380" t="s">
        <v>4482</v>
      </c>
      <c r="E2723" s="380" t="s">
        <v>4428</v>
      </c>
      <c r="F2723" s="31"/>
      <c r="G2723" s="304">
        <v>5346</v>
      </c>
      <c r="H2723" s="380"/>
      <c r="I2723" s="380"/>
    </row>
    <row r="2724" spans="1:9" x14ac:dyDescent="0.25">
      <c r="A2724" s="16"/>
      <c r="B2724" s="380"/>
      <c r="C2724" s="380">
        <v>2013</v>
      </c>
      <c r="D2724" s="380" t="s">
        <v>4483</v>
      </c>
      <c r="E2724" s="380" t="s">
        <v>4428</v>
      </c>
      <c r="F2724" s="31"/>
      <c r="G2724" s="304">
        <v>3343.36</v>
      </c>
      <c r="H2724" s="380"/>
      <c r="I2724" s="380"/>
    </row>
    <row r="2725" spans="1:9" ht="47.25" x14ac:dyDescent="0.25">
      <c r="A2725" s="16"/>
      <c r="B2725" s="380"/>
      <c r="C2725" s="380" t="s">
        <v>4484</v>
      </c>
      <c r="D2725" s="380" t="s">
        <v>4485</v>
      </c>
      <c r="E2725" s="380" t="s">
        <v>4486</v>
      </c>
      <c r="F2725" s="31"/>
      <c r="G2725" s="304">
        <v>322090.15999999997</v>
      </c>
      <c r="H2725" s="380"/>
      <c r="I2725" s="380"/>
    </row>
    <row r="2726" spans="1:9" x14ac:dyDescent="0.25">
      <c r="A2726" s="16"/>
      <c r="B2726" s="380" t="s">
        <v>4487</v>
      </c>
      <c r="C2726" s="380">
        <v>2004</v>
      </c>
      <c r="D2726" s="380" t="s">
        <v>1597</v>
      </c>
      <c r="E2726" s="380" t="s">
        <v>1366</v>
      </c>
      <c r="F2726" s="31">
        <v>156035.51999999999</v>
      </c>
      <c r="G2726" s="304">
        <v>156035.51999999999</v>
      </c>
      <c r="H2726" s="380"/>
      <c r="I2726" s="380"/>
    </row>
    <row r="2727" spans="1:9" x14ac:dyDescent="0.25">
      <c r="A2727" s="16"/>
      <c r="B2727" s="380"/>
      <c r="C2727" s="380">
        <v>2010</v>
      </c>
      <c r="D2727" s="380" t="s">
        <v>1604</v>
      </c>
      <c r="E2727" s="380" t="s">
        <v>961</v>
      </c>
      <c r="F2727" s="31">
        <v>75144.259999999995</v>
      </c>
      <c r="G2727" s="304">
        <v>75144.259999999995</v>
      </c>
      <c r="H2727" s="380"/>
      <c r="I2727" s="380"/>
    </row>
    <row r="2728" spans="1:9" ht="31.5" x14ac:dyDescent="0.25">
      <c r="A2728" s="16"/>
      <c r="B2728" s="380"/>
      <c r="C2728" s="380">
        <v>2011</v>
      </c>
      <c r="D2728" s="380" t="s">
        <v>1659</v>
      </c>
      <c r="E2728" s="380" t="s">
        <v>1294</v>
      </c>
      <c r="F2728" s="31">
        <v>27000</v>
      </c>
      <c r="G2728" s="304">
        <v>27000</v>
      </c>
      <c r="H2728" s="380"/>
      <c r="I2728" s="380"/>
    </row>
    <row r="2729" spans="1:9" ht="31.5" x14ac:dyDescent="0.25">
      <c r="A2729" s="16"/>
      <c r="B2729" s="380"/>
      <c r="C2729" s="380">
        <v>2011</v>
      </c>
      <c r="D2729" s="380" t="s">
        <v>1309</v>
      </c>
      <c r="E2729" s="380" t="s">
        <v>1310</v>
      </c>
      <c r="F2729" s="31">
        <v>1972.27</v>
      </c>
      <c r="G2729" s="304">
        <v>1972.27</v>
      </c>
      <c r="H2729" s="380"/>
      <c r="I2729" s="380"/>
    </row>
    <row r="2730" spans="1:9" x14ac:dyDescent="0.25">
      <c r="A2730" s="16"/>
      <c r="B2730" s="380" t="s">
        <v>4487</v>
      </c>
      <c r="C2730" s="380">
        <v>2013</v>
      </c>
      <c r="D2730" s="380" t="s">
        <v>4488</v>
      </c>
      <c r="E2730" s="380" t="s">
        <v>4428</v>
      </c>
      <c r="F2730" s="31"/>
      <c r="G2730" s="304">
        <v>6480</v>
      </c>
      <c r="H2730" s="380"/>
      <c r="I2730" s="380"/>
    </row>
    <row r="2731" spans="1:9" ht="31.5" x14ac:dyDescent="0.25">
      <c r="A2731" s="16"/>
      <c r="B2731" s="380"/>
      <c r="C2731" s="380" t="s">
        <v>632</v>
      </c>
      <c r="D2731" s="380" t="s">
        <v>4489</v>
      </c>
      <c r="E2731" s="380" t="s">
        <v>4428</v>
      </c>
      <c r="F2731" s="31"/>
      <c r="G2731" s="304">
        <v>9000</v>
      </c>
      <c r="H2731" s="380"/>
      <c r="I2731" s="380"/>
    </row>
    <row r="2732" spans="1:9" ht="31.5" x14ac:dyDescent="0.25">
      <c r="A2732" s="16"/>
      <c r="B2732" s="380"/>
      <c r="C2732" s="380">
        <v>2012</v>
      </c>
      <c r="D2732" s="380" t="s">
        <v>4490</v>
      </c>
      <c r="E2732" s="380" t="s">
        <v>25</v>
      </c>
      <c r="F2732" s="31"/>
      <c r="G2732" s="304">
        <v>16020.14</v>
      </c>
      <c r="H2732" s="380"/>
      <c r="I2732" s="380"/>
    </row>
    <row r="2733" spans="1:9" x14ac:dyDescent="0.25">
      <c r="A2733" s="16"/>
      <c r="B2733" s="380" t="s">
        <v>4491</v>
      </c>
      <c r="C2733" s="380" t="s">
        <v>1194</v>
      </c>
      <c r="D2733" s="380" t="s">
        <v>4492</v>
      </c>
      <c r="E2733" s="380" t="s">
        <v>25</v>
      </c>
      <c r="F2733" s="31">
        <v>18539</v>
      </c>
      <c r="G2733" s="304">
        <v>18539</v>
      </c>
      <c r="H2733" s="380"/>
      <c r="I2733" s="380"/>
    </row>
    <row r="2734" spans="1:9" x14ac:dyDescent="0.25">
      <c r="A2734" s="16"/>
      <c r="B2734" s="380"/>
      <c r="C2734" s="380">
        <v>2008</v>
      </c>
      <c r="D2734" s="380" t="s">
        <v>1604</v>
      </c>
      <c r="E2734" s="380" t="s">
        <v>961</v>
      </c>
      <c r="F2734" s="31">
        <v>72922.11</v>
      </c>
      <c r="G2734" s="304">
        <v>72922.11</v>
      </c>
      <c r="H2734" s="380"/>
      <c r="I2734" s="380"/>
    </row>
    <row r="2735" spans="1:9" ht="31.5" x14ac:dyDescent="0.25">
      <c r="A2735" s="16"/>
      <c r="B2735" s="380"/>
      <c r="C2735" s="380">
        <v>2011</v>
      </c>
      <c r="D2735" s="380" t="s">
        <v>4493</v>
      </c>
      <c r="E2735" s="380" t="s">
        <v>25</v>
      </c>
      <c r="F2735" s="31">
        <v>428641.51</v>
      </c>
      <c r="G2735" s="304">
        <v>428641.51</v>
      </c>
      <c r="H2735" s="380"/>
      <c r="I2735" s="380"/>
    </row>
    <row r="2736" spans="1:9" x14ac:dyDescent="0.25">
      <c r="A2736" s="16"/>
      <c r="B2736" s="380" t="s">
        <v>4494</v>
      </c>
      <c r="C2736" s="380">
        <v>2004</v>
      </c>
      <c r="D2736" s="380" t="s">
        <v>1597</v>
      </c>
      <c r="E2736" s="380" t="s">
        <v>1366</v>
      </c>
      <c r="F2736" s="31">
        <v>75398</v>
      </c>
      <c r="G2736" s="304">
        <v>75398</v>
      </c>
      <c r="H2736" s="380"/>
      <c r="I2736" s="380"/>
    </row>
    <row r="2737" spans="1:9" x14ac:dyDescent="0.25">
      <c r="A2737" s="16"/>
      <c r="B2737" s="380"/>
      <c r="C2737" s="380" t="s">
        <v>1194</v>
      </c>
      <c r="D2737" s="380" t="s">
        <v>4495</v>
      </c>
      <c r="E2737" s="380" t="s">
        <v>25</v>
      </c>
      <c r="F2737" s="31">
        <v>50000</v>
      </c>
      <c r="G2737" s="304">
        <v>50000</v>
      </c>
      <c r="H2737" s="380"/>
      <c r="I2737" s="380"/>
    </row>
    <row r="2738" spans="1:9" x14ac:dyDescent="0.25">
      <c r="A2738" s="16"/>
      <c r="B2738" s="380"/>
      <c r="C2738" s="380">
        <v>2008</v>
      </c>
      <c r="D2738" s="380" t="s">
        <v>1604</v>
      </c>
      <c r="E2738" s="380" t="s">
        <v>961</v>
      </c>
      <c r="F2738" s="31">
        <v>126000</v>
      </c>
      <c r="G2738" s="304">
        <v>126000</v>
      </c>
      <c r="H2738" s="380"/>
      <c r="I2738" s="380"/>
    </row>
    <row r="2739" spans="1:9" ht="31.5" x14ac:dyDescent="0.25">
      <c r="A2739" s="16"/>
      <c r="B2739" s="380"/>
      <c r="C2739" s="380">
        <v>2009</v>
      </c>
      <c r="D2739" s="380" t="s">
        <v>1309</v>
      </c>
      <c r="E2739" s="380" t="s">
        <v>1310</v>
      </c>
      <c r="F2739" s="31">
        <v>1297.72</v>
      </c>
      <c r="G2739" s="304">
        <v>1297.72</v>
      </c>
      <c r="H2739" s="380"/>
      <c r="I2739" s="380"/>
    </row>
    <row r="2740" spans="1:9" ht="31.5" x14ac:dyDescent="0.25">
      <c r="A2740" s="16"/>
      <c r="B2740" s="380"/>
      <c r="C2740" s="380">
        <v>2010</v>
      </c>
      <c r="D2740" s="380" t="s">
        <v>1309</v>
      </c>
      <c r="E2740" s="380" t="s">
        <v>1310</v>
      </c>
      <c r="F2740" s="31">
        <v>7012.74</v>
      </c>
      <c r="G2740" s="304">
        <v>7012.74</v>
      </c>
      <c r="H2740" s="380"/>
      <c r="I2740" s="380"/>
    </row>
    <row r="2741" spans="1:9" ht="31.5" x14ac:dyDescent="0.25">
      <c r="A2741" s="16"/>
      <c r="B2741" s="380"/>
      <c r="C2741" s="380">
        <v>2010</v>
      </c>
      <c r="D2741" s="380" t="s">
        <v>4496</v>
      </c>
      <c r="E2741" s="380" t="s">
        <v>25</v>
      </c>
      <c r="F2741" s="31">
        <v>427947.94</v>
      </c>
      <c r="G2741" s="304">
        <v>392517.27</v>
      </c>
      <c r="H2741" s="380"/>
      <c r="I2741" s="380"/>
    </row>
    <row r="2742" spans="1:9" ht="31.5" x14ac:dyDescent="0.25">
      <c r="A2742" s="16"/>
      <c r="B2742" s="380"/>
      <c r="C2742" s="380">
        <v>2012</v>
      </c>
      <c r="D2742" s="380" t="s">
        <v>1659</v>
      </c>
      <c r="E2742" s="380" t="s">
        <v>1294</v>
      </c>
      <c r="F2742" s="31">
        <v>16148.46</v>
      </c>
      <c r="G2742" s="304">
        <v>80742.28</v>
      </c>
      <c r="H2742" s="380"/>
      <c r="I2742" s="380"/>
    </row>
    <row r="2743" spans="1:9" ht="31.5" x14ac:dyDescent="0.25">
      <c r="A2743" s="16"/>
      <c r="B2743" s="380" t="s">
        <v>4494</v>
      </c>
      <c r="C2743" s="380">
        <v>2013</v>
      </c>
      <c r="D2743" s="380" t="s">
        <v>4497</v>
      </c>
      <c r="E2743" s="380" t="s">
        <v>4428</v>
      </c>
      <c r="F2743" s="31"/>
      <c r="G2743" s="304">
        <v>6489.83</v>
      </c>
      <c r="H2743" s="380"/>
      <c r="I2743" s="380"/>
    </row>
    <row r="2744" spans="1:9" x14ac:dyDescent="0.25">
      <c r="A2744" s="16"/>
      <c r="B2744" s="380" t="s">
        <v>4498</v>
      </c>
      <c r="C2744" s="380" t="s">
        <v>1194</v>
      </c>
      <c r="D2744" s="380" t="s">
        <v>4499</v>
      </c>
      <c r="E2744" s="380" t="s">
        <v>25</v>
      </c>
      <c r="F2744" s="31">
        <v>211461</v>
      </c>
      <c r="G2744" s="304">
        <v>211461</v>
      </c>
      <c r="H2744" s="380"/>
      <c r="I2744" s="380"/>
    </row>
    <row r="2745" spans="1:9" ht="47.25" x14ac:dyDescent="0.25">
      <c r="A2745" s="16"/>
      <c r="B2745" s="380"/>
      <c r="C2745" s="380" t="s">
        <v>33</v>
      </c>
      <c r="D2745" s="380" t="s">
        <v>4500</v>
      </c>
      <c r="E2745" s="380" t="s">
        <v>30</v>
      </c>
      <c r="F2745" s="31">
        <v>150372.54</v>
      </c>
      <c r="G2745" s="304">
        <v>150372.54</v>
      </c>
      <c r="H2745" s="380"/>
      <c r="I2745" s="380"/>
    </row>
    <row r="2746" spans="1:9" ht="47.25" x14ac:dyDescent="0.25">
      <c r="A2746" s="16"/>
      <c r="B2746" s="380"/>
      <c r="C2746" s="380" t="s">
        <v>33</v>
      </c>
      <c r="D2746" s="380" t="s">
        <v>4501</v>
      </c>
      <c r="E2746" s="380" t="s">
        <v>30</v>
      </c>
      <c r="F2746" s="31">
        <v>110255.03</v>
      </c>
      <c r="G2746" s="304">
        <v>110255.03</v>
      </c>
      <c r="H2746" s="380"/>
      <c r="I2746" s="380"/>
    </row>
    <row r="2747" spans="1:9" x14ac:dyDescent="0.25">
      <c r="A2747" s="16"/>
      <c r="B2747" s="380"/>
      <c r="C2747" s="380">
        <v>2008</v>
      </c>
      <c r="D2747" s="380" t="s">
        <v>1604</v>
      </c>
      <c r="E2747" s="380" t="s">
        <v>961</v>
      </c>
      <c r="F2747" s="31">
        <v>72371.47</v>
      </c>
      <c r="G2747" s="304">
        <v>72371.47</v>
      </c>
      <c r="H2747" s="380"/>
      <c r="I2747" s="380"/>
    </row>
    <row r="2748" spans="1:9" ht="31.5" x14ac:dyDescent="0.25">
      <c r="A2748" s="16"/>
      <c r="B2748" s="380"/>
      <c r="C2748" s="380">
        <v>2009</v>
      </c>
      <c r="D2748" s="380" t="s">
        <v>4502</v>
      </c>
      <c r="E2748" s="380" t="s">
        <v>48</v>
      </c>
      <c r="F2748" s="31">
        <v>229133.11</v>
      </c>
      <c r="G2748" s="304">
        <v>229133.11</v>
      </c>
      <c r="H2748" s="380"/>
      <c r="I2748" s="380"/>
    </row>
    <row r="2749" spans="1:9" ht="31.5" x14ac:dyDescent="0.25">
      <c r="A2749" s="16"/>
      <c r="B2749" s="380"/>
      <c r="C2749" s="380">
        <v>2010</v>
      </c>
      <c r="D2749" s="380" t="s">
        <v>1309</v>
      </c>
      <c r="E2749" s="380" t="s">
        <v>1310</v>
      </c>
      <c r="F2749" s="31">
        <v>4743.34</v>
      </c>
      <c r="G2749" s="304">
        <v>4743.34</v>
      </c>
      <c r="H2749" s="380"/>
      <c r="I2749" s="380"/>
    </row>
    <row r="2750" spans="1:9" ht="31.5" x14ac:dyDescent="0.25">
      <c r="A2750" s="16"/>
      <c r="B2750" s="380"/>
      <c r="C2750" s="380">
        <v>2011</v>
      </c>
      <c r="D2750" s="380" t="s">
        <v>1309</v>
      </c>
      <c r="E2750" s="380" t="s">
        <v>1310</v>
      </c>
      <c r="F2750" s="31">
        <v>7892.64</v>
      </c>
      <c r="G2750" s="304">
        <v>7892.64</v>
      </c>
      <c r="H2750" s="380"/>
      <c r="I2750" s="380"/>
    </row>
    <row r="2751" spans="1:9" x14ac:dyDescent="0.25">
      <c r="A2751" s="16"/>
      <c r="B2751" s="380" t="s">
        <v>4498</v>
      </c>
      <c r="C2751" s="380" t="s">
        <v>4503</v>
      </c>
      <c r="D2751" s="380" t="s">
        <v>4504</v>
      </c>
      <c r="E2751" s="380" t="s">
        <v>4428</v>
      </c>
      <c r="F2751" s="31"/>
      <c r="G2751" s="304">
        <v>5154.51</v>
      </c>
      <c r="H2751" s="380"/>
      <c r="I2751" s="380"/>
    </row>
    <row r="2752" spans="1:9" ht="31.5" x14ac:dyDescent="0.25">
      <c r="A2752" s="16"/>
      <c r="B2752" s="380" t="s">
        <v>4505</v>
      </c>
      <c r="C2752" s="380" t="s">
        <v>1194</v>
      </c>
      <c r="D2752" s="380" t="s">
        <v>4506</v>
      </c>
      <c r="E2752" s="380" t="s">
        <v>25</v>
      </c>
      <c r="F2752" s="31">
        <v>62203</v>
      </c>
      <c r="G2752" s="304">
        <v>62203</v>
      </c>
      <c r="H2752" s="380"/>
      <c r="I2752" s="380"/>
    </row>
    <row r="2753" spans="1:9" x14ac:dyDescent="0.25">
      <c r="A2753" s="16"/>
      <c r="B2753" s="380"/>
      <c r="C2753" s="380">
        <v>2008</v>
      </c>
      <c r="D2753" s="380" t="s">
        <v>4507</v>
      </c>
      <c r="E2753" s="380" t="s">
        <v>961</v>
      </c>
      <c r="F2753" s="31">
        <v>115197.58</v>
      </c>
      <c r="G2753" s="304">
        <v>115197.58</v>
      </c>
      <c r="H2753" s="380"/>
      <c r="I2753" s="380"/>
    </row>
    <row r="2754" spans="1:9" ht="31.5" x14ac:dyDescent="0.25">
      <c r="A2754" s="16"/>
      <c r="B2754" s="380"/>
      <c r="C2754" s="380">
        <v>2009</v>
      </c>
      <c r="D2754" s="380" t="s">
        <v>4508</v>
      </c>
      <c r="E2754" s="380" t="s">
        <v>25</v>
      </c>
      <c r="F2754" s="31">
        <v>302365.76</v>
      </c>
      <c r="G2754" s="304">
        <v>233869.93</v>
      </c>
      <c r="H2754" s="380"/>
      <c r="I2754" s="380"/>
    </row>
    <row r="2755" spans="1:9" ht="31.5" x14ac:dyDescent="0.25">
      <c r="A2755" s="16"/>
      <c r="B2755" s="380"/>
      <c r="C2755" s="380">
        <v>2009</v>
      </c>
      <c r="D2755" s="380" t="s">
        <v>4509</v>
      </c>
      <c r="E2755" s="380" t="s">
        <v>25</v>
      </c>
      <c r="F2755" s="31">
        <v>320844.84000000003</v>
      </c>
      <c r="G2755" s="304">
        <v>248999.17</v>
      </c>
      <c r="H2755" s="380"/>
      <c r="I2755" s="380"/>
    </row>
    <row r="2756" spans="1:9" ht="31.5" x14ac:dyDescent="0.25">
      <c r="A2756" s="16"/>
      <c r="B2756" s="380"/>
      <c r="C2756" s="380">
        <v>2011</v>
      </c>
      <c r="D2756" s="380" t="s">
        <v>1309</v>
      </c>
      <c r="E2756" s="380" t="s">
        <v>1310</v>
      </c>
      <c r="F2756" s="31">
        <v>5739.03</v>
      </c>
      <c r="G2756" s="304">
        <v>5739.03</v>
      </c>
      <c r="H2756" s="380"/>
      <c r="I2756" s="380"/>
    </row>
    <row r="2757" spans="1:9" ht="31.5" x14ac:dyDescent="0.25">
      <c r="A2757" s="16"/>
      <c r="B2757" s="380"/>
      <c r="C2757" s="380">
        <v>2011</v>
      </c>
      <c r="D2757" s="380" t="s">
        <v>1309</v>
      </c>
      <c r="E2757" s="380" t="s">
        <v>1310</v>
      </c>
      <c r="F2757" s="31">
        <v>5303.34</v>
      </c>
      <c r="G2757" s="304">
        <v>5343.91</v>
      </c>
      <c r="H2757" s="380"/>
      <c r="I2757" s="380"/>
    </row>
    <row r="2758" spans="1:9" x14ac:dyDescent="0.25">
      <c r="A2758" s="16"/>
      <c r="B2758" s="380" t="s">
        <v>4505</v>
      </c>
      <c r="C2758" s="380" t="s">
        <v>4510</v>
      </c>
      <c r="D2758" s="380" t="s">
        <v>4511</v>
      </c>
      <c r="E2758" s="380" t="s">
        <v>4428</v>
      </c>
      <c r="F2758" s="31"/>
      <c r="G2758" s="304">
        <v>8874.4699999999993</v>
      </c>
      <c r="H2758" s="380"/>
      <c r="I2758" s="380"/>
    </row>
    <row r="2759" spans="1:9" ht="31.5" x14ac:dyDescent="0.25">
      <c r="A2759" s="16"/>
      <c r="B2759" s="380"/>
      <c r="C2759" s="380" t="s">
        <v>4512</v>
      </c>
      <c r="D2759" s="380" t="s">
        <v>4513</v>
      </c>
      <c r="E2759" s="380" t="s">
        <v>25</v>
      </c>
      <c r="F2759" s="31"/>
      <c r="G2759" s="304">
        <v>129474.88</v>
      </c>
      <c r="H2759" s="380"/>
      <c r="I2759" s="380"/>
    </row>
    <row r="2760" spans="1:9" ht="31.5" x14ac:dyDescent="0.25">
      <c r="A2760" s="16"/>
      <c r="B2760" s="380" t="s">
        <v>4514</v>
      </c>
      <c r="C2760" s="380" t="s">
        <v>662</v>
      </c>
      <c r="D2760" s="380" t="s">
        <v>4515</v>
      </c>
      <c r="E2760" s="380" t="s">
        <v>25</v>
      </c>
      <c r="F2760" s="31">
        <v>391677</v>
      </c>
      <c r="G2760" s="304">
        <v>391677</v>
      </c>
      <c r="H2760" s="380"/>
      <c r="I2760" s="380"/>
    </row>
    <row r="2761" spans="1:9" x14ac:dyDescent="0.25">
      <c r="A2761" s="16"/>
      <c r="B2761" s="380"/>
      <c r="C2761" s="380">
        <v>2009</v>
      </c>
      <c r="D2761" s="380" t="s">
        <v>1604</v>
      </c>
      <c r="E2761" s="380" t="s">
        <v>961</v>
      </c>
      <c r="F2761" s="31">
        <v>105825.11</v>
      </c>
      <c r="G2761" s="304">
        <v>105825.11</v>
      </c>
      <c r="H2761" s="380"/>
      <c r="I2761" s="380"/>
    </row>
    <row r="2762" spans="1:9" x14ac:dyDescent="0.25">
      <c r="A2762" s="16"/>
      <c r="B2762" s="380"/>
      <c r="C2762" s="380">
        <v>2010</v>
      </c>
      <c r="D2762" s="380" t="s">
        <v>1604</v>
      </c>
      <c r="E2762" s="380" t="s">
        <v>961</v>
      </c>
      <c r="F2762" s="31">
        <v>22036.97</v>
      </c>
      <c r="G2762" s="304">
        <v>22036.97</v>
      </c>
      <c r="H2762" s="380"/>
      <c r="I2762" s="380"/>
    </row>
    <row r="2763" spans="1:9" ht="31.5" x14ac:dyDescent="0.25">
      <c r="A2763" s="16"/>
      <c r="B2763" s="380"/>
      <c r="C2763" s="380">
        <v>2011</v>
      </c>
      <c r="D2763" s="380" t="s">
        <v>1309</v>
      </c>
      <c r="E2763" s="380" t="s">
        <v>1310</v>
      </c>
      <c r="F2763" s="31">
        <v>2694.78</v>
      </c>
      <c r="G2763" s="304">
        <v>2694.78</v>
      </c>
      <c r="H2763" s="380"/>
      <c r="I2763" s="380"/>
    </row>
    <row r="2764" spans="1:9" ht="31.5" x14ac:dyDescent="0.25">
      <c r="A2764" s="16"/>
      <c r="B2764" s="380"/>
      <c r="C2764" s="380">
        <v>2012</v>
      </c>
      <c r="D2764" s="380" t="s">
        <v>1659</v>
      </c>
      <c r="E2764" s="380" t="s">
        <v>1294</v>
      </c>
      <c r="F2764" s="31">
        <v>19083.47</v>
      </c>
      <c r="G2764" s="304">
        <v>19083.47</v>
      </c>
      <c r="H2764" s="380"/>
      <c r="I2764" s="380"/>
    </row>
    <row r="2765" spans="1:9" ht="31.5" x14ac:dyDescent="0.25">
      <c r="A2765" s="16"/>
      <c r="B2765" s="380" t="s">
        <v>4514</v>
      </c>
      <c r="C2765" s="380" t="s">
        <v>4510</v>
      </c>
      <c r="D2765" s="380" t="s">
        <v>4516</v>
      </c>
      <c r="E2765" s="380" t="s">
        <v>4481</v>
      </c>
      <c r="F2765" s="31"/>
      <c r="G2765" s="304">
        <v>95417.36</v>
      </c>
      <c r="H2765" s="380"/>
      <c r="I2765" s="380"/>
    </row>
    <row r="2766" spans="1:9" x14ac:dyDescent="0.25">
      <c r="A2766" s="463"/>
      <c r="B2766" s="464"/>
      <c r="C2766" s="464"/>
      <c r="D2766" s="464"/>
      <c r="E2766" s="465"/>
      <c r="F2766" s="32">
        <f>SUM(F2661:F2765)</f>
        <v>12180576.25</v>
      </c>
      <c r="G2766" s="303">
        <f>SUM(G2661:G2765)</f>
        <v>16483588.630000001</v>
      </c>
      <c r="H2766" s="462"/>
      <c r="I2766" s="462"/>
    </row>
    <row r="2767" spans="1:9" ht="31.5" x14ac:dyDescent="0.25">
      <c r="A2767" s="16">
        <v>56</v>
      </c>
      <c r="B2767" s="16" t="s">
        <v>3618</v>
      </c>
      <c r="C2767" s="380">
        <v>2001</v>
      </c>
      <c r="D2767" s="380" t="s">
        <v>4566</v>
      </c>
      <c r="E2767" s="380" t="s">
        <v>624</v>
      </c>
      <c r="F2767" s="31">
        <v>4839639.3</v>
      </c>
      <c r="G2767" s="304">
        <v>4017200</v>
      </c>
      <c r="H2767" s="380"/>
      <c r="I2767" s="380"/>
    </row>
    <row r="2768" spans="1:9" ht="31.5" x14ac:dyDescent="0.25">
      <c r="A2768" s="16"/>
      <c r="B2768" s="380"/>
      <c r="C2768" s="380">
        <v>2008</v>
      </c>
      <c r="D2768" s="380" t="s">
        <v>4567</v>
      </c>
      <c r="E2768" s="380" t="s">
        <v>25</v>
      </c>
      <c r="F2768" s="31">
        <v>258320</v>
      </c>
      <c r="G2768" s="304">
        <v>242816.3</v>
      </c>
      <c r="H2768" s="380"/>
      <c r="I2768" s="380"/>
    </row>
    <row r="2769" spans="1:9" ht="31.5" x14ac:dyDescent="0.25">
      <c r="A2769" s="16"/>
      <c r="B2769" s="380"/>
      <c r="C2769" s="380">
        <v>2008</v>
      </c>
      <c r="D2769" s="380" t="s">
        <v>4568</v>
      </c>
      <c r="E2769" s="380" t="s">
        <v>25</v>
      </c>
      <c r="F2769" s="31">
        <v>826942</v>
      </c>
      <c r="G2769" s="304">
        <v>777288.62</v>
      </c>
      <c r="H2769" s="380"/>
      <c r="I2769" s="380"/>
    </row>
    <row r="2770" spans="1:9" ht="31.5" x14ac:dyDescent="0.25">
      <c r="A2770" s="16"/>
      <c r="B2770" s="380"/>
      <c r="C2770" s="380">
        <v>2008</v>
      </c>
      <c r="D2770" s="380" t="s">
        <v>4569</v>
      </c>
      <c r="E2770" s="380" t="s">
        <v>25</v>
      </c>
      <c r="F2770" s="31">
        <v>2214187.59</v>
      </c>
      <c r="G2770" s="304">
        <v>2033559.97</v>
      </c>
      <c r="H2770" s="380"/>
      <c r="I2770" s="380"/>
    </row>
    <row r="2771" spans="1:9" x14ac:dyDescent="0.25">
      <c r="A2771" s="16"/>
      <c r="B2771" s="380"/>
      <c r="C2771" s="380">
        <v>2009</v>
      </c>
      <c r="D2771" s="380" t="s">
        <v>4570</v>
      </c>
      <c r="E2771" s="380" t="s">
        <v>25</v>
      </c>
      <c r="F2771" s="31">
        <v>628774</v>
      </c>
      <c r="G2771" s="304">
        <v>221313</v>
      </c>
      <c r="H2771" s="380"/>
      <c r="I2771" s="380"/>
    </row>
    <row r="2772" spans="1:9" x14ac:dyDescent="0.25">
      <c r="A2772" s="16"/>
      <c r="B2772" s="380"/>
      <c r="C2772" s="380">
        <v>2010</v>
      </c>
      <c r="D2772" s="380" t="s">
        <v>4571</v>
      </c>
      <c r="E2772" s="380" t="s">
        <v>20</v>
      </c>
      <c r="F2772" s="31">
        <v>20806.080000000002</v>
      </c>
      <c r="G2772" s="304">
        <v>21000</v>
      </c>
      <c r="H2772" s="380"/>
      <c r="I2772" s="380"/>
    </row>
    <row r="2773" spans="1:9" x14ac:dyDescent="0.25">
      <c r="A2773" s="16"/>
      <c r="B2773" s="380" t="s">
        <v>4572</v>
      </c>
      <c r="C2773" s="380">
        <v>2008</v>
      </c>
      <c r="D2773" s="380" t="s">
        <v>1604</v>
      </c>
      <c r="E2773" s="380" t="s">
        <v>961</v>
      </c>
      <c r="F2773" s="31">
        <v>79237.7</v>
      </c>
      <c r="G2773" s="304">
        <v>79237.7</v>
      </c>
      <c r="H2773" s="380"/>
      <c r="I2773" s="380"/>
    </row>
    <row r="2774" spans="1:9" ht="31.5" x14ac:dyDescent="0.25">
      <c r="A2774" s="16"/>
      <c r="B2774" s="380"/>
      <c r="C2774" s="380">
        <v>2009</v>
      </c>
      <c r="D2774" s="380" t="s">
        <v>1309</v>
      </c>
      <c r="E2774" s="380" t="s">
        <v>1310</v>
      </c>
      <c r="F2774" s="31">
        <v>2053.5</v>
      </c>
      <c r="G2774" s="304">
        <v>2053.5</v>
      </c>
      <c r="H2774" s="380"/>
      <c r="I2774" s="380"/>
    </row>
    <row r="2775" spans="1:9" x14ac:dyDescent="0.25">
      <c r="A2775" s="16"/>
      <c r="B2775" s="380"/>
      <c r="C2775" s="380">
        <v>2010</v>
      </c>
      <c r="D2775" s="380" t="s">
        <v>1604</v>
      </c>
      <c r="E2775" s="380" t="s">
        <v>961</v>
      </c>
      <c r="F2775" s="31">
        <v>24186.7</v>
      </c>
      <c r="G2775" s="304">
        <v>24186.7</v>
      </c>
      <c r="H2775" s="380"/>
      <c r="I2775" s="380"/>
    </row>
    <row r="2776" spans="1:9" x14ac:dyDescent="0.25">
      <c r="A2776" s="16"/>
      <c r="B2776" s="380"/>
      <c r="C2776" s="380">
        <v>2012</v>
      </c>
      <c r="D2776" s="380" t="s">
        <v>2014</v>
      </c>
      <c r="E2776" s="380" t="s">
        <v>961</v>
      </c>
      <c r="F2776" s="31">
        <v>1020.6</v>
      </c>
      <c r="G2776" s="304">
        <v>1020.6</v>
      </c>
      <c r="H2776" s="380"/>
      <c r="I2776" s="380"/>
    </row>
    <row r="2777" spans="1:9" ht="31.5" x14ac:dyDescent="0.25">
      <c r="A2777" s="16"/>
      <c r="B2777" s="380" t="s">
        <v>4573</v>
      </c>
      <c r="C2777" s="380">
        <v>2008</v>
      </c>
      <c r="D2777" s="380" t="s">
        <v>4574</v>
      </c>
      <c r="E2777" s="380" t="s">
        <v>25</v>
      </c>
      <c r="F2777" s="31">
        <v>83633</v>
      </c>
      <c r="G2777" s="304">
        <v>92475.4</v>
      </c>
      <c r="H2777" s="380"/>
      <c r="I2777" s="380"/>
    </row>
    <row r="2778" spans="1:9" ht="31.5" x14ac:dyDescent="0.25">
      <c r="A2778" s="16"/>
      <c r="B2778" s="380"/>
      <c r="C2778" s="380">
        <v>2009</v>
      </c>
      <c r="D2778" s="380" t="s">
        <v>4575</v>
      </c>
      <c r="E2778" s="380" t="s">
        <v>25</v>
      </c>
      <c r="F2778" s="31">
        <v>984158.67</v>
      </c>
      <c r="G2778" s="304">
        <v>984158.67</v>
      </c>
      <c r="H2778" s="380"/>
      <c r="I2778" s="380"/>
    </row>
    <row r="2779" spans="1:9" ht="31.5" x14ac:dyDescent="0.25">
      <c r="A2779" s="16"/>
      <c r="B2779" s="380"/>
      <c r="C2779" s="380">
        <v>2010</v>
      </c>
      <c r="D2779" s="380" t="s">
        <v>1309</v>
      </c>
      <c r="E2779" s="380" t="s">
        <v>1310</v>
      </c>
      <c r="F2779" s="31">
        <v>1819.63</v>
      </c>
      <c r="G2779" s="304">
        <v>1828.48</v>
      </c>
      <c r="H2779" s="380"/>
      <c r="I2779" s="380"/>
    </row>
    <row r="2780" spans="1:9" x14ac:dyDescent="0.25">
      <c r="A2780" s="16"/>
      <c r="B2780" s="380"/>
      <c r="C2780" s="380">
        <v>2010</v>
      </c>
      <c r="D2780" s="380" t="s">
        <v>4576</v>
      </c>
      <c r="E2780" s="380" t="s">
        <v>25</v>
      </c>
      <c r="F2780" s="31">
        <v>3439992.8</v>
      </c>
      <c r="G2780" s="304">
        <v>3439992.8</v>
      </c>
      <c r="H2780" s="380"/>
      <c r="I2780" s="380"/>
    </row>
    <row r="2781" spans="1:9" ht="31.5" x14ac:dyDescent="0.25">
      <c r="A2781" s="16"/>
      <c r="B2781" s="380"/>
      <c r="C2781" s="380">
        <v>2010</v>
      </c>
      <c r="D2781" s="380" t="s">
        <v>4577</v>
      </c>
      <c r="E2781" s="380" t="s">
        <v>25</v>
      </c>
      <c r="F2781" s="31">
        <v>1473142.15</v>
      </c>
      <c r="G2781" s="304">
        <v>1167330.02</v>
      </c>
      <c r="H2781" s="380"/>
      <c r="I2781" s="380"/>
    </row>
    <row r="2782" spans="1:9" ht="31.5" x14ac:dyDescent="0.25">
      <c r="A2782" s="16"/>
      <c r="B2782" s="380"/>
      <c r="C2782" s="380">
        <v>2011</v>
      </c>
      <c r="D2782" s="380" t="s">
        <v>1309</v>
      </c>
      <c r="E2782" s="380" t="s">
        <v>1310</v>
      </c>
      <c r="F2782" s="31">
        <v>1782.47</v>
      </c>
      <c r="G2782" s="304">
        <v>1782.47</v>
      </c>
      <c r="H2782" s="380"/>
      <c r="I2782" s="380"/>
    </row>
    <row r="2783" spans="1:9" ht="31.5" x14ac:dyDescent="0.25">
      <c r="A2783" s="16"/>
      <c r="B2783" s="380"/>
      <c r="C2783" s="380">
        <v>2011</v>
      </c>
      <c r="D2783" s="380" t="s">
        <v>1309</v>
      </c>
      <c r="E2783" s="380" t="s">
        <v>1310</v>
      </c>
      <c r="F2783" s="31">
        <v>3036.31</v>
      </c>
      <c r="G2783" s="304">
        <v>3036.31</v>
      </c>
      <c r="H2783" s="380"/>
      <c r="I2783" s="380"/>
    </row>
    <row r="2784" spans="1:9" ht="31.5" x14ac:dyDescent="0.25">
      <c r="A2784" s="16"/>
      <c r="B2784" s="380" t="s">
        <v>4573</v>
      </c>
      <c r="C2784" s="380">
        <v>2009</v>
      </c>
      <c r="D2784" s="380" t="s">
        <v>4578</v>
      </c>
      <c r="E2784" s="380" t="s">
        <v>25</v>
      </c>
      <c r="F2784" s="31"/>
      <c r="G2784" s="304">
        <v>59644.32</v>
      </c>
      <c r="H2784" s="380"/>
      <c r="I2784" s="380"/>
    </row>
    <row r="2785" spans="1:9" x14ac:dyDescent="0.25">
      <c r="A2785" s="16"/>
      <c r="B2785" s="380"/>
      <c r="C2785" s="380"/>
      <c r="D2785" s="380" t="s">
        <v>4579</v>
      </c>
      <c r="E2785" s="380" t="s">
        <v>25</v>
      </c>
      <c r="F2785" s="31"/>
      <c r="G2785" s="304">
        <v>39457.29</v>
      </c>
      <c r="H2785" s="380"/>
      <c r="I2785" s="380"/>
    </row>
    <row r="2786" spans="1:9" ht="31.5" x14ac:dyDescent="0.25">
      <c r="A2786" s="16"/>
      <c r="B2786" s="380" t="s">
        <v>4573</v>
      </c>
      <c r="C2786" s="380">
        <v>2007</v>
      </c>
      <c r="D2786" s="380" t="s">
        <v>4580</v>
      </c>
      <c r="E2786" s="380" t="s">
        <v>25</v>
      </c>
      <c r="F2786" s="31"/>
      <c r="G2786" s="304">
        <v>114864.95</v>
      </c>
      <c r="H2786" s="380"/>
      <c r="I2786" s="380"/>
    </row>
    <row r="2787" spans="1:9" ht="31.5" x14ac:dyDescent="0.25">
      <c r="A2787" s="16"/>
      <c r="B2787" s="380"/>
      <c r="C2787" s="380"/>
      <c r="D2787" s="380" t="s">
        <v>4581</v>
      </c>
      <c r="E2787" s="380" t="s">
        <v>25</v>
      </c>
      <c r="F2787" s="31"/>
      <c r="G2787" s="304">
        <v>153864.76999999999</v>
      </c>
      <c r="H2787" s="380"/>
      <c r="I2787" s="380"/>
    </row>
    <row r="2788" spans="1:9" ht="31.5" x14ac:dyDescent="0.25">
      <c r="A2788" s="16"/>
      <c r="B2788" s="380"/>
      <c r="C2788" s="380"/>
      <c r="D2788" s="380" t="s">
        <v>4582</v>
      </c>
      <c r="E2788" s="380" t="s">
        <v>48</v>
      </c>
      <c r="F2788" s="31"/>
      <c r="G2788" s="304">
        <v>386983.8</v>
      </c>
      <c r="H2788" s="380"/>
      <c r="I2788" s="380"/>
    </row>
    <row r="2789" spans="1:9" ht="31.5" x14ac:dyDescent="0.25">
      <c r="A2789" s="16"/>
      <c r="B2789" s="380"/>
      <c r="C2789" s="380"/>
      <c r="D2789" s="380" t="s">
        <v>4583</v>
      </c>
      <c r="E2789" s="380" t="s">
        <v>20</v>
      </c>
      <c r="F2789" s="31"/>
      <c r="G2789" s="304">
        <v>50320.47</v>
      </c>
      <c r="H2789" s="380"/>
      <c r="I2789" s="380"/>
    </row>
    <row r="2790" spans="1:9" ht="31.5" x14ac:dyDescent="0.25">
      <c r="A2790" s="16"/>
      <c r="B2790" s="380"/>
      <c r="C2790" s="380">
        <v>2009</v>
      </c>
      <c r="D2790" s="380" t="s">
        <v>4584</v>
      </c>
      <c r="E2790" s="380" t="s">
        <v>4585</v>
      </c>
      <c r="F2790" s="31"/>
      <c r="G2790" s="304">
        <v>65325.120000000003</v>
      </c>
      <c r="H2790" s="380"/>
      <c r="I2790" s="380"/>
    </row>
    <row r="2791" spans="1:9" ht="31.5" x14ac:dyDescent="0.25">
      <c r="A2791" s="16"/>
      <c r="B2791" s="380"/>
      <c r="C2791" s="380">
        <v>2009</v>
      </c>
      <c r="D2791" s="380" t="s">
        <v>4586</v>
      </c>
      <c r="E2791" s="380" t="s">
        <v>4585</v>
      </c>
      <c r="F2791" s="31"/>
      <c r="G2791" s="304">
        <v>204729</v>
      </c>
      <c r="H2791" s="380"/>
      <c r="I2791" s="380"/>
    </row>
    <row r="2792" spans="1:9" ht="31.5" x14ac:dyDescent="0.25">
      <c r="A2792" s="16"/>
      <c r="B2792" s="380"/>
      <c r="C2792" s="380"/>
      <c r="D2792" s="380" t="s">
        <v>4587</v>
      </c>
      <c r="E2792" s="380" t="s">
        <v>1416</v>
      </c>
      <c r="F2792" s="31"/>
      <c r="G2792" s="304">
        <v>97247</v>
      </c>
      <c r="H2792" s="380"/>
      <c r="I2792" s="380"/>
    </row>
    <row r="2793" spans="1:9" ht="31.5" x14ac:dyDescent="0.25">
      <c r="A2793" s="16"/>
      <c r="B2793" s="380"/>
      <c r="C2793" s="380">
        <v>2013</v>
      </c>
      <c r="D2793" s="380" t="s">
        <v>4588</v>
      </c>
      <c r="E2793" s="380" t="s">
        <v>378</v>
      </c>
      <c r="F2793" s="31"/>
      <c r="G2793" s="304">
        <v>2571</v>
      </c>
      <c r="H2793" s="380"/>
      <c r="I2793" s="380"/>
    </row>
    <row r="2794" spans="1:9" ht="31.5" x14ac:dyDescent="0.25">
      <c r="A2794" s="16"/>
      <c r="B2794" s="380"/>
      <c r="C2794" s="380">
        <v>2011</v>
      </c>
      <c r="D2794" s="380" t="s">
        <v>4589</v>
      </c>
      <c r="E2794" s="380" t="s">
        <v>961</v>
      </c>
      <c r="F2794" s="31"/>
      <c r="G2794" s="304">
        <v>8912.35</v>
      </c>
      <c r="H2794" s="380"/>
      <c r="I2794" s="380"/>
    </row>
    <row r="2795" spans="1:9" x14ac:dyDescent="0.25">
      <c r="A2795" s="16"/>
      <c r="B2795" s="380" t="s">
        <v>4573</v>
      </c>
      <c r="C2795" s="380">
        <v>2006</v>
      </c>
      <c r="D2795" s="380" t="s">
        <v>4590</v>
      </c>
      <c r="E2795" s="380" t="s">
        <v>378</v>
      </c>
      <c r="F2795" s="31"/>
      <c r="G2795" s="304">
        <v>40000</v>
      </c>
      <c r="H2795" s="380"/>
      <c r="I2795" s="380"/>
    </row>
    <row r="2796" spans="1:9" ht="31.5" x14ac:dyDescent="0.25">
      <c r="A2796" s="16"/>
      <c r="B2796" s="380"/>
      <c r="C2796" s="380">
        <v>2001</v>
      </c>
      <c r="D2796" s="380" t="s">
        <v>4591</v>
      </c>
      <c r="E2796" s="380" t="s">
        <v>4592</v>
      </c>
      <c r="F2796" s="31"/>
      <c r="G2796" s="304">
        <v>121474.75</v>
      </c>
      <c r="H2796" s="380"/>
      <c r="I2796" s="380"/>
    </row>
    <row r="2797" spans="1:9" ht="31.5" x14ac:dyDescent="0.25">
      <c r="A2797" s="16"/>
      <c r="B2797" s="380"/>
      <c r="C2797" s="380" t="s">
        <v>2561</v>
      </c>
      <c r="D2797" s="380" t="s">
        <v>4593</v>
      </c>
      <c r="E2797" s="380" t="s">
        <v>4594</v>
      </c>
      <c r="F2797" s="31"/>
      <c r="G2797" s="304">
        <v>348379.94</v>
      </c>
      <c r="H2797" s="380"/>
      <c r="I2797" s="380"/>
    </row>
    <row r="2798" spans="1:9" ht="31.5" x14ac:dyDescent="0.25">
      <c r="A2798" s="16"/>
      <c r="B2798" s="380"/>
      <c r="C2798" s="380" t="s">
        <v>4595</v>
      </c>
      <c r="D2798" s="380" t="s">
        <v>4596</v>
      </c>
      <c r="E2798" s="380" t="s">
        <v>4592</v>
      </c>
      <c r="F2798" s="31"/>
      <c r="G2798" s="304">
        <v>110632.36</v>
      </c>
      <c r="H2798" s="380"/>
      <c r="I2798" s="380"/>
    </row>
    <row r="2799" spans="1:9" x14ac:dyDescent="0.25">
      <c r="A2799" s="16"/>
      <c r="B2799" s="380"/>
      <c r="C2799" s="380">
        <v>2006</v>
      </c>
      <c r="D2799" s="380" t="s">
        <v>4597</v>
      </c>
      <c r="E2799" s="380" t="s">
        <v>4594</v>
      </c>
      <c r="F2799" s="31"/>
      <c r="G2799" s="304">
        <v>837250.41</v>
      </c>
      <c r="H2799" s="380" t="s">
        <v>4607</v>
      </c>
      <c r="I2799" s="380" t="s">
        <v>4608</v>
      </c>
    </row>
    <row r="2800" spans="1:9" x14ac:dyDescent="0.25">
      <c r="A2800" s="16"/>
      <c r="B2800" s="380" t="s">
        <v>4598</v>
      </c>
      <c r="C2800" s="380">
        <v>2009</v>
      </c>
      <c r="D2800" s="380" t="s">
        <v>4599</v>
      </c>
      <c r="E2800" s="380" t="s">
        <v>25</v>
      </c>
      <c r="F2800" s="31">
        <v>505220.18</v>
      </c>
      <c r="G2800" s="304">
        <v>326150.11</v>
      </c>
      <c r="H2800" s="380"/>
      <c r="I2800" s="380"/>
    </row>
    <row r="2801" spans="1:9" x14ac:dyDescent="0.25">
      <c r="A2801" s="16"/>
      <c r="B2801" s="380" t="s">
        <v>4598</v>
      </c>
      <c r="C2801" s="380">
        <v>2012</v>
      </c>
      <c r="D2801" s="380" t="s">
        <v>4600</v>
      </c>
      <c r="E2801" s="380" t="s">
        <v>961</v>
      </c>
      <c r="F2801" s="31"/>
      <c r="G2801" s="304">
        <v>3306.99</v>
      </c>
      <c r="H2801" s="380"/>
      <c r="I2801" s="380"/>
    </row>
    <row r="2802" spans="1:9" ht="31.5" x14ac:dyDescent="0.25">
      <c r="A2802" s="16"/>
      <c r="B2802" s="380" t="s">
        <v>4601</v>
      </c>
      <c r="C2802" s="380">
        <v>2008</v>
      </c>
      <c r="D2802" s="380" t="s">
        <v>4602</v>
      </c>
      <c r="E2802" s="380" t="s">
        <v>25</v>
      </c>
      <c r="F2802" s="31">
        <v>83633</v>
      </c>
      <c r="G2802" s="304">
        <v>90383.21</v>
      </c>
      <c r="H2802" s="380"/>
      <c r="I2802" s="380"/>
    </row>
    <row r="2803" spans="1:9" x14ac:dyDescent="0.25">
      <c r="A2803" s="16"/>
      <c r="B2803" s="380"/>
      <c r="C2803" s="380">
        <v>2010</v>
      </c>
      <c r="D2803" s="380" t="s">
        <v>1604</v>
      </c>
      <c r="E2803" s="380" t="s">
        <v>961</v>
      </c>
      <c r="F2803" s="31">
        <v>17754.61</v>
      </c>
      <c r="G2803" s="304">
        <v>17754.61</v>
      </c>
      <c r="H2803" s="380"/>
      <c r="I2803" s="380"/>
    </row>
    <row r="2804" spans="1:9" x14ac:dyDescent="0.25">
      <c r="A2804" s="16"/>
      <c r="B2804" s="380"/>
      <c r="C2804" s="380">
        <v>2011</v>
      </c>
      <c r="D2804" s="380" t="s">
        <v>1604</v>
      </c>
      <c r="E2804" s="380" t="s">
        <v>961</v>
      </c>
      <c r="F2804" s="31">
        <v>26277.56</v>
      </c>
      <c r="G2804" s="304">
        <v>26277.56</v>
      </c>
      <c r="H2804" s="380"/>
      <c r="I2804" s="380"/>
    </row>
    <row r="2805" spans="1:9" ht="31.5" x14ac:dyDescent="0.25">
      <c r="A2805" s="16"/>
      <c r="B2805" s="380" t="s">
        <v>4601</v>
      </c>
      <c r="C2805" s="380">
        <v>2010</v>
      </c>
      <c r="D2805" s="380" t="s">
        <v>4603</v>
      </c>
      <c r="E2805" s="380" t="s">
        <v>25</v>
      </c>
      <c r="F2805" s="31"/>
      <c r="G2805" s="304">
        <v>98262</v>
      </c>
      <c r="H2805" s="380"/>
      <c r="I2805" s="380"/>
    </row>
    <row r="2806" spans="1:9" x14ac:dyDescent="0.25">
      <c r="A2806" s="16"/>
      <c r="B2806" s="380" t="s">
        <v>4601</v>
      </c>
      <c r="C2806" s="380">
        <v>2012</v>
      </c>
      <c r="D2806" s="380" t="s">
        <v>4604</v>
      </c>
      <c r="E2806" s="380" t="s">
        <v>961</v>
      </c>
      <c r="F2806" s="31"/>
      <c r="G2806" s="304">
        <v>4500</v>
      </c>
      <c r="H2806" s="380"/>
      <c r="I2806" s="380"/>
    </row>
    <row r="2807" spans="1:9" x14ac:dyDescent="0.25">
      <c r="A2807" s="16"/>
      <c r="B2807" s="380" t="s">
        <v>4605</v>
      </c>
      <c r="C2807" s="380">
        <v>2008</v>
      </c>
      <c r="D2807" s="380" t="s">
        <v>1604</v>
      </c>
      <c r="E2807" s="380" t="s">
        <v>961</v>
      </c>
      <c r="F2807" s="31">
        <v>116997.29</v>
      </c>
      <c r="G2807" s="304">
        <v>116997.29</v>
      </c>
      <c r="H2807" s="380"/>
      <c r="I2807" s="380"/>
    </row>
    <row r="2808" spans="1:9" x14ac:dyDescent="0.25">
      <c r="A2808" s="16"/>
      <c r="B2808" s="380" t="s">
        <v>4606</v>
      </c>
      <c r="C2808" s="380">
        <v>2008</v>
      </c>
      <c r="D2808" s="380" t="s">
        <v>1604</v>
      </c>
      <c r="E2808" s="380" t="s">
        <v>961</v>
      </c>
      <c r="F2808" s="31">
        <v>126000</v>
      </c>
      <c r="G2808" s="304">
        <v>126000</v>
      </c>
      <c r="H2808" s="380"/>
      <c r="I2808" s="380"/>
    </row>
    <row r="2809" spans="1:9" ht="31.5" x14ac:dyDescent="0.25">
      <c r="A2809" s="16"/>
      <c r="B2809" s="380"/>
      <c r="C2809" s="380">
        <v>2010</v>
      </c>
      <c r="D2809" s="380" t="s">
        <v>1309</v>
      </c>
      <c r="E2809" s="380" t="s">
        <v>1310</v>
      </c>
      <c r="F2809" s="31">
        <v>3722.77</v>
      </c>
      <c r="G2809" s="304">
        <v>3722.77</v>
      </c>
      <c r="H2809" s="380"/>
      <c r="I2809" s="380"/>
    </row>
    <row r="2810" spans="1:9" x14ac:dyDescent="0.25">
      <c r="A2810" s="16"/>
      <c r="B2810" s="380"/>
      <c r="C2810" s="380">
        <v>2011</v>
      </c>
      <c r="D2810" s="380" t="s">
        <v>1604</v>
      </c>
      <c r="E2810" s="380" t="s">
        <v>961</v>
      </c>
      <c r="F2810" s="31">
        <v>47730.17</v>
      </c>
      <c r="G2810" s="304">
        <v>47730.17</v>
      </c>
      <c r="H2810" s="380"/>
      <c r="I2810" s="380"/>
    </row>
    <row r="2811" spans="1:9" x14ac:dyDescent="0.25">
      <c r="A2811" s="16"/>
      <c r="B2811" s="380"/>
      <c r="C2811" s="380">
        <v>2011</v>
      </c>
      <c r="D2811" s="380" t="s">
        <v>1604</v>
      </c>
      <c r="E2811" s="380" t="s">
        <v>961</v>
      </c>
      <c r="F2811" s="31">
        <v>33974.47</v>
      </c>
      <c r="G2811" s="304">
        <v>33974.47</v>
      </c>
      <c r="H2811" s="380"/>
      <c r="I2811" s="380"/>
    </row>
    <row r="2812" spans="1:9" x14ac:dyDescent="0.25">
      <c r="A2812" s="16"/>
      <c r="B2812" s="380"/>
      <c r="C2812" s="380">
        <v>2012</v>
      </c>
      <c r="D2812" s="380" t="s">
        <v>2014</v>
      </c>
      <c r="E2812" s="380" t="s">
        <v>961</v>
      </c>
      <c r="F2812" s="31">
        <v>466.2</v>
      </c>
      <c r="G2812" s="304">
        <v>466.2</v>
      </c>
      <c r="H2812" s="380"/>
      <c r="I2812" s="380"/>
    </row>
    <row r="2813" spans="1:9" x14ac:dyDescent="0.25">
      <c r="A2813" s="463"/>
      <c r="B2813" s="464"/>
      <c r="C2813" s="464"/>
      <c r="D2813" s="464"/>
      <c r="E2813" s="465"/>
      <c r="F2813" s="32">
        <f>SUM(F2767:F2812)</f>
        <v>15844508.75</v>
      </c>
      <c r="G2813" s="303">
        <f>SUM(G2767:G2812)</f>
        <v>16647463.449999999</v>
      </c>
      <c r="H2813" s="462"/>
      <c r="I2813" s="462"/>
    </row>
    <row r="2814" spans="1:9" ht="31.5" x14ac:dyDescent="0.25">
      <c r="A2814" s="16">
        <v>57</v>
      </c>
      <c r="B2814" s="114" t="s">
        <v>3619</v>
      </c>
      <c r="C2814" s="25">
        <v>2010</v>
      </c>
      <c r="D2814" s="25" t="s">
        <v>4685</v>
      </c>
      <c r="E2814" s="25" t="s">
        <v>25</v>
      </c>
      <c r="F2814" s="38">
        <v>32070.66</v>
      </c>
      <c r="G2814" s="302">
        <v>32070.66</v>
      </c>
      <c r="H2814" s="380"/>
      <c r="I2814" s="203" t="s">
        <v>1303</v>
      </c>
    </row>
    <row r="2815" spans="1:9" ht="31.5" x14ac:dyDescent="0.25">
      <c r="A2815" s="16"/>
      <c r="B2815" s="25" t="s">
        <v>4686</v>
      </c>
      <c r="C2815" s="25">
        <v>2008</v>
      </c>
      <c r="D2815" s="25" t="s">
        <v>1604</v>
      </c>
      <c r="E2815" s="25" t="s">
        <v>961</v>
      </c>
      <c r="F2815" s="38">
        <v>68600.460000000006</v>
      </c>
      <c r="G2815" s="302">
        <v>68600.460000000006</v>
      </c>
      <c r="H2815" s="380"/>
      <c r="I2815" s="203" t="s">
        <v>1303</v>
      </c>
    </row>
    <row r="2816" spans="1:9" ht="31.5" x14ac:dyDescent="0.25">
      <c r="A2816" s="16"/>
      <c r="B2816" s="25"/>
      <c r="C2816" s="25">
        <v>2008</v>
      </c>
      <c r="D2816" s="25" t="s">
        <v>4687</v>
      </c>
      <c r="E2816" s="25" t="s">
        <v>25</v>
      </c>
      <c r="F2816" s="38">
        <v>1229554.78</v>
      </c>
      <c r="G2816" s="302">
        <v>1229554.78</v>
      </c>
      <c r="H2816" s="380"/>
      <c r="I2816" s="203" t="s">
        <v>1303</v>
      </c>
    </row>
    <row r="2817" spans="1:9" ht="31.5" x14ac:dyDescent="0.25">
      <c r="A2817" s="16"/>
      <c r="B2817" s="25"/>
      <c r="C2817" s="25">
        <v>2010</v>
      </c>
      <c r="D2817" s="25" t="s">
        <v>1604</v>
      </c>
      <c r="E2817" s="25" t="s">
        <v>961</v>
      </c>
      <c r="F2817" s="38">
        <v>72988.34</v>
      </c>
      <c r="G2817" s="302">
        <v>72988.34</v>
      </c>
      <c r="H2817" s="380"/>
      <c r="I2817" s="203" t="s">
        <v>1303</v>
      </c>
    </row>
    <row r="2818" spans="1:9" ht="31.5" x14ac:dyDescent="0.25">
      <c r="A2818" s="16"/>
      <c r="B2818" s="25"/>
      <c r="C2818" s="25">
        <v>2010</v>
      </c>
      <c r="D2818" s="25" t="s">
        <v>1309</v>
      </c>
      <c r="E2818" s="25" t="s">
        <v>1310</v>
      </c>
      <c r="F2818" s="38">
        <v>3375</v>
      </c>
      <c r="G2818" s="302">
        <v>3375</v>
      </c>
      <c r="H2818" s="380"/>
      <c r="I2818" s="203" t="s">
        <v>1303</v>
      </c>
    </row>
    <row r="2819" spans="1:9" ht="31.5" x14ac:dyDescent="0.25">
      <c r="A2819" s="16"/>
      <c r="B2819" s="25"/>
      <c r="C2819" s="25">
        <v>2011</v>
      </c>
      <c r="D2819" s="25" t="s">
        <v>1309</v>
      </c>
      <c r="E2819" s="25" t="s">
        <v>1310</v>
      </c>
      <c r="F2819" s="38">
        <v>9401.7999999999993</v>
      </c>
      <c r="G2819" s="302">
        <v>9401.7999999999993</v>
      </c>
      <c r="H2819" s="380"/>
      <c r="I2819" s="203" t="s">
        <v>1303</v>
      </c>
    </row>
    <row r="2820" spans="1:9" ht="31.5" x14ac:dyDescent="0.25">
      <c r="A2820" s="16"/>
      <c r="B2820" s="25" t="s">
        <v>4688</v>
      </c>
      <c r="C2820" s="25">
        <v>2008</v>
      </c>
      <c r="D2820" s="25" t="s">
        <v>1604</v>
      </c>
      <c r="E2820" s="25" t="s">
        <v>961</v>
      </c>
      <c r="F2820" s="38">
        <v>80575.92</v>
      </c>
      <c r="G2820" s="302">
        <v>80575.92</v>
      </c>
      <c r="H2820" s="380"/>
      <c r="I2820" s="203" t="s">
        <v>1303</v>
      </c>
    </row>
    <row r="2821" spans="1:9" x14ac:dyDescent="0.25">
      <c r="A2821" s="463"/>
      <c r="B2821" s="464"/>
      <c r="C2821" s="464"/>
      <c r="D2821" s="464"/>
      <c r="E2821" s="465"/>
      <c r="F2821" s="32">
        <f>SUM(F2814:F2820)</f>
        <v>1496566.9600000002</v>
      </c>
      <c r="G2821" s="303">
        <f>SUM(G2814:G2820)</f>
        <v>1496566.9600000002</v>
      </c>
      <c r="H2821" s="462"/>
      <c r="I2821" s="462"/>
    </row>
    <row r="2822" spans="1:9" ht="31.5" x14ac:dyDescent="0.25">
      <c r="A2822" s="16">
        <v>58</v>
      </c>
      <c r="B2822" s="16" t="s">
        <v>3620</v>
      </c>
      <c r="C2822" s="380">
        <v>2008</v>
      </c>
      <c r="D2822" s="380" t="s">
        <v>4704</v>
      </c>
      <c r="E2822" s="380" t="s">
        <v>25</v>
      </c>
      <c r="F2822" s="31">
        <v>552836</v>
      </c>
      <c r="G2822" s="304">
        <v>225912</v>
      </c>
      <c r="H2822" s="380"/>
      <c r="I2822" s="380"/>
    </row>
    <row r="2823" spans="1:9" ht="31.5" x14ac:dyDescent="0.25">
      <c r="A2823" s="16"/>
      <c r="B2823" s="380"/>
      <c r="C2823" s="380">
        <v>2009</v>
      </c>
      <c r="D2823" s="380" t="s">
        <v>4705</v>
      </c>
      <c r="E2823" s="380" t="s">
        <v>48</v>
      </c>
      <c r="F2823" s="31">
        <v>192159.45</v>
      </c>
      <c r="G2823" s="304">
        <v>142896.1</v>
      </c>
      <c r="H2823" s="380"/>
      <c r="I2823" s="380"/>
    </row>
    <row r="2824" spans="1:9" ht="31.5" x14ac:dyDescent="0.25">
      <c r="A2824" s="16"/>
      <c r="B2824" s="380"/>
      <c r="C2824" s="380">
        <v>2010</v>
      </c>
      <c r="D2824" s="380" t="s">
        <v>4706</v>
      </c>
      <c r="E2824" s="380" t="s">
        <v>20</v>
      </c>
      <c r="F2824" s="31">
        <v>21000</v>
      </c>
      <c r="G2824" s="304">
        <v>21000</v>
      </c>
      <c r="H2824" s="380"/>
      <c r="I2824" s="380"/>
    </row>
    <row r="2825" spans="1:9" ht="31.5" x14ac:dyDescent="0.25">
      <c r="A2825" s="16"/>
      <c r="B2825" s="380" t="s">
        <v>3620</v>
      </c>
      <c r="C2825" s="380">
        <v>2009</v>
      </c>
      <c r="D2825" s="380" t="s">
        <v>4707</v>
      </c>
      <c r="E2825" s="380" t="s">
        <v>25</v>
      </c>
      <c r="F2825" s="31"/>
      <c r="G2825" s="304">
        <v>83915.08</v>
      </c>
      <c r="H2825" s="380"/>
      <c r="I2825" s="380"/>
    </row>
    <row r="2826" spans="1:9" ht="63" x14ac:dyDescent="0.25">
      <c r="A2826" s="16"/>
      <c r="B2826" s="380"/>
      <c r="C2826" s="380">
        <v>2009</v>
      </c>
      <c r="D2826" s="380" t="s">
        <v>4708</v>
      </c>
      <c r="E2826" s="380" t="s">
        <v>25</v>
      </c>
      <c r="F2826" s="31"/>
      <c r="G2826" s="304">
        <v>49901.68</v>
      </c>
      <c r="H2826" s="380"/>
      <c r="I2826" s="380"/>
    </row>
    <row r="2827" spans="1:9" x14ac:dyDescent="0.25">
      <c r="A2827" s="16"/>
      <c r="B2827" s="380"/>
      <c r="C2827" s="380">
        <v>2010</v>
      </c>
      <c r="D2827" s="380" t="s">
        <v>4709</v>
      </c>
      <c r="E2827" s="380" t="s">
        <v>25</v>
      </c>
      <c r="F2827" s="31"/>
      <c r="G2827" s="304">
        <v>110204.98</v>
      </c>
      <c r="H2827" s="380"/>
      <c r="I2827" s="380"/>
    </row>
    <row r="2828" spans="1:9" ht="47.25" x14ac:dyDescent="0.25">
      <c r="A2828" s="16"/>
      <c r="B2828" s="380"/>
      <c r="C2828" s="380">
        <v>2010</v>
      </c>
      <c r="D2828" s="380" t="s">
        <v>4710</v>
      </c>
      <c r="E2828" s="380" t="s">
        <v>2682</v>
      </c>
      <c r="F2828" s="31"/>
      <c r="G2828" s="304">
        <v>72777.87</v>
      </c>
      <c r="H2828" s="380"/>
      <c r="I2828" s="380"/>
    </row>
    <row r="2829" spans="1:9" ht="31.5" x14ac:dyDescent="0.25">
      <c r="A2829" s="16"/>
      <c r="B2829" s="380"/>
      <c r="C2829" s="380">
        <v>2010</v>
      </c>
      <c r="D2829" s="380" t="s">
        <v>4711</v>
      </c>
      <c r="E2829" s="380" t="s">
        <v>25</v>
      </c>
      <c r="F2829" s="31"/>
      <c r="G2829" s="304">
        <v>1608841.05</v>
      </c>
      <c r="H2829" s="380"/>
      <c r="I2829" s="380"/>
    </row>
    <row r="2830" spans="1:9" x14ac:dyDescent="0.25">
      <c r="A2830" s="16"/>
      <c r="B2830" s="380"/>
      <c r="C2830" s="380">
        <v>2010</v>
      </c>
      <c r="D2830" s="380" t="s">
        <v>4712</v>
      </c>
      <c r="E2830" s="380" t="s">
        <v>25</v>
      </c>
      <c r="F2830" s="31"/>
      <c r="G2830" s="304">
        <v>198140.02</v>
      </c>
      <c r="H2830" s="380"/>
      <c r="I2830" s="380"/>
    </row>
    <row r="2831" spans="1:9" ht="63" x14ac:dyDescent="0.25">
      <c r="A2831" s="16"/>
      <c r="B2831" s="380"/>
      <c r="C2831" s="380">
        <v>2010</v>
      </c>
      <c r="D2831" s="380" t="s">
        <v>4713</v>
      </c>
      <c r="E2831" s="380" t="s">
        <v>25</v>
      </c>
      <c r="F2831" s="31"/>
      <c r="G2831" s="304">
        <v>55446.32</v>
      </c>
      <c r="H2831" s="380"/>
      <c r="I2831" s="380"/>
    </row>
    <row r="2832" spans="1:9" ht="47.25" x14ac:dyDescent="0.25">
      <c r="A2832" s="16"/>
      <c r="B2832" s="380"/>
      <c r="C2832" s="380">
        <v>2010</v>
      </c>
      <c r="D2832" s="380" t="s">
        <v>4714</v>
      </c>
      <c r="E2832" s="380" t="s">
        <v>25</v>
      </c>
      <c r="F2832" s="31"/>
      <c r="G2832" s="304">
        <v>8954.18</v>
      </c>
      <c r="H2832" s="380"/>
      <c r="I2832" s="380"/>
    </row>
    <row r="2833" spans="1:9" ht="94.5" x14ac:dyDescent="0.25">
      <c r="A2833" s="16"/>
      <c r="B2833" s="380"/>
      <c r="C2833" s="380">
        <v>2010</v>
      </c>
      <c r="D2833" s="380" t="s">
        <v>4715</v>
      </c>
      <c r="E2833" s="380" t="s">
        <v>1625</v>
      </c>
      <c r="F2833" s="31"/>
      <c r="G2833" s="304">
        <v>3000</v>
      </c>
      <c r="H2833" s="380"/>
      <c r="I2833" s="380" t="s">
        <v>8231</v>
      </c>
    </row>
    <row r="2834" spans="1:9" ht="47.25" x14ac:dyDescent="0.25">
      <c r="A2834" s="16"/>
      <c r="B2834" s="380"/>
      <c r="C2834" s="380">
        <v>2011</v>
      </c>
      <c r="D2834" s="380" t="s">
        <v>4716</v>
      </c>
      <c r="E2834" s="380" t="s">
        <v>48</v>
      </c>
      <c r="F2834" s="31"/>
      <c r="G2834" s="304">
        <v>113152</v>
      </c>
      <c r="H2834" s="380"/>
      <c r="I2834" s="380"/>
    </row>
    <row r="2835" spans="1:9" ht="47.25" x14ac:dyDescent="0.25">
      <c r="A2835" s="16"/>
      <c r="B2835" s="380"/>
      <c r="C2835" s="380">
        <v>2012</v>
      </c>
      <c r="D2835" s="380" t="s">
        <v>4717</v>
      </c>
      <c r="E2835" s="380" t="s">
        <v>1310</v>
      </c>
      <c r="F2835" s="31"/>
      <c r="G2835" s="304">
        <v>5923.59</v>
      </c>
      <c r="H2835" s="380"/>
      <c r="I2835" s="380"/>
    </row>
    <row r="2836" spans="1:9" x14ac:dyDescent="0.25">
      <c r="A2836" s="16"/>
      <c r="B2836" s="380" t="s">
        <v>4718</v>
      </c>
      <c r="C2836" s="380">
        <v>2008</v>
      </c>
      <c r="D2836" s="380" t="s">
        <v>4719</v>
      </c>
      <c r="E2836" s="380" t="s">
        <v>25</v>
      </c>
      <c r="F2836" s="31">
        <v>6297397.2699999996</v>
      </c>
      <c r="G2836" s="304">
        <v>6297397.2699999996</v>
      </c>
      <c r="H2836" s="380"/>
      <c r="I2836" s="380"/>
    </row>
    <row r="2837" spans="1:9" ht="31.5" x14ac:dyDescent="0.25">
      <c r="A2837" s="16"/>
      <c r="B2837" s="380"/>
      <c r="C2837" s="380">
        <v>2010</v>
      </c>
      <c r="D2837" s="380" t="s">
        <v>1309</v>
      </c>
      <c r="E2837" s="380" t="s">
        <v>1310</v>
      </c>
      <c r="F2837" s="31">
        <v>3907.5</v>
      </c>
      <c r="G2837" s="304">
        <v>3907.5</v>
      </c>
      <c r="H2837" s="380"/>
      <c r="I2837" s="380"/>
    </row>
    <row r="2838" spans="1:9" ht="31.5" x14ac:dyDescent="0.25">
      <c r="A2838" s="16"/>
      <c r="B2838" s="380"/>
      <c r="C2838" s="380">
        <v>2010</v>
      </c>
      <c r="D2838" s="380" t="s">
        <v>1309</v>
      </c>
      <c r="E2838" s="380" t="s">
        <v>1310</v>
      </c>
      <c r="F2838" s="31">
        <v>3359.5</v>
      </c>
      <c r="G2838" s="304">
        <v>3359.5</v>
      </c>
      <c r="H2838" s="380"/>
      <c r="I2838" s="380"/>
    </row>
    <row r="2839" spans="1:9" x14ac:dyDescent="0.25">
      <c r="A2839" s="16"/>
      <c r="B2839" s="380"/>
      <c r="C2839" s="380">
        <v>2011</v>
      </c>
      <c r="D2839" s="380" t="s">
        <v>4720</v>
      </c>
      <c r="E2839" s="380" t="s">
        <v>25</v>
      </c>
      <c r="F2839" s="31">
        <v>304431.94</v>
      </c>
      <c r="G2839" s="304">
        <v>304431.94</v>
      </c>
      <c r="H2839" s="380"/>
      <c r="I2839" s="380"/>
    </row>
    <row r="2840" spans="1:9" ht="31.5" x14ac:dyDescent="0.25">
      <c r="A2840" s="16"/>
      <c r="B2840" s="380"/>
      <c r="C2840" s="380">
        <v>2011</v>
      </c>
      <c r="D2840" s="380" t="s">
        <v>1309</v>
      </c>
      <c r="E2840" s="380" t="s">
        <v>1310</v>
      </c>
      <c r="F2840" s="31">
        <v>5596.2</v>
      </c>
      <c r="G2840" s="304">
        <v>5596.2</v>
      </c>
      <c r="H2840" s="380"/>
      <c r="I2840" s="380"/>
    </row>
    <row r="2841" spans="1:9" ht="31.5" x14ac:dyDescent="0.25">
      <c r="A2841" s="16"/>
      <c r="B2841" s="380"/>
      <c r="C2841" s="380">
        <v>2011</v>
      </c>
      <c r="D2841" s="380" t="s">
        <v>1309</v>
      </c>
      <c r="E2841" s="380" t="s">
        <v>1310</v>
      </c>
      <c r="F2841" s="31">
        <v>4114.17</v>
      </c>
      <c r="G2841" s="304">
        <v>4114.17</v>
      </c>
      <c r="H2841" s="380"/>
      <c r="I2841" s="380"/>
    </row>
    <row r="2842" spans="1:9" ht="31.5" x14ac:dyDescent="0.25">
      <c r="A2842" s="16"/>
      <c r="B2842" s="380"/>
      <c r="C2842" s="380">
        <v>2011</v>
      </c>
      <c r="D2842" s="380" t="s">
        <v>1309</v>
      </c>
      <c r="E2842" s="380" t="s">
        <v>1310</v>
      </c>
      <c r="F2842" s="31">
        <v>5457.6</v>
      </c>
      <c r="G2842" s="304">
        <v>5457.6</v>
      </c>
      <c r="H2842" s="380"/>
      <c r="I2842" s="380"/>
    </row>
    <row r="2843" spans="1:9" ht="31.5" x14ac:dyDescent="0.25">
      <c r="A2843" s="16"/>
      <c r="B2843" s="380"/>
      <c r="C2843" s="380">
        <v>2011</v>
      </c>
      <c r="D2843" s="380" t="s">
        <v>1309</v>
      </c>
      <c r="E2843" s="380" t="s">
        <v>1310</v>
      </c>
      <c r="F2843" s="31">
        <v>2655.06</v>
      </c>
      <c r="G2843" s="304">
        <v>2655.06</v>
      </c>
      <c r="H2843" s="380"/>
      <c r="I2843" s="380"/>
    </row>
    <row r="2844" spans="1:9" ht="31.5" x14ac:dyDescent="0.25">
      <c r="A2844" s="16"/>
      <c r="B2844" s="380"/>
      <c r="C2844" s="380">
        <v>2011</v>
      </c>
      <c r="D2844" s="380" t="s">
        <v>1309</v>
      </c>
      <c r="E2844" s="380" t="s">
        <v>1310</v>
      </c>
      <c r="F2844" s="31">
        <v>6186.29</v>
      </c>
      <c r="G2844" s="304">
        <v>6186.29</v>
      </c>
      <c r="H2844" s="380"/>
      <c r="I2844" s="380"/>
    </row>
    <row r="2845" spans="1:9" ht="31.5" x14ac:dyDescent="0.25">
      <c r="A2845" s="16"/>
      <c r="B2845" s="380"/>
      <c r="C2845" s="380">
        <v>2011</v>
      </c>
      <c r="D2845" s="380" t="s">
        <v>1309</v>
      </c>
      <c r="E2845" s="380" t="s">
        <v>1310</v>
      </c>
      <c r="F2845" s="31">
        <v>5595.29</v>
      </c>
      <c r="G2845" s="304">
        <v>5595.29</v>
      </c>
      <c r="H2845" s="380"/>
      <c r="I2845" s="380"/>
    </row>
    <row r="2846" spans="1:9" ht="47.25" x14ac:dyDescent="0.25">
      <c r="A2846" s="16"/>
      <c r="B2846" s="380" t="s">
        <v>4718</v>
      </c>
      <c r="C2846" s="380">
        <v>2004</v>
      </c>
      <c r="D2846" s="380" t="s">
        <v>4721</v>
      </c>
      <c r="E2846" s="380" t="s">
        <v>4722</v>
      </c>
      <c r="F2846" s="31"/>
      <c r="G2846" s="304">
        <v>10969</v>
      </c>
      <c r="H2846" s="31"/>
      <c r="I2846" s="380"/>
    </row>
    <row r="2847" spans="1:9" ht="31.5" x14ac:dyDescent="0.25">
      <c r="A2847" s="16"/>
      <c r="B2847" s="380"/>
      <c r="C2847" s="380">
        <v>2005</v>
      </c>
      <c r="D2847" s="380" t="s">
        <v>4723</v>
      </c>
      <c r="E2847" s="380" t="s">
        <v>25</v>
      </c>
      <c r="F2847" s="31"/>
      <c r="G2847" s="304">
        <v>83036.990000000005</v>
      </c>
      <c r="H2847" s="380" t="s">
        <v>4724</v>
      </c>
      <c r="I2847" s="380"/>
    </row>
    <row r="2848" spans="1:9" ht="31.5" x14ac:dyDescent="0.25">
      <c r="A2848" s="16"/>
      <c r="B2848" s="380"/>
      <c r="C2848" s="380">
        <v>2005</v>
      </c>
      <c r="D2848" s="380" t="s">
        <v>4725</v>
      </c>
      <c r="E2848" s="380" t="s">
        <v>25</v>
      </c>
      <c r="F2848" s="31"/>
      <c r="G2848" s="304">
        <v>47932</v>
      </c>
      <c r="H2848" s="380" t="s">
        <v>4724</v>
      </c>
      <c r="I2848" s="380"/>
    </row>
    <row r="2849" spans="1:9" ht="31.5" x14ac:dyDescent="0.25">
      <c r="A2849" s="16"/>
      <c r="B2849" s="380"/>
      <c r="C2849" s="380">
        <v>2005</v>
      </c>
      <c r="D2849" s="380" t="s">
        <v>4726</v>
      </c>
      <c r="E2849" s="380" t="s">
        <v>25</v>
      </c>
      <c r="F2849" s="31"/>
      <c r="G2849" s="304">
        <v>24856.799999999999</v>
      </c>
      <c r="H2849" s="380" t="s">
        <v>4724</v>
      </c>
      <c r="I2849" s="380"/>
    </row>
    <row r="2850" spans="1:9" ht="63" x14ac:dyDescent="0.25">
      <c r="A2850" s="16"/>
      <c r="B2850" s="380"/>
      <c r="C2850" s="380">
        <v>2005</v>
      </c>
      <c r="D2850" s="380" t="s">
        <v>4727</v>
      </c>
      <c r="E2850" s="380" t="s">
        <v>4728</v>
      </c>
      <c r="F2850" s="31"/>
      <c r="G2850" s="304">
        <v>60000</v>
      </c>
      <c r="H2850" s="380"/>
      <c r="I2850" s="380"/>
    </row>
    <row r="2851" spans="1:9" ht="63" x14ac:dyDescent="0.25">
      <c r="A2851" s="16"/>
      <c r="B2851" s="380"/>
      <c r="C2851" s="380">
        <v>2005</v>
      </c>
      <c r="D2851" s="380" t="s">
        <v>4729</v>
      </c>
      <c r="E2851" s="380" t="s">
        <v>25</v>
      </c>
      <c r="F2851" s="31"/>
      <c r="G2851" s="304">
        <v>11613.08</v>
      </c>
      <c r="H2851" s="380" t="s">
        <v>4724</v>
      </c>
      <c r="I2851" s="380"/>
    </row>
    <row r="2852" spans="1:9" ht="63" x14ac:dyDescent="0.25">
      <c r="A2852" s="16"/>
      <c r="B2852" s="380"/>
      <c r="C2852" s="380">
        <v>2007</v>
      </c>
      <c r="D2852" s="380" t="s">
        <v>4730</v>
      </c>
      <c r="E2852" s="380" t="s">
        <v>4731</v>
      </c>
      <c r="F2852" s="31"/>
      <c r="G2852" s="304">
        <v>2992.79</v>
      </c>
      <c r="H2852" s="380"/>
      <c r="I2852" s="380"/>
    </row>
    <row r="2853" spans="1:9" ht="94.5" x14ac:dyDescent="0.25">
      <c r="A2853" s="16"/>
      <c r="B2853" s="380"/>
      <c r="C2853" s="380">
        <v>2007</v>
      </c>
      <c r="D2853" s="380" t="s">
        <v>4732</v>
      </c>
      <c r="E2853" s="380" t="s">
        <v>1252</v>
      </c>
      <c r="F2853" s="31"/>
      <c r="G2853" s="304">
        <v>18691.990000000002</v>
      </c>
      <c r="H2853" s="380"/>
      <c r="I2853" s="380" t="s">
        <v>8231</v>
      </c>
    </row>
    <row r="2854" spans="1:9" ht="47.25" x14ac:dyDescent="0.25">
      <c r="A2854" s="16"/>
      <c r="B2854" s="380"/>
      <c r="C2854" s="380">
        <v>2008</v>
      </c>
      <c r="D2854" s="380" t="s">
        <v>4733</v>
      </c>
      <c r="E2854" s="380" t="s">
        <v>25</v>
      </c>
      <c r="F2854" s="31"/>
      <c r="G2854" s="304">
        <v>201333</v>
      </c>
      <c r="H2854" s="380"/>
      <c r="I2854" s="380"/>
    </row>
    <row r="2855" spans="1:9" ht="47.25" x14ac:dyDescent="0.25">
      <c r="A2855" s="16"/>
      <c r="B2855" s="380"/>
      <c r="C2855" s="380">
        <v>2008</v>
      </c>
      <c r="D2855" s="380" t="s">
        <v>4734</v>
      </c>
      <c r="E2855" s="380" t="s">
        <v>25</v>
      </c>
      <c r="F2855" s="31"/>
      <c r="G2855" s="304">
        <v>89431.87</v>
      </c>
      <c r="H2855" s="380"/>
      <c r="I2855" s="380"/>
    </row>
    <row r="2856" spans="1:9" ht="47.25" x14ac:dyDescent="0.25">
      <c r="A2856" s="16"/>
      <c r="B2856" s="380"/>
      <c r="C2856" s="380">
        <v>2008</v>
      </c>
      <c r="D2856" s="380" t="s">
        <v>4735</v>
      </c>
      <c r="E2856" s="380" t="s">
        <v>25</v>
      </c>
      <c r="F2856" s="31"/>
      <c r="G2856" s="304">
        <v>91013</v>
      </c>
      <c r="H2856" s="380"/>
      <c r="I2856" s="380"/>
    </row>
    <row r="2857" spans="1:9" ht="47.25" x14ac:dyDescent="0.25">
      <c r="A2857" s="16"/>
      <c r="B2857" s="380"/>
      <c r="C2857" s="380">
        <v>2008</v>
      </c>
      <c r="D2857" s="380" t="s">
        <v>4736</v>
      </c>
      <c r="E2857" s="380" t="s">
        <v>4737</v>
      </c>
      <c r="F2857" s="31"/>
      <c r="G2857" s="304">
        <v>23686.91</v>
      </c>
      <c r="H2857" s="380"/>
      <c r="I2857" s="380"/>
    </row>
    <row r="2858" spans="1:9" x14ac:dyDescent="0.25">
      <c r="A2858" s="16"/>
      <c r="B2858" s="380"/>
      <c r="C2858" s="380">
        <v>2008</v>
      </c>
      <c r="D2858" s="380" t="s">
        <v>4738</v>
      </c>
      <c r="E2858" s="380" t="s">
        <v>25</v>
      </c>
      <c r="F2858" s="31"/>
      <c r="G2858" s="304">
        <v>318650.99</v>
      </c>
      <c r="H2858" s="380"/>
      <c r="I2858" s="380"/>
    </row>
    <row r="2859" spans="1:9" ht="31.5" x14ac:dyDescent="0.25">
      <c r="A2859" s="16"/>
      <c r="B2859" s="380"/>
      <c r="C2859" s="380">
        <v>2012</v>
      </c>
      <c r="D2859" s="380" t="s">
        <v>1309</v>
      </c>
      <c r="E2859" s="380" t="s">
        <v>1310</v>
      </c>
      <c r="F2859" s="31">
        <v>1184.71</v>
      </c>
      <c r="G2859" s="304">
        <v>1184.71</v>
      </c>
      <c r="H2859" s="380"/>
      <c r="I2859" s="380"/>
    </row>
    <row r="2860" spans="1:9" x14ac:dyDescent="0.25">
      <c r="A2860" s="16"/>
      <c r="B2860" s="380" t="s">
        <v>4739</v>
      </c>
      <c r="C2860" s="380">
        <v>2008</v>
      </c>
      <c r="D2860" s="380" t="s">
        <v>1604</v>
      </c>
      <c r="E2860" s="380" t="s">
        <v>961</v>
      </c>
      <c r="F2860" s="31">
        <v>84398.27</v>
      </c>
      <c r="G2860" s="304">
        <v>97778.76</v>
      </c>
      <c r="H2860" s="380"/>
      <c r="I2860" s="380"/>
    </row>
    <row r="2861" spans="1:9" x14ac:dyDescent="0.25">
      <c r="A2861" s="16"/>
      <c r="B2861" s="380"/>
      <c r="C2861" s="380">
        <v>2011</v>
      </c>
      <c r="D2861" s="380" t="s">
        <v>1604</v>
      </c>
      <c r="E2861" s="380" t="s">
        <v>961</v>
      </c>
      <c r="F2861" s="31">
        <v>18584.259999999998</v>
      </c>
      <c r="G2861" s="304">
        <v>92921.31</v>
      </c>
      <c r="H2861" s="380"/>
      <c r="I2861" s="380"/>
    </row>
    <row r="2862" spans="1:9" x14ac:dyDescent="0.25">
      <c r="A2862" s="16"/>
      <c r="B2862" s="380" t="s">
        <v>4740</v>
      </c>
      <c r="C2862" s="380">
        <v>2010</v>
      </c>
      <c r="D2862" s="380" t="s">
        <v>1604</v>
      </c>
      <c r="E2862" s="380" t="s">
        <v>961</v>
      </c>
      <c r="F2862" s="31">
        <v>65301.8</v>
      </c>
      <c r="G2862" s="304">
        <v>58826.25</v>
      </c>
      <c r="H2862" s="380"/>
      <c r="I2862" s="380"/>
    </row>
    <row r="2863" spans="1:9" ht="31.5" x14ac:dyDescent="0.25">
      <c r="A2863" s="16"/>
      <c r="B2863" s="380"/>
      <c r="C2863" s="380">
        <v>2011</v>
      </c>
      <c r="D2863" s="380" t="s">
        <v>1309</v>
      </c>
      <c r="E2863" s="380" t="s">
        <v>1310</v>
      </c>
      <c r="F2863" s="31">
        <v>3046.21</v>
      </c>
      <c r="G2863" s="304">
        <v>3046.21</v>
      </c>
      <c r="H2863" s="380"/>
      <c r="I2863" s="380"/>
    </row>
    <row r="2864" spans="1:9" x14ac:dyDescent="0.25">
      <c r="A2864" s="16"/>
      <c r="B2864" s="380" t="s">
        <v>4741</v>
      </c>
      <c r="C2864" s="380">
        <v>2008</v>
      </c>
      <c r="D2864" s="380" t="s">
        <v>1604</v>
      </c>
      <c r="E2864" s="380" t="s">
        <v>961</v>
      </c>
      <c r="F2864" s="31">
        <v>49721.61</v>
      </c>
      <c r="G2864" s="304">
        <v>104953.97</v>
      </c>
      <c r="H2864" s="380"/>
      <c r="I2864" s="380"/>
    </row>
    <row r="2865" spans="1:9" ht="31.5" x14ac:dyDescent="0.25">
      <c r="A2865" s="16"/>
      <c r="B2865" s="380"/>
      <c r="C2865" s="380">
        <v>2010</v>
      </c>
      <c r="D2865" s="380" t="s">
        <v>1309</v>
      </c>
      <c r="E2865" s="380" t="s">
        <v>1310</v>
      </c>
      <c r="F2865" s="31">
        <v>3168.6</v>
      </c>
      <c r="G2865" s="304">
        <v>3183.38</v>
      </c>
      <c r="H2865" s="380"/>
      <c r="I2865" s="380"/>
    </row>
    <row r="2866" spans="1:9" x14ac:dyDescent="0.25">
      <c r="A2866" s="16"/>
      <c r="B2866" s="380"/>
      <c r="C2866" s="380">
        <v>2010</v>
      </c>
      <c r="D2866" s="380" t="s">
        <v>1604</v>
      </c>
      <c r="E2866" s="380" t="s">
        <v>961</v>
      </c>
      <c r="F2866" s="31">
        <v>8395.17</v>
      </c>
      <c r="G2866" s="304">
        <v>8938.49</v>
      </c>
      <c r="H2866" s="380"/>
      <c r="I2866" s="380"/>
    </row>
    <row r="2867" spans="1:9" ht="31.5" x14ac:dyDescent="0.25">
      <c r="A2867" s="16"/>
      <c r="B2867" s="380"/>
      <c r="C2867" s="380">
        <v>2012</v>
      </c>
      <c r="D2867" s="380" t="s">
        <v>1309</v>
      </c>
      <c r="E2867" s="380" t="s">
        <v>1310</v>
      </c>
      <c r="F2867" s="31">
        <v>1239.51</v>
      </c>
      <c r="G2867" s="304">
        <v>1239.51</v>
      </c>
      <c r="H2867" s="380"/>
      <c r="I2867" s="380"/>
    </row>
    <row r="2868" spans="1:9" ht="63" x14ac:dyDescent="0.25">
      <c r="A2868" s="16"/>
      <c r="B2868" s="380" t="s">
        <v>4741</v>
      </c>
      <c r="C2868" s="380">
        <v>2012</v>
      </c>
      <c r="D2868" s="380" t="s">
        <v>4742</v>
      </c>
      <c r="E2868" s="380" t="s">
        <v>1310</v>
      </c>
      <c r="F2868" s="31"/>
      <c r="G2868" s="304">
        <v>6197.56</v>
      </c>
      <c r="H2868" s="380"/>
      <c r="I2868" s="380"/>
    </row>
    <row r="2869" spans="1:9" ht="94.5" x14ac:dyDescent="0.25">
      <c r="A2869" s="16"/>
      <c r="B2869" s="380" t="s">
        <v>4743</v>
      </c>
      <c r="C2869" s="380">
        <v>2007</v>
      </c>
      <c r="D2869" s="380" t="s">
        <v>4744</v>
      </c>
      <c r="E2869" s="380" t="s">
        <v>1625</v>
      </c>
      <c r="F2869" s="31"/>
      <c r="G2869" s="304">
        <v>1670</v>
      </c>
      <c r="H2869" s="380"/>
      <c r="I2869" s="380" t="s">
        <v>8231</v>
      </c>
    </row>
    <row r="2870" spans="1:9" ht="94.5" x14ac:dyDescent="0.25">
      <c r="A2870" s="16"/>
      <c r="B2870" s="380"/>
      <c r="C2870" s="380">
        <v>2007</v>
      </c>
      <c r="D2870" s="380" t="s">
        <v>4745</v>
      </c>
      <c r="E2870" s="380" t="s">
        <v>1625</v>
      </c>
      <c r="F2870" s="31"/>
      <c r="G2870" s="304">
        <v>3000</v>
      </c>
      <c r="H2870" s="380"/>
      <c r="I2870" s="380" t="s">
        <v>8231</v>
      </c>
    </row>
    <row r="2871" spans="1:9" ht="94.5" x14ac:dyDescent="0.25">
      <c r="A2871" s="16"/>
      <c r="B2871" s="380"/>
      <c r="C2871" s="380">
        <v>2007</v>
      </c>
      <c r="D2871" s="380" t="s">
        <v>4746</v>
      </c>
      <c r="E2871" s="380" t="s">
        <v>1625</v>
      </c>
      <c r="F2871" s="31"/>
      <c r="G2871" s="304">
        <v>2899</v>
      </c>
      <c r="H2871" s="380"/>
      <c r="I2871" s="380" t="s">
        <v>8231</v>
      </c>
    </row>
    <row r="2872" spans="1:9" x14ac:dyDescent="0.25">
      <c r="A2872" s="16"/>
      <c r="B2872" s="380"/>
      <c r="C2872" s="380">
        <v>2008</v>
      </c>
      <c r="D2872" s="380" t="s">
        <v>1604</v>
      </c>
      <c r="E2872" s="380" t="s">
        <v>961</v>
      </c>
      <c r="F2872" s="31">
        <v>43545.1</v>
      </c>
      <c r="G2872" s="304">
        <v>88158.18</v>
      </c>
      <c r="H2872" s="380"/>
      <c r="I2872" s="380"/>
    </row>
    <row r="2873" spans="1:9" ht="31.5" x14ac:dyDescent="0.25">
      <c r="A2873" s="16"/>
      <c r="B2873" s="380"/>
      <c r="C2873" s="380">
        <v>2009</v>
      </c>
      <c r="D2873" s="380" t="s">
        <v>1309</v>
      </c>
      <c r="E2873" s="380" t="s">
        <v>1310</v>
      </c>
      <c r="F2873" s="31">
        <v>3856.37</v>
      </c>
      <c r="G2873" s="304">
        <v>3856.37</v>
      </c>
      <c r="H2873" s="380"/>
      <c r="I2873" s="380"/>
    </row>
    <row r="2874" spans="1:9" x14ac:dyDescent="0.25">
      <c r="A2874" s="16"/>
      <c r="B2874" s="380"/>
      <c r="C2874" s="380">
        <v>2010</v>
      </c>
      <c r="D2874" s="380" t="s">
        <v>1604</v>
      </c>
      <c r="E2874" s="380" t="s">
        <v>961</v>
      </c>
      <c r="F2874" s="31">
        <v>60704.59</v>
      </c>
      <c r="G2874" s="304">
        <v>52439.1</v>
      </c>
      <c r="H2874" s="380"/>
      <c r="I2874" s="380"/>
    </row>
    <row r="2875" spans="1:9" x14ac:dyDescent="0.25">
      <c r="A2875" s="16"/>
      <c r="B2875" s="380"/>
      <c r="C2875" s="380">
        <v>2011</v>
      </c>
      <c r="D2875" s="380" t="s">
        <v>1604</v>
      </c>
      <c r="E2875" s="380" t="s">
        <v>961</v>
      </c>
      <c r="F2875" s="31">
        <v>159915.66</v>
      </c>
      <c r="G2875" s="304">
        <v>165098.35999999999</v>
      </c>
      <c r="H2875" s="380"/>
      <c r="I2875" s="380"/>
    </row>
    <row r="2876" spans="1:9" ht="31.5" x14ac:dyDescent="0.25">
      <c r="A2876" s="16"/>
      <c r="B2876" s="380" t="s">
        <v>4747</v>
      </c>
      <c r="C2876" s="380">
        <v>2009</v>
      </c>
      <c r="D2876" s="380" t="s">
        <v>1309</v>
      </c>
      <c r="E2876" s="380" t="s">
        <v>1310</v>
      </c>
      <c r="F2876" s="31">
        <v>2014.91</v>
      </c>
      <c r="G2876" s="304">
        <v>2014.93</v>
      </c>
      <c r="H2876" s="380"/>
      <c r="I2876" s="380"/>
    </row>
    <row r="2877" spans="1:9" x14ac:dyDescent="0.25">
      <c r="A2877" s="16"/>
      <c r="B2877" s="380"/>
      <c r="C2877" s="380">
        <v>2009</v>
      </c>
      <c r="D2877" s="380" t="s">
        <v>1604</v>
      </c>
      <c r="E2877" s="380" t="s">
        <v>961</v>
      </c>
      <c r="F2877" s="31">
        <v>49325.32</v>
      </c>
      <c r="G2877" s="304">
        <v>82383.61</v>
      </c>
      <c r="H2877" s="380"/>
      <c r="I2877" s="380"/>
    </row>
    <row r="2878" spans="1:9" ht="31.5" x14ac:dyDescent="0.25">
      <c r="A2878" s="16"/>
      <c r="B2878" s="380"/>
      <c r="C2878" s="380">
        <v>2010</v>
      </c>
      <c r="D2878" s="380" t="s">
        <v>1309</v>
      </c>
      <c r="E2878" s="380" t="s">
        <v>1310</v>
      </c>
      <c r="F2878" s="31">
        <v>3667.26</v>
      </c>
      <c r="G2878" s="304">
        <v>4889.6899999999996</v>
      </c>
      <c r="H2878" s="380"/>
      <c r="I2878" s="380"/>
    </row>
    <row r="2879" spans="1:9" ht="31.5" x14ac:dyDescent="0.25">
      <c r="A2879" s="16"/>
      <c r="B2879" s="380"/>
      <c r="C2879" s="380">
        <v>2011</v>
      </c>
      <c r="D2879" s="380" t="s">
        <v>4748</v>
      </c>
      <c r="E2879" s="380" t="s">
        <v>25</v>
      </c>
      <c r="F2879" s="31">
        <v>399151.21</v>
      </c>
      <c r="G2879" s="304">
        <v>245632.56</v>
      </c>
      <c r="H2879" s="380"/>
      <c r="I2879" s="380"/>
    </row>
    <row r="2880" spans="1:9" x14ac:dyDescent="0.25">
      <c r="A2880" s="16"/>
      <c r="B2880" s="380"/>
      <c r="C2880" s="380">
        <v>2011</v>
      </c>
      <c r="D2880" s="380" t="s">
        <v>1604</v>
      </c>
      <c r="E2880" s="380" t="s">
        <v>961</v>
      </c>
      <c r="F2880" s="31">
        <v>55947.81</v>
      </c>
      <c r="G2880" s="304">
        <v>55947.81</v>
      </c>
      <c r="H2880" s="380"/>
      <c r="I2880" s="380"/>
    </row>
    <row r="2881" spans="1:9" ht="31.5" x14ac:dyDescent="0.25">
      <c r="A2881" s="16"/>
      <c r="B2881" s="380" t="s">
        <v>4749</v>
      </c>
      <c r="C2881" s="380">
        <v>2009</v>
      </c>
      <c r="D2881" s="380" t="s">
        <v>1309</v>
      </c>
      <c r="E2881" s="380" t="s">
        <v>1310</v>
      </c>
      <c r="F2881" s="31">
        <v>4364.25</v>
      </c>
      <c r="G2881" s="304">
        <v>4364.25</v>
      </c>
      <c r="H2881" s="380"/>
      <c r="I2881" s="380"/>
    </row>
    <row r="2882" spans="1:9" x14ac:dyDescent="0.25">
      <c r="A2882" s="16"/>
      <c r="B2882" s="380"/>
      <c r="C2882" s="380">
        <v>2010</v>
      </c>
      <c r="D2882" s="380" t="s">
        <v>1604</v>
      </c>
      <c r="E2882" s="380" t="s">
        <v>961</v>
      </c>
      <c r="F2882" s="31">
        <v>51983.23</v>
      </c>
      <c r="G2882" s="304">
        <v>47296.13</v>
      </c>
      <c r="H2882" s="380"/>
      <c r="I2882" s="380"/>
    </row>
    <row r="2883" spans="1:9" x14ac:dyDescent="0.25">
      <c r="A2883" s="16"/>
      <c r="B2883" s="380" t="s">
        <v>4750</v>
      </c>
      <c r="C2883" s="380">
        <v>2008</v>
      </c>
      <c r="D2883" s="380" t="s">
        <v>1604</v>
      </c>
      <c r="E2883" s="380" t="s">
        <v>961</v>
      </c>
      <c r="F2883" s="31">
        <v>67490.75</v>
      </c>
      <c r="G2883" s="304">
        <v>105000</v>
      </c>
      <c r="H2883" s="380"/>
      <c r="I2883" s="380"/>
    </row>
    <row r="2884" spans="1:9" x14ac:dyDescent="0.25">
      <c r="A2884" s="16"/>
      <c r="B2884" s="380"/>
      <c r="C2884" s="380">
        <v>2009</v>
      </c>
      <c r="D2884" s="380" t="s">
        <v>1604</v>
      </c>
      <c r="E2884" s="380" t="s">
        <v>961</v>
      </c>
      <c r="F2884" s="31">
        <v>44518.06</v>
      </c>
      <c r="G2884" s="304">
        <v>44518.06</v>
      </c>
      <c r="H2884" s="380"/>
      <c r="I2884" s="380"/>
    </row>
    <row r="2885" spans="1:9" ht="31.5" x14ac:dyDescent="0.25">
      <c r="A2885" s="16"/>
      <c r="B2885" s="380"/>
      <c r="C2885" s="380">
        <v>2010</v>
      </c>
      <c r="D2885" s="380" t="s">
        <v>1309</v>
      </c>
      <c r="E2885" s="380" t="s">
        <v>1310</v>
      </c>
      <c r="F2885" s="31">
        <v>3115.18</v>
      </c>
      <c r="G2885" s="304">
        <v>3115.18</v>
      </c>
      <c r="H2885" s="380"/>
      <c r="I2885" s="380"/>
    </row>
    <row r="2886" spans="1:9" x14ac:dyDescent="0.25">
      <c r="A2886" s="16"/>
      <c r="B2886" s="380"/>
      <c r="C2886" s="380">
        <v>2011</v>
      </c>
      <c r="D2886" s="380" t="s">
        <v>1604</v>
      </c>
      <c r="E2886" s="380" t="s">
        <v>961</v>
      </c>
      <c r="F2886" s="31">
        <v>144992.23000000001</v>
      </c>
      <c r="G2886" s="304">
        <v>149149.73000000001</v>
      </c>
      <c r="H2886" s="380"/>
      <c r="I2886" s="380"/>
    </row>
    <row r="2887" spans="1:9" x14ac:dyDescent="0.25">
      <c r="A2887" s="16"/>
      <c r="B2887" s="380" t="s">
        <v>4751</v>
      </c>
      <c r="C2887" s="380">
        <v>2010</v>
      </c>
      <c r="D2887" s="380" t="s">
        <v>1604</v>
      </c>
      <c r="E2887" s="380" t="s">
        <v>961</v>
      </c>
      <c r="F2887" s="31">
        <v>50999.49</v>
      </c>
      <c r="G2887" s="304">
        <v>51874.5</v>
      </c>
      <c r="H2887" s="380"/>
      <c r="I2887" s="380"/>
    </row>
    <row r="2888" spans="1:9" x14ac:dyDescent="0.25">
      <c r="A2888" s="16"/>
      <c r="B2888" s="380" t="s">
        <v>4752</v>
      </c>
      <c r="C2888" s="380">
        <v>2010</v>
      </c>
      <c r="D2888" s="380" t="s">
        <v>1604</v>
      </c>
      <c r="E2888" s="380" t="s">
        <v>961</v>
      </c>
      <c r="F2888" s="31">
        <v>61184.84</v>
      </c>
      <c r="G2888" s="304">
        <v>53943.3</v>
      </c>
      <c r="H2888" s="380"/>
      <c r="I2888" s="380"/>
    </row>
    <row r="2889" spans="1:9" ht="63" x14ac:dyDescent="0.25">
      <c r="A2889" s="16"/>
      <c r="B2889" s="380" t="s">
        <v>4752</v>
      </c>
      <c r="C2889" s="380">
        <v>2011</v>
      </c>
      <c r="D2889" s="380" t="s">
        <v>4753</v>
      </c>
      <c r="E2889" s="380" t="s">
        <v>1310</v>
      </c>
      <c r="F2889" s="31"/>
      <c r="G2889" s="304">
        <v>2950.08</v>
      </c>
      <c r="H2889" s="380"/>
      <c r="I2889" s="380"/>
    </row>
    <row r="2890" spans="1:9" x14ac:dyDescent="0.25">
      <c r="A2890" s="463"/>
      <c r="B2890" s="464"/>
      <c r="C2890" s="464"/>
      <c r="D2890" s="464"/>
      <c r="E2890" s="465"/>
      <c r="F2890" s="32">
        <f>SUM(F2822:F2889)</f>
        <v>8846512.6699999999</v>
      </c>
      <c r="G2890" s="303">
        <f>SUM(G2822:G2889)</f>
        <v>11871445.1</v>
      </c>
      <c r="H2890" s="462"/>
      <c r="I2890" s="462"/>
    </row>
    <row r="2891" spans="1:9" ht="31.5" x14ac:dyDescent="0.25">
      <c r="A2891" s="16">
        <v>59</v>
      </c>
      <c r="B2891" s="16" t="s">
        <v>3621</v>
      </c>
      <c r="C2891" s="380" t="s">
        <v>18</v>
      </c>
      <c r="D2891" s="380" t="s">
        <v>4846</v>
      </c>
      <c r="E2891" s="380" t="s">
        <v>20</v>
      </c>
      <c r="F2891" s="31">
        <v>65288</v>
      </c>
      <c r="G2891" s="304">
        <v>65288</v>
      </c>
      <c r="H2891" s="380"/>
      <c r="I2891" s="380"/>
    </row>
    <row r="2892" spans="1:9" x14ac:dyDescent="0.25">
      <c r="A2892" s="16"/>
      <c r="B2892" s="16"/>
      <c r="C2892" s="380">
        <v>2010</v>
      </c>
      <c r="D2892" s="380" t="s">
        <v>4847</v>
      </c>
      <c r="E2892" s="380" t="s">
        <v>20</v>
      </c>
      <c r="F2892" s="31">
        <v>23000</v>
      </c>
      <c r="G2892" s="304">
        <v>22999.68</v>
      </c>
      <c r="H2892" s="380"/>
      <c r="I2892" s="380"/>
    </row>
    <row r="2893" spans="1:9" x14ac:dyDescent="0.25">
      <c r="A2893" s="16"/>
      <c r="B2893" s="380" t="s">
        <v>4848</v>
      </c>
      <c r="C2893" s="380" t="s">
        <v>1194</v>
      </c>
      <c r="D2893" s="380" t="s">
        <v>4849</v>
      </c>
      <c r="E2893" s="380" t="s">
        <v>25</v>
      </c>
      <c r="F2893" s="31">
        <v>194481</v>
      </c>
      <c r="G2893" s="304">
        <v>194481</v>
      </c>
      <c r="H2893" s="380"/>
      <c r="I2893" s="380"/>
    </row>
    <row r="2894" spans="1:9" ht="31.5" x14ac:dyDescent="0.25">
      <c r="A2894" s="16"/>
      <c r="B2894" s="380"/>
      <c r="C2894" s="380">
        <v>2008</v>
      </c>
      <c r="D2894" s="380" t="s">
        <v>4850</v>
      </c>
      <c r="E2894" s="380" t="s">
        <v>961</v>
      </c>
      <c r="F2894" s="31">
        <v>51277.54</v>
      </c>
      <c r="G2894" s="304">
        <v>42731.29</v>
      </c>
      <c r="H2894" s="380"/>
      <c r="I2894" s="380"/>
    </row>
    <row r="2895" spans="1:9" ht="63" x14ac:dyDescent="0.25">
      <c r="A2895" s="16"/>
      <c r="B2895" s="380"/>
      <c r="C2895" s="380">
        <v>2010</v>
      </c>
      <c r="D2895" s="380" t="s">
        <v>4851</v>
      </c>
      <c r="E2895" s="380" t="s">
        <v>1310</v>
      </c>
      <c r="F2895" s="31">
        <v>3562.44</v>
      </c>
      <c r="G2895" s="304">
        <v>3963.21</v>
      </c>
      <c r="H2895" s="380"/>
      <c r="I2895" s="380"/>
    </row>
    <row r="2896" spans="1:9" ht="31.5" x14ac:dyDescent="0.25">
      <c r="A2896" s="16"/>
      <c r="B2896" s="380"/>
      <c r="C2896" s="380">
        <v>2011</v>
      </c>
      <c r="D2896" s="380" t="s">
        <v>4852</v>
      </c>
      <c r="E2896" s="380" t="s">
        <v>25</v>
      </c>
      <c r="F2896" s="31">
        <v>428102.5</v>
      </c>
      <c r="G2896" s="304">
        <v>298268.14</v>
      </c>
      <c r="H2896" s="380"/>
      <c r="I2896" s="380"/>
    </row>
    <row r="2897" spans="1:9" ht="31.5" x14ac:dyDescent="0.25">
      <c r="A2897" s="16"/>
      <c r="B2897" s="380"/>
      <c r="C2897" s="380">
        <v>2011</v>
      </c>
      <c r="D2897" s="380" t="s">
        <v>4853</v>
      </c>
      <c r="E2897" s="380" t="s">
        <v>25</v>
      </c>
      <c r="F2897" s="31">
        <v>354655.93</v>
      </c>
      <c r="G2897" s="304">
        <v>248816.91</v>
      </c>
      <c r="H2897" s="380"/>
      <c r="I2897" s="380"/>
    </row>
    <row r="2898" spans="1:9" ht="31.5" x14ac:dyDescent="0.25">
      <c r="A2898" s="16"/>
      <c r="B2898" s="380"/>
      <c r="C2898" s="380" t="s">
        <v>723</v>
      </c>
      <c r="D2898" s="380" t="s">
        <v>4854</v>
      </c>
      <c r="E2898" s="380" t="s">
        <v>25</v>
      </c>
      <c r="F2898" s="31">
        <v>458173.66</v>
      </c>
      <c r="G2898" s="304">
        <v>389447.61</v>
      </c>
      <c r="H2898" s="380"/>
      <c r="I2898" s="380"/>
    </row>
    <row r="2899" spans="1:9" x14ac:dyDescent="0.25">
      <c r="A2899" s="16"/>
      <c r="B2899" s="380" t="s">
        <v>4855</v>
      </c>
      <c r="C2899" s="380">
        <v>2008</v>
      </c>
      <c r="D2899" s="380" t="s">
        <v>1604</v>
      </c>
      <c r="E2899" s="380" t="s">
        <v>961</v>
      </c>
      <c r="F2899" s="31">
        <v>41204.379999999997</v>
      </c>
      <c r="G2899" s="304">
        <v>41204.379999999997</v>
      </c>
      <c r="H2899" s="380"/>
      <c r="I2899" s="380"/>
    </row>
    <row r="2900" spans="1:9" x14ac:dyDescent="0.25">
      <c r="A2900" s="16"/>
      <c r="B2900" s="380"/>
      <c r="C2900" s="380">
        <v>2008</v>
      </c>
      <c r="D2900" s="380" t="s">
        <v>4856</v>
      </c>
      <c r="E2900" s="380" t="s">
        <v>25</v>
      </c>
      <c r="F2900" s="31">
        <v>33972.57</v>
      </c>
      <c r="G2900" s="304">
        <v>27284.46</v>
      </c>
      <c r="H2900" s="380"/>
      <c r="I2900" s="380"/>
    </row>
    <row r="2901" spans="1:9" x14ac:dyDescent="0.25">
      <c r="A2901" s="16"/>
      <c r="B2901" s="380"/>
      <c r="C2901" s="380">
        <v>2009</v>
      </c>
      <c r="D2901" s="380" t="s">
        <v>1604</v>
      </c>
      <c r="E2901" s="380" t="s">
        <v>961</v>
      </c>
      <c r="F2901" s="31">
        <v>12750</v>
      </c>
      <c r="G2901" s="304">
        <v>12750</v>
      </c>
      <c r="H2901" s="380"/>
      <c r="I2901" s="380"/>
    </row>
    <row r="2902" spans="1:9" ht="31.5" x14ac:dyDescent="0.25">
      <c r="A2902" s="16"/>
      <c r="B2902" s="380"/>
      <c r="C2902" s="380">
        <v>2009</v>
      </c>
      <c r="D2902" s="380" t="s">
        <v>4857</v>
      </c>
      <c r="E2902" s="380" t="s">
        <v>25</v>
      </c>
      <c r="F2902" s="31">
        <v>157863.94</v>
      </c>
      <c r="G2902" s="304">
        <v>106917.25</v>
      </c>
      <c r="H2902" s="380"/>
      <c r="I2902" s="380"/>
    </row>
    <row r="2903" spans="1:9" ht="31.5" x14ac:dyDescent="0.25">
      <c r="A2903" s="16"/>
      <c r="B2903" s="380"/>
      <c r="C2903" s="380">
        <v>2009</v>
      </c>
      <c r="D2903" s="380" t="s">
        <v>4858</v>
      </c>
      <c r="E2903" s="380" t="s">
        <v>25</v>
      </c>
      <c r="F2903" s="31">
        <v>642669.62</v>
      </c>
      <c r="G2903" s="304">
        <v>339475.55</v>
      </c>
      <c r="H2903" s="380"/>
      <c r="I2903" s="380"/>
    </row>
    <row r="2904" spans="1:9" ht="47.25" x14ac:dyDescent="0.25">
      <c r="A2904" s="16"/>
      <c r="B2904" s="380"/>
      <c r="C2904" s="380">
        <v>2010</v>
      </c>
      <c r="D2904" s="380" t="s">
        <v>4859</v>
      </c>
      <c r="E2904" s="380" t="s">
        <v>25</v>
      </c>
      <c r="F2904" s="31">
        <v>13042.59</v>
      </c>
      <c r="G2904" s="304">
        <v>12846.33</v>
      </c>
      <c r="H2904" s="380"/>
      <c r="I2904" s="380"/>
    </row>
    <row r="2905" spans="1:9" ht="63" x14ac:dyDescent="0.25">
      <c r="A2905" s="16"/>
      <c r="B2905" s="380"/>
      <c r="C2905" s="380">
        <v>2011</v>
      </c>
      <c r="D2905" s="380" t="s">
        <v>4860</v>
      </c>
      <c r="E2905" s="380" t="s">
        <v>1310</v>
      </c>
      <c r="F2905" s="31">
        <v>2959.12</v>
      </c>
      <c r="G2905" s="304">
        <v>2959.12</v>
      </c>
      <c r="H2905" s="380"/>
      <c r="I2905" s="380"/>
    </row>
    <row r="2906" spans="1:9" ht="31.5" x14ac:dyDescent="0.25">
      <c r="A2906" s="16"/>
      <c r="B2906" s="380"/>
      <c r="C2906" s="380">
        <v>2011</v>
      </c>
      <c r="D2906" s="380" t="s">
        <v>4861</v>
      </c>
      <c r="E2906" s="380" t="s">
        <v>961</v>
      </c>
      <c r="F2906" s="31">
        <v>15246</v>
      </c>
      <c r="G2906" s="304">
        <v>66197.460000000006</v>
      </c>
      <c r="H2906" s="380"/>
      <c r="I2906" s="380"/>
    </row>
    <row r="2907" spans="1:9" ht="31.5" x14ac:dyDescent="0.25">
      <c r="A2907" s="16"/>
      <c r="B2907" s="380" t="s">
        <v>4862</v>
      </c>
      <c r="C2907" s="380" t="s">
        <v>1192</v>
      </c>
      <c r="D2907" s="380" t="s">
        <v>4863</v>
      </c>
      <c r="E2907" s="380" t="s">
        <v>25</v>
      </c>
      <c r="F2907" s="31">
        <v>278709</v>
      </c>
      <c r="G2907" s="304">
        <v>278709</v>
      </c>
      <c r="H2907" s="380"/>
      <c r="I2907" s="380"/>
    </row>
    <row r="2908" spans="1:9" ht="63" x14ac:dyDescent="0.25">
      <c r="A2908" s="16"/>
      <c r="B2908" s="380"/>
      <c r="C2908" s="380">
        <v>2009</v>
      </c>
      <c r="D2908" s="380" t="s">
        <v>4864</v>
      </c>
      <c r="E2908" s="380" t="s">
        <v>961</v>
      </c>
      <c r="F2908" s="31">
        <v>122876.42</v>
      </c>
      <c r="G2908" s="304">
        <v>122876.42</v>
      </c>
      <c r="H2908" s="380"/>
      <c r="I2908" s="380"/>
    </row>
    <row r="2909" spans="1:9" x14ac:dyDescent="0.25">
      <c r="A2909" s="16"/>
      <c r="B2909" s="380"/>
      <c r="C2909" s="380">
        <v>2010</v>
      </c>
      <c r="D2909" s="380" t="s">
        <v>4865</v>
      </c>
      <c r="E2909" s="380" t="s">
        <v>25</v>
      </c>
      <c r="F2909" s="31">
        <v>87394.27</v>
      </c>
      <c r="G2909" s="304">
        <v>62734.06</v>
      </c>
      <c r="H2909" s="380"/>
      <c r="I2909" s="380"/>
    </row>
    <row r="2910" spans="1:9" ht="31.5" x14ac:dyDescent="0.25">
      <c r="A2910" s="16"/>
      <c r="B2910" s="380"/>
      <c r="C2910" s="380">
        <v>2011</v>
      </c>
      <c r="D2910" s="380" t="s">
        <v>4866</v>
      </c>
      <c r="E2910" s="380" t="s">
        <v>25</v>
      </c>
      <c r="F2910" s="31">
        <v>63569.32</v>
      </c>
      <c r="G2910" s="304">
        <v>44290.1</v>
      </c>
      <c r="H2910" s="380"/>
      <c r="I2910" s="380"/>
    </row>
    <row r="2911" spans="1:9" ht="31.5" x14ac:dyDescent="0.25">
      <c r="A2911" s="16"/>
      <c r="B2911" s="380"/>
      <c r="C2911" s="380">
        <v>2011</v>
      </c>
      <c r="D2911" s="380" t="s">
        <v>4867</v>
      </c>
      <c r="E2911" s="380" t="s">
        <v>25</v>
      </c>
      <c r="F2911" s="31">
        <v>313670.53999999998</v>
      </c>
      <c r="G2911" s="304">
        <v>218540.95</v>
      </c>
      <c r="H2911" s="380"/>
      <c r="I2911" s="380"/>
    </row>
    <row r="2912" spans="1:9" ht="31.5" x14ac:dyDescent="0.25">
      <c r="A2912" s="16"/>
      <c r="B2912" s="380"/>
      <c r="C2912" s="380">
        <v>2011</v>
      </c>
      <c r="D2912" s="380" t="s">
        <v>4868</v>
      </c>
      <c r="E2912" s="380" t="s">
        <v>25</v>
      </c>
      <c r="F2912" s="31">
        <v>380757.12</v>
      </c>
      <c r="G2912" s="304">
        <v>265281.59999999998</v>
      </c>
      <c r="H2912" s="380"/>
      <c r="I2912" s="380"/>
    </row>
    <row r="2913" spans="1:9" ht="47.25" x14ac:dyDescent="0.25">
      <c r="A2913" s="16"/>
      <c r="B2913" s="380" t="s">
        <v>4869</v>
      </c>
      <c r="C2913" s="380">
        <v>2008</v>
      </c>
      <c r="D2913" s="380" t="s">
        <v>4870</v>
      </c>
      <c r="E2913" s="380" t="s">
        <v>961</v>
      </c>
      <c r="F2913" s="31">
        <v>70329.919999999998</v>
      </c>
      <c r="G2913" s="304">
        <v>84395.91</v>
      </c>
      <c r="H2913" s="380"/>
      <c r="I2913" s="380"/>
    </row>
    <row r="2914" spans="1:9" ht="63" x14ac:dyDescent="0.25">
      <c r="A2914" s="16"/>
      <c r="B2914" s="380"/>
      <c r="C2914" s="380">
        <v>2009</v>
      </c>
      <c r="D2914" s="380" t="s">
        <v>4871</v>
      </c>
      <c r="E2914" s="380" t="s">
        <v>1310</v>
      </c>
      <c r="F2914" s="31">
        <v>7253.25</v>
      </c>
      <c r="G2914" s="304">
        <v>9671</v>
      </c>
      <c r="H2914" s="380"/>
      <c r="I2914" s="380"/>
    </row>
    <row r="2915" spans="1:9" x14ac:dyDescent="0.25">
      <c r="A2915" s="16"/>
      <c r="B2915" s="380"/>
      <c r="C2915" s="380">
        <v>2009</v>
      </c>
      <c r="D2915" s="380" t="s">
        <v>4872</v>
      </c>
      <c r="E2915" s="380" t="s">
        <v>25</v>
      </c>
      <c r="F2915" s="31">
        <v>288932.96000000002</v>
      </c>
      <c r="G2915" s="304">
        <v>236777.12</v>
      </c>
      <c r="H2915" s="380"/>
      <c r="I2915" s="380"/>
    </row>
    <row r="2916" spans="1:9" ht="31.5" x14ac:dyDescent="0.25">
      <c r="A2916" s="16"/>
      <c r="B2916" s="380"/>
      <c r="C2916" s="380">
        <v>2009</v>
      </c>
      <c r="D2916" s="380" t="s">
        <v>4873</v>
      </c>
      <c r="E2916" s="380" t="s">
        <v>25</v>
      </c>
      <c r="F2916" s="31">
        <v>417125.47</v>
      </c>
      <c r="G2916" s="304">
        <v>354556.65</v>
      </c>
      <c r="H2916" s="380"/>
      <c r="I2916" s="380"/>
    </row>
    <row r="2917" spans="1:9" ht="31.5" x14ac:dyDescent="0.25">
      <c r="A2917" s="16"/>
      <c r="B2917" s="380"/>
      <c r="C2917" s="380">
        <v>2009</v>
      </c>
      <c r="D2917" s="380" t="s">
        <v>4874</v>
      </c>
      <c r="E2917" s="380" t="s">
        <v>961</v>
      </c>
      <c r="F2917" s="31">
        <v>35671.35</v>
      </c>
      <c r="G2917" s="304">
        <v>30000</v>
      </c>
      <c r="H2917" s="380"/>
      <c r="I2917" s="380"/>
    </row>
    <row r="2918" spans="1:9" ht="63" x14ac:dyDescent="0.25">
      <c r="A2918" s="16"/>
      <c r="B2918" s="380"/>
      <c r="C2918" s="380">
        <v>2010</v>
      </c>
      <c r="D2918" s="380" t="s">
        <v>4875</v>
      </c>
      <c r="E2918" s="380" t="s">
        <v>1310</v>
      </c>
      <c r="F2918" s="31">
        <v>8024.41</v>
      </c>
      <c r="G2918" s="304">
        <v>8024.4149999999991</v>
      </c>
      <c r="H2918" s="380"/>
      <c r="I2918" s="380"/>
    </row>
    <row r="2919" spans="1:9" ht="31.5" x14ac:dyDescent="0.25">
      <c r="A2919" s="16"/>
      <c r="B2919" s="380" t="s">
        <v>4876</v>
      </c>
      <c r="C2919" s="380" t="s">
        <v>33</v>
      </c>
      <c r="D2919" s="380" t="s">
        <v>4877</v>
      </c>
      <c r="E2919" s="380" t="s">
        <v>25</v>
      </c>
      <c r="F2919" s="31">
        <v>93085.74</v>
      </c>
      <c r="G2919" s="304">
        <v>93379.99</v>
      </c>
      <c r="H2919" s="380"/>
      <c r="I2919" s="380"/>
    </row>
    <row r="2920" spans="1:9" x14ac:dyDescent="0.25">
      <c r="A2920" s="16"/>
      <c r="B2920" s="380"/>
      <c r="C2920" s="380">
        <v>2008</v>
      </c>
      <c r="D2920" s="380" t="s">
        <v>1604</v>
      </c>
      <c r="E2920" s="380" t="s">
        <v>961</v>
      </c>
      <c r="F2920" s="31">
        <v>72420.88</v>
      </c>
      <c r="G2920" s="304">
        <v>72420.88</v>
      </c>
      <c r="H2920" s="380"/>
      <c r="I2920" s="380"/>
    </row>
    <row r="2921" spans="1:9" x14ac:dyDescent="0.25">
      <c r="A2921" s="16"/>
      <c r="B2921" s="380"/>
      <c r="C2921" s="380">
        <v>2010</v>
      </c>
      <c r="D2921" s="380" t="s">
        <v>1604</v>
      </c>
      <c r="E2921" s="380" t="s">
        <v>961</v>
      </c>
      <c r="F2921" s="31">
        <v>4425</v>
      </c>
      <c r="G2921" s="304">
        <v>4425</v>
      </c>
      <c r="H2921" s="380"/>
      <c r="I2921" s="380"/>
    </row>
    <row r="2922" spans="1:9" ht="47.25" x14ac:dyDescent="0.25">
      <c r="A2922" s="16"/>
      <c r="B2922" s="380"/>
      <c r="C2922" s="380">
        <v>2010</v>
      </c>
      <c r="D2922" s="380" t="s">
        <v>4878</v>
      </c>
      <c r="E2922" s="380" t="s">
        <v>25</v>
      </c>
      <c r="F2922" s="31">
        <v>87594.84</v>
      </c>
      <c r="G2922" s="304">
        <v>73508</v>
      </c>
      <c r="H2922" s="380"/>
      <c r="I2922" s="380"/>
    </row>
    <row r="2923" spans="1:9" ht="63" x14ac:dyDescent="0.25">
      <c r="A2923" s="16"/>
      <c r="B2923" s="380"/>
      <c r="C2923" s="380">
        <v>2011</v>
      </c>
      <c r="D2923" s="380" t="s">
        <v>4879</v>
      </c>
      <c r="E2923" s="380" t="s">
        <v>1310</v>
      </c>
      <c r="F2923" s="31">
        <v>5262.95</v>
      </c>
      <c r="G2923" s="304">
        <v>5262.95</v>
      </c>
      <c r="H2923" s="380"/>
      <c r="I2923" s="380"/>
    </row>
    <row r="2924" spans="1:9" ht="31.5" x14ac:dyDescent="0.25">
      <c r="A2924" s="16"/>
      <c r="B2924" s="380" t="s">
        <v>4880</v>
      </c>
      <c r="C2924" s="380">
        <v>2008</v>
      </c>
      <c r="D2924" s="380" t="s">
        <v>4881</v>
      </c>
      <c r="E2924" s="380" t="s">
        <v>961</v>
      </c>
      <c r="F2924" s="31">
        <v>85698.41</v>
      </c>
      <c r="G2924" s="304">
        <v>85698.41</v>
      </c>
      <c r="H2924" s="380"/>
      <c r="I2924" s="380"/>
    </row>
    <row r="2925" spans="1:9" x14ac:dyDescent="0.25">
      <c r="A2925" s="16"/>
      <c r="B2925" s="380"/>
      <c r="C2925" s="380">
        <v>2009</v>
      </c>
      <c r="D2925" s="380" t="s">
        <v>4882</v>
      </c>
      <c r="E2925" s="380" t="s">
        <v>25</v>
      </c>
      <c r="F2925" s="31">
        <v>429902.01</v>
      </c>
      <c r="G2925" s="304">
        <v>429902.01</v>
      </c>
      <c r="H2925" s="380"/>
      <c r="I2925" s="380"/>
    </row>
    <row r="2926" spans="1:9" ht="47.25" x14ac:dyDescent="0.25">
      <c r="A2926" s="16"/>
      <c r="B2926" s="380"/>
      <c r="C2926" s="380">
        <v>2010</v>
      </c>
      <c r="D2926" s="380" t="s">
        <v>4883</v>
      </c>
      <c r="E2926" s="380" t="s">
        <v>961</v>
      </c>
      <c r="F2926" s="31">
        <v>276158.23</v>
      </c>
      <c r="G2926" s="304">
        <v>276158.23</v>
      </c>
      <c r="H2926" s="380"/>
      <c r="I2926" s="380"/>
    </row>
    <row r="2927" spans="1:9" ht="31.5" x14ac:dyDescent="0.25">
      <c r="A2927" s="16"/>
      <c r="B2927" s="380"/>
      <c r="C2927" s="380">
        <v>2011</v>
      </c>
      <c r="D2927" s="380" t="s">
        <v>4884</v>
      </c>
      <c r="E2927" s="380" t="s">
        <v>961</v>
      </c>
      <c r="F2927" s="31">
        <v>6882.88</v>
      </c>
      <c r="G2927" s="304">
        <v>10500</v>
      </c>
      <c r="H2927" s="380"/>
      <c r="I2927" s="380"/>
    </row>
    <row r="2928" spans="1:9" ht="31.5" x14ac:dyDescent="0.25">
      <c r="A2928" s="16"/>
      <c r="B2928" s="380" t="s">
        <v>4885</v>
      </c>
      <c r="C2928" s="380" t="s">
        <v>665</v>
      </c>
      <c r="D2928" s="380" t="s">
        <v>4886</v>
      </c>
      <c r="E2928" s="380" t="s">
        <v>25</v>
      </c>
      <c r="F2928" s="31">
        <v>168309</v>
      </c>
      <c r="G2928" s="304">
        <v>168309</v>
      </c>
      <c r="H2928" s="380"/>
      <c r="I2928" s="380"/>
    </row>
    <row r="2929" spans="1:9" ht="31.5" x14ac:dyDescent="0.25">
      <c r="A2929" s="16"/>
      <c r="B2929" s="380"/>
      <c r="C2929" s="380">
        <v>2009</v>
      </c>
      <c r="D2929" s="380" t="s">
        <v>4887</v>
      </c>
      <c r="E2929" s="380" t="s">
        <v>961</v>
      </c>
      <c r="F2929" s="31">
        <v>93006.36</v>
      </c>
      <c r="G2929" s="304">
        <v>93086.32</v>
      </c>
      <c r="H2929" s="380"/>
      <c r="I2929" s="380"/>
    </row>
    <row r="2930" spans="1:9" ht="31.5" x14ac:dyDescent="0.25">
      <c r="A2930" s="16"/>
      <c r="B2930" s="380"/>
      <c r="C2930" s="380">
        <v>2010</v>
      </c>
      <c r="D2930" s="380" t="s">
        <v>4888</v>
      </c>
      <c r="E2930" s="380" t="s">
        <v>961</v>
      </c>
      <c r="F2930" s="31">
        <v>38733.300000000003</v>
      </c>
      <c r="G2930" s="304">
        <v>38733.29</v>
      </c>
      <c r="H2930" s="380"/>
      <c r="I2930" s="380"/>
    </row>
    <row r="2931" spans="1:9" ht="47.25" x14ac:dyDescent="0.25">
      <c r="A2931" s="16"/>
      <c r="B2931" s="380"/>
      <c r="C2931" s="380">
        <v>2010</v>
      </c>
      <c r="D2931" s="380" t="s">
        <v>4889</v>
      </c>
      <c r="E2931" s="380" t="s">
        <v>25</v>
      </c>
      <c r="F2931" s="31">
        <v>58286.85</v>
      </c>
      <c r="G2931" s="304">
        <v>48265.47</v>
      </c>
      <c r="H2931" s="380"/>
      <c r="I2931" s="380"/>
    </row>
    <row r="2932" spans="1:9" ht="31.5" x14ac:dyDescent="0.25">
      <c r="A2932" s="16"/>
      <c r="B2932" s="380" t="s">
        <v>4890</v>
      </c>
      <c r="C2932" s="380">
        <v>2008</v>
      </c>
      <c r="D2932" s="380" t="s">
        <v>4891</v>
      </c>
      <c r="E2932" s="380" t="s">
        <v>961</v>
      </c>
      <c r="F2932" s="31">
        <v>105000</v>
      </c>
      <c r="G2932" s="304">
        <v>126000</v>
      </c>
      <c r="H2932" s="380"/>
      <c r="I2932" s="380"/>
    </row>
    <row r="2933" spans="1:9" ht="31.5" x14ac:dyDescent="0.25">
      <c r="A2933" s="16"/>
      <c r="B2933" s="380"/>
      <c r="C2933" s="380">
        <v>2009</v>
      </c>
      <c r="D2933" s="380" t="s">
        <v>4892</v>
      </c>
      <c r="E2933" s="380" t="s">
        <v>25</v>
      </c>
      <c r="F2933" s="31">
        <v>469939.06</v>
      </c>
      <c r="G2933" s="304">
        <v>295145.5</v>
      </c>
      <c r="H2933" s="380"/>
      <c r="I2933" s="380"/>
    </row>
    <row r="2934" spans="1:9" ht="47.25" x14ac:dyDescent="0.25">
      <c r="A2934" s="16"/>
      <c r="B2934" s="380"/>
      <c r="C2934" s="380">
        <v>2010</v>
      </c>
      <c r="D2934" s="380" t="s">
        <v>4893</v>
      </c>
      <c r="E2934" s="380" t="s">
        <v>1310</v>
      </c>
      <c r="F2934" s="31">
        <v>10192.200000000001</v>
      </c>
      <c r="G2934" s="304">
        <v>10192.200000000001</v>
      </c>
      <c r="H2934" s="380"/>
      <c r="I2934" s="380"/>
    </row>
    <row r="2935" spans="1:9" ht="47.25" x14ac:dyDescent="0.25">
      <c r="A2935" s="16"/>
      <c r="B2935" s="380"/>
      <c r="C2935" s="380">
        <v>2010</v>
      </c>
      <c r="D2935" s="380" t="s">
        <v>4894</v>
      </c>
      <c r="E2935" s="380" t="s">
        <v>25</v>
      </c>
      <c r="F2935" s="31">
        <v>77731</v>
      </c>
      <c r="G2935" s="304">
        <v>65274.38</v>
      </c>
      <c r="H2935" s="380"/>
      <c r="I2935" s="380"/>
    </row>
    <row r="2936" spans="1:9" ht="31.5" x14ac:dyDescent="0.25">
      <c r="A2936" s="16"/>
      <c r="B2936" s="380"/>
      <c r="C2936" s="380">
        <v>2011</v>
      </c>
      <c r="D2936" s="380" t="s">
        <v>4895</v>
      </c>
      <c r="E2936" s="380" t="s">
        <v>25</v>
      </c>
      <c r="F2936" s="31">
        <v>425194</v>
      </c>
      <c r="G2936" s="304">
        <v>298690</v>
      </c>
      <c r="H2936" s="380"/>
      <c r="I2936" s="380"/>
    </row>
    <row r="2937" spans="1:9" ht="63" x14ac:dyDescent="0.25">
      <c r="A2937" s="16"/>
      <c r="B2937" s="380"/>
      <c r="C2937" s="380">
        <v>2011</v>
      </c>
      <c r="D2937" s="380" t="s">
        <v>4896</v>
      </c>
      <c r="E2937" s="380" t="s">
        <v>1310</v>
      </c>
      <c r="F2937" s="31">
        <v>8176.66</v>
      </c>
      <c r="G2937" s="304">
        <v>8176.66</v>
      </c>
      <c r="H2937" s="380"/>
      <c r="I2937" s="380"/>
    </row>
    <row r="2938" spans="1:9" x14ac:dyDescent="0.25">
      <c r="A2938" s="16"/>
      <c r="B2938" s="380" t="s">
        <v>4897</v>
      </c>
      <c r="C2938" s="380">
        <v>2008</v>
      </c>
      <c r="D2938" s="380" t="s">
        <v>1604</v>
      </c>
      <c r="E2938" s="380" t="s">
        <v>961</v>
      </c>
      <c r="F2938" s="31">
        <v>48066.59</v>
      </c>
      <c r="G2938" s="304">
        <v>48066.59</v>
      </c>
      <c r="H2938" s="380"/>
      <c r="I2938" s="380"/>
    </row>
    <row r="2939" spans="1:9" ht="47.25" x14ac:dyDescent="0.25">
      <c r="A2939" s="16"/>
      <c r="B2939" s="380"/>
      <c r="C2939" s="380">
        <v>2008</v>
      </c>
      <c r="D2939" s="380" t="s">
        <v>4898</v>
      </c>
      <c r="E2939" s="380" t="s">
        <v>25</v>
      </c>
      <c r="F2939" s="31">
        <v>28742.82</v>
      </c>
      <c r="G2939" s="304">
        <v>25334.1</v>
      </c>
      <c r="H2939" s="380"/>
      <c r="I2939" s="380"/>
    </row>
    <row r="2940" spans="1:9" x14ac:dyDescent="0.25">
      <c r="A2940" s="16"/>
      <c r="B2940" s="380"/>
      <c r="C2940" s="380">
        <v>2009</v>
      </c>
      <c r="D2940" s="380" t="s">
        <v>1604</v>
      </c>
      <c r="E2940" s="380" t="s">
        <v>961</v>
      </c>
      <c r="F2940" s="31">
        <v>11357.83</v>
      </c>
      <c r="G2940" s="304">
        <v>11357.83</v>
      </c>
      <c r="H2940" s="380"/>
      <c r="I2940" s="380"/>
    </row>
    <row r="2941" spans="1:9" ht="31.5" x14ac:dyDescent="0.25">
      <c r="A2941" s="16"/>
      <c r="B2941" s="380"/>
      <c r="C2941" s="380">
        <v>2009</v>
      </c>
      <c r="D2941" s="380" t="s">
        <v>4899</v>
      </c>
      <c r="E2941" s="380" t="s">
        <v>25</v>
      </c>
      <c r="F2941" s="31">
        <v>419821.77</v>
      </c>
      <c r="G2941" s="304">
        <v>344140.71</v>
      </c>
      <c r="H2941" s="380"/>
      <c r="I2941" s="380"/>
    </row>
    <row r="2942" spans="1:9" ht="31.5" x14ac:dyDescent="0.25">
      <c r="A2942" s="16"/>
      <c r="B2942" s="380"/>
      <c r="C2942" s="380">
        <v>2011</v>
      </c>
      <c r="D2942" s="380" t="s">
        <v>4900</v>
      </c>
      <c r="E2942" s="380" t="s">
        <v>25</v>
      </c>
      <c r="F2942" s="31">
        <v>399734.22</v>
      </c>
      <c r="G2942" s="304">
        <v>278503.34999999998</v>
      </c>
      <c r="H2942" s="380"/>
      <c r="I2942" s="380"/>
    </row>
    <row r="2943" spans="1:9" x14ac:dyDescent="0.25">
      <c r="A2943" s="16"/>
      <c r="B2943" s="380" t="s">
        <v>4901</v>
      </c>
      <c r="C2943" s="380" t="s">
        <v>1194</v>
      </c>
      <c r="D2943" s="380" t="s">
        <v>4902</v>
      </c>
      <c r="E2943" s="380" t="s">
        <v>25</v>
      </c>
      <c r="F2943" s="31">
        <v>307752</v>
      </c>
      <c r="G2943" s="304">
        <v>307752</v>
      </c>
      <c r="H2943" s="380"/>
      <c r="I2943" s="380"/>
    </row>
    <row r="2944" spans="1:9" ht="47.25" x14ac:dyDescent="0.25">
      <c r="A2944" s="16"/>
      <c r="B2944" s="380"/>
      <c r="C2944" s="380">
        <v>2008</v>
      </c>
      <c r="D2944" s="380" t="s">
        <v>4903</v>
      </c>
      <c r="E2944" s="380" t="s">
        <v>961</v>
      </c>
      <c r="F2944" s="31">
        <v>49281.24</v>
      </c>
      <c r="G2944" s="304">
        <v>49281.24</v>
      </c>
      <c r="H2944" s="380"/>
      <c r="I2944" s="380"/>
    </row>
    <row r="2945" spans="1:9" ht="47.25" x14ac:dyDescent="0.25">
      <c r="A2945" s="16"/>
      <c r="B2945" s="380"/>
      <c r="C2945" s="380">
        <v>2010</v>
      </c>
      <c r="D2945" s="380" t="s">
        <v>4904</v>
      </c>
      <c r="E2945" s="380" t="s">
        <v>25</v>
      </c>
      <c r="F2945" s="31">
        <v>35844.879999999997</v>
      </c>
      <c r="G2945" s="304">
        <v>28475</v>
      </c>
      <c r="H2945" s="380"/>
      <c r="I2945" s="380"/>
    </row>
    <row r="2946" spans="1:9" x14ac:dyDescent="0.25">
      <c r="A2946" s="16"/>
      <c r="B2946" s="380" t="s">
        <v>4905</v>
      </c>
      <c r="C2946" s="380">
        <v>2004</v>
      </c>
      <c r="D2946" s="380" t="s">
        <v>1597</v>
      </c>
      <c r="E2946" s="380" t="s">
        <v>1366</v>
      </c>
      <c r="F2946" s="31">
        <v>40305.949999999997</v>
      </c>
      <c r="G2946" s="304">
        <v>40305.949999999997</v>
      </c>
      <c r="H2946" s="380"/>
      <c r="I2946" s="380"/>
    </row>
    <row r="2947" spans="1:9" ht="47.25" x14ac:dyDescent="0.25">
      <c r="A2947" s="16"/>
      <c r="B2947" s="380"/>
      <c r="C2947" s="380">
        <v>2008</v>
      </c>
      <c r="D2947" s="380" t="s">
        <v>4906</v>
      </c>
      <c r="E2947" s="380" t="s">
        <v>961</v>
      </c>
      <c r="F2947" s="31">
        <v>63830.46</v>
      </c>
      <c r="G2947" s="304">
        <v>64090.05</v>
      </c>
      <c r="H2947" s="380"/>
      <c r="I2947" s="380"/>
    </row>
    <row r="2948" spans="1:9" ht="63" x14ac:dyDescent="0.25">
      <c r="A2948" s="16"/>
      <c r="B2948" s="380"/>
      <c r="C2948" s="380">
        <v>2009</v>
      </c>
      <c r="D2948" s="380" t="s">
        <v>4907</v>
      </c>
      <c r="E2948" s="380" t="s">
        <v>961</v>
      </c>
      <c r="F2948" s="31">
        <v>56392.08</v>
      </c>
      <c r="G2948" s="304">
        <v>56392.08</v>
      </c>
      <c r="H2948" s="380"/>
      <c r="I2948" s="380"/>
    </row>
    <row r="2949" spans="1:9" ht="31.5" x14ac:dyDescent="0.25">
      <c r="A2949" s="16"/>
      <c r="B2949" s="380"/>
      <c r="C2949" s="380">
        <v>2009</v>
      </c>
      <c r="D2949" s="380" t="s">
        <v>4908</v>
      </c>
      <c r="E2949" s="380" t="s">
        <v>25</v>
      </c>
      <c r="F2949" s="31">
        <v>532989.18000000005</v>
      </c>
      <c r="G2949" s="304">
        <v>244367.35999999999</v>
      </c>
      <c r="H2949" s="380"/>
      <c r="I2949" s="380"/>
    </row>
    <row r="2950" spans="1:9" ht="63" x14ac:dyDescent="0.25">
      <c r="A2950" s="16"/>
      <c r="B2950" s="380"/>
      <c r="C2950" s="380">
        <v>2011</v>
      </c>
      <c r="D2950" s="380" t="s">
        <v>4909</v>
      </c>
      <c r="E2950" s="380" t="s">
        <v>1310</v>
      </c>
      <c r="F2950" s="31">
        <v>1134.75</v>
      </c>
      <c r="G2950" s="304">
        <v>1134.75</v>
      </c>
      <c r="H2950" s="380"/>
      <c r="I2950" s="380"/>
    </row>
    <row r="2951" spans="1:9" ht="31.5" x14ac:dyDescent="0.25">
      <c r="A2951" s="16"/>
      <c r="B2951" s="380" t="s">
        <v>4910</v>
      </c>
      <c r="C2951" s="380">
        <v>2008</v>
      </c>
      <c r="D2951" s="380" t="s">
        <v>4911</v>
      </c>
      <c r="E2951" s="380" t="s">
        <v>961</v>
      </c>
      <c r="F2951" s="31">
        <v>63891.31</v>
      </c>
      <c r="G2951" s="304">
        <v>63904.22</v>
      </c>
      <c r="H2951" s="380"/>
      <c r="I2951" s="380"/>
    </row>
    <row r="2952" spans="1:9" ht="47.25" x14ac:dyDescent="0.25">
      <c r="A2952" s="16"/>
      <c r="B2952" s="380"/>
      <c r="C2952" s="380">
        <v>2008</v>
      </c>
      <c r="D2952" s="380" t="s">
        <v>4912</v>
      </c>
      <c r="E2952" s="380" t="s">
        <v>25</v>
      </c>
      <c r="F2952" s="31">
        <v>7139.58</v>
      </c>
      <c r="G2952" s="304">
        <v>4877.8900000000003</v>
      </c>
      <c r="H2952" s="380"/>
      <c r="I2952" s="380"/>
    </row>
    <row r="2953" spans="1:9" ht="47.25" x14ac:dyDescent="0.25">
      <c r="A2953" s="16"/>
      <c r="B2953" s="380"/>
      <c r="C2953" s="380">
        <v>2008</v>
      </c>
      <c r="D2953" s="380" t="s">
        <v>4913</v>
      </c>
      <c r="E2953" s="380" t="s">
        <v>25</v>
      </c>
      <c r="F2953" s="31">
        <v>13553.67</v>
      </c>
      <c r="G2953" s="304">
        <v>12202.66</v>
      </c>
      <c r="H2953" s="380"/>
      <c r="I2953" s="380"/>
    </row>
    <row r="2954" spans="1:9" ht="47.25" x14ac:dyDescent="0.25">
      <c r="A2954" s="16"/>
      <c r="B2954" s="380"/>
      <c r="C2954" s="380">
        <v>2008</v>
      </c>
      <c r="D2954" s="380" t="s">
        <v>4914</v>
      </c>
      <c r="E2954" s="380" t="s">
        <v>25</v>
      </c>
      <c r="F2954" s="31">
        <v>13539.66</v>
      </c>
      <c r="G2954" s="304">
        <v>10953.02</v>
      </c>
      <c r="H2954" s="380"/>
      <c r="I2954" s="380"/>
    </row>
    <row r="2955" spans="1:9" ht="31.5" x14ac:dyDescent="0.25">
      <c r="A2955" s="16"/>
      <c r="B2955" s="380"/>
      <c r="C2955" s="380">
        <v>2009</v>
      </c>
      <c r="D2955" s="380" t="s">
        <v>4915</v>
      </c>
      <c r="E2955" s="380" t="s">
        <v>25</v>
      </c>
      <c r="F2955" s="31">
        <v>424631.33</v>
      </c>
      <c r="G2955" s="304">
        <v>295884.53250000003</v>
      </c>
      <c r="H2955" s="380"/>
      <c r="I2955" s="380"/>
    </row>
    <row r="2956" spans="1:9" ht="47.25" x14ac:dyDescent="0.25">
      <c r="A2956" s="16"/>
      <c r="B2956" s="380"/>
      <c r="C2956" s="380">
        <v>2010</v>
      </c>
      <c r="D2956" s="380" t="s">
        <v>4916</v>
      </c>
      <c r="E2956" s="380" t="s">
        <v>1310</v>
      </c>
      <c r="F2956" s="31">
        <v>6057.43</v>
      </c>
      <c r="G2956" s="304">
        <v>6057.43</v>
      </c>
      <c r="H2956" s="380"/>
      <c r="I2956" s="380"/>
    </row>
    <row r="2957" spans="1:9" ht="63" x14ac:dyDescent="0.25">
      <c r="A2957" s="16"/>
      <c r="B2957" s="380"/>
      <c r="C2957" s="380">
        <v>2010</v>
      </c>
      <c r="D2957" s="380" t="s">
        <v>4917</v>
      </c>
      <c r="E2957" s="380" t="s">
        <v>1310</v>
      </c>
      <c r="F2957" s="31">
        <v>9679.4699999999993</v>
      </c>
      <c r="G2957" s="304">
        <v>9679.7800000000007</v>
      </c>
      <c r="H2957" s="380"/>
      <c r="I2957" s="380"/>
    </row>
    <row r="2958" spans="1:9" ht="31.5" x14ac:dyDescent="0.25">
      <c r="A2958" s="16"/>
      <c r="B2958" s="380"/>
      <c r="C2958" s="380">
        <v>2011</v>
      </c>
      <c r="D2958" s="380" t="s">
        <v>4918</v>
      </c>
      <c r="E2958" s="380" t="s">
        <v>25</v>
      </c>
      <c r="F2958" s="31">
        <v>369411.12</v>
      </c>
      <c r="G2958" s="304">
        <v>257376.6</v>
      </c>
      <c r="H2958" s="380"/>
      <c r="I2958" s="380"/>
    </row>
    <row r="2959" spans="1:9" ht="63" x14ac:dyDescent="0.25">
      <c r="A2959" s="16"/>
      <c r="B2959" s="380"/>
      <c r="C2959" s="380">
        <v>2011</v>
      </c>
      <c r="D2959" s="380" t="s">
        <v>4919</v>
      </c>
      <c r="E2959" s="380" t="s">
        <v>1310</v>
      </c>
      <c r="F2959" s="31">
        <v>5773.44</v>
      </c>
      <c r="G2959" s="304">
        <v>6349.75</v>
      </c>
      <c r="H2959" s="380"/>
      <c r="I2959" s="380"/>
    </row>
    <row r="2960" spans="1:9" ht="31.5" x14ac:dyDescent="0.25">
      <c r="A2960" s="16"/>
      <c r="B2960" s="380" t="s">
        <v>4920</v>
      </c>
      <c r="C2960" s="380">
        <v>2009</v>
      </c>
      <c r="D2960" s="380" t="s">
        <v>4921</v>
      </c>
      <c r="E2960" s="380" t="s">
        <v>25</v>
      </c>
      <c r="F2960" s="31">
        <v>474728.59</v>
      </c>
      <c r="G2960" s="304">
        <v>235280.82</v>
      </c>
      <c r="H2960" s="380"/>
      <c r="I2960" s="380"/>
    </row>
    <row r="2961" spans="1:9" ht="31.5" x14ac:dyDescent="0.25">
      <c r="A2961" s="16"/>
      <c r="B2961" s="380"/>
      <c r="C2961" s="380">
        <v>2011</v>
      </c>
      <c r="D2961" s="380" t="s">
        <v>4922</v>
      </c>
      <c r="E2961" s="380" t="s">
        <v>961</v>
      </c>
      <c r="F2961" s="31">
        <v>25835.22</v>
      </c>
      <c r="G2961" s="304">
        <v>129176.1</v>
      </c>
      <c r="H2961" s="380"/>
      <c r="I2961" s="380"/>
    </row>
    <row r="2962" spans="1:9" x14ac:dyDescent="0.25">
      <c r="A2962" s="16"/>
      <c r="B2962" s="380" t="s">
        <v>4923</v>
      </c>
      <c r="C2962" s="380" t="s">
        <v>1194</v>
      </c>
      <c r="D2962" s="380" t="s">
        <v>4924</v>
      </c>
      <c r="E2962" s="380" t="s">
        <v>25</v>
      </c>
      <c r="F2962" s="31">
        <v>146323</v>
      </c>
      <c r="G2962" s="304">
        <v>146323</v>
      </c>
      <c r="H2962" s="380"/>
      <c r="I2962" s="380"/>
    </row>
    <row r="2963" spans="1:9" ht="47.25" x14ac:dyDescent="0.25">
      <c r="A2963" s="16"/>
      <c r="B2963" s="380"/>
      <c r="C2963" s="380">
        <v>2010</v>
      </c>
      <c r="D2963" s="380" t="s">
        <v>4925</v>
      </c>
      <c r="E2963" s="380" t="s">
        <v>25</v>
      </c>
      <c r="F2963" s="31">
        <v>42858.1</v>
      </c>
      <c r="G2963" s="304">
        <v>34578</v>
      </c>
      <c r="H2963" s="380"/>
      <c r="I2963" s="380"/>
    </row>
    <row r="2964" spans="1:9" ht="63" x14ac:dyDescent="0.25">
      <c r="A2964" s="16"/>
      <c r="B2964" s="380"/>
      <c r="C2964" s="380">
        <v>2010</v>
      </c>
      <c r="D2964" s="380" t="s">
        <v>4926</v>
      </c>
      <c r="E2964" s="380" t="s">
        <v>1310</v>
      </c>
      <c r="F2964" s="31">
        <v>4912.32</v>
      </c>
      <c r="G2964" s="304">
        <v>4912.32</v>
      </c>
      <c r="H2964" s="380"/>
      <c r="I2964" s="380"/>
    </row>
    <row r="2965" spans="1:9" x14ac:dyDescent="0.25">
      <c r="A2965" s="16"/>
      <c r="B2965" s="380"/>
      <c r="C2965" s="380">
        <v>2011</v>
      </c>
      <c r="D2965" s="380" t="s">
        <v>1604</v>
      </c>
      <c r="E2965" s="380" t="s">
        <v>961</v>
      </c>
      <c r="F2965" s="31">
        <v>24225.7</v>
      </c>
      <c r="G2965" s="304">
        <v>24225.7</v>
      </c>
      <c r="H2965" s="380"/>
      <c r="I2965" s="380"/>
    </row>
    <row r="2966" spans="1:9" ht="31.5" x14ac:dyDescent="0.25">
      <c r="A2966" s="16"/>
      <c r="B2966" s="380" t="s">
        <v>4927</v>
      </c>
      <c r="C2966" s="380" t="s">
        <v>18</v>
      </c>
      <c r="D2966" s="380" t="s">
        <v>4928</v>
      </c>
      <c r="E2966" s="380" t="s">
        <v>25</v>
      </c>
      <c r="F2966" s="31">
        <v>1062493.57</v>
      </c>
      <c r="G2966" s="304">
        <v>1062493.57</v>
      </c>
      <c r="H2966" s="380"/>
      <c r="I2966" s="380"/>
    </row>
    <row r="2967" spans="1:9" ht="31.5" x14ac:dyDescent="0.25">
      <c r="A2967" s="16"/>
      <c r="B2967" s="380"/>
      <c r="C2967" s="380" t="s">
        <v>18</v>
      </c>
      <c r="D2967" s="380" t="s">
        <v>4929</v>
      </c>
      <c r="E2967" s="380" t="s">
        <v>25</v>
      </c>
      <c r="F2967" s="31">
        <v>1062493.57</v>
      </c>
      <c r="G2967" s="304">
        <v>1062493.57</v>
      </c>
      <c r="H2967" s="380"/>
      <c r="I2967" s="380"/>
    </row>
    <row r="2968" spans="1:9" x14ac:dyDescent="0.25">
      <c r="A2968" s="16"/>
      <c r="B2968" s="380"/>
      <c r="C2968" s="380" t="s">
        <v>33</v>
      </c>
      <c r="D2968" s="380" t="s">
        <v>4930</v>
      </c>
      <c r="E2968" s="380" t="s">
        <v>30</v>
      </c>
      <c r="F2968" s="31">
        <v>169763.26</v>
      </c>
      <c r="G2968" s="304">
        <v>169763.26</v>
      </c>
      <c r="H2968" s="380"/>
      <c r="I2968" s="380"/>
    </row>
    <row r="2969" spans="1:9" ht="31.5" x14ac:dyDescent="0.25">
      <c r="A2969" s="16"/>
      <c r="B2969" s="380"/>
      <c r="C2969" s="380" t="s">
        <v>33</v>
      </c>
      <c r="D2969" s="380" t="s">
        <v>4931</v>
      </c>
      <c r="E2969" s="380" t="s">
        <v>30</v>
      </c>
      <c r="F2969" s="31">
        <v>193785.83</v>
      </c>
      <c r="G2969" s="304">
        <v>193785.83</v>
      </c>
      <c r="H2969" s="380"/>
      <c r="I2969" s="380"/>
    </row>
    <row r="2970" spans="1:9" x14ac:dyDescent="0.25">
      <c r="A2970" s="16"/>
      <c r="B2970" s="380"/>
      <c r="C2970" s="380">
        <v>2008</v>
      </c>
      <c r="D2970" s="380" t="s">
        <v>4932</v>
      </c>
      <c r="E2970" s="380" t="s">
        <v>25</v>
      </c>
      <c r="F2970" s="31">
        <v>12477214.710000001</v>
      </c>
      <c r="G2970" s="304">
        <v>9182451.1400000006</v>
      </c>
      <c r="H2970" s="380"/>
      <c r="I2970" s="380"/>
    </row>
    <row r="2971" spans="1:9" x14ac:dyDescent="0.25">
      <c r="A2971" s="16"/>
      <c r="B2971" s="380"/>
      <c r="C2971" s="380">
        <v>2009</v>
      </c>
      <c r="D2971" s="380" t="s">
        <v>4933</v>
      </c>
      <c r="E2971" s="380" t="s">
        <v>25</v>
      </c>
      <c r="F2971" s="31">
        <v>1608365</v>
      </c>
      <c r="G2971" s="304">
        <v>1382482.25</v>
      </c>
      <c r="H2971" s="380"/>
      <c r="I2971" s="380"/>
    </row>
    <row r="2972" spans="1:9" x14ac:dyDescent="0.25">
      <c r="A2972" s="16"/>
      <c r="B2972" s="380"/>
      <c r="C2972" s="380">
        <v>2010</v>
      </c>
      <c r="D2972" s="380" t="s">
        <v>1721</v>
      </c>
      <c r="E2972" s="380" t="s">
        <v>1294</v>
      </c>
      <c r="F2972" s="31">
        <v>8925.64</v>
      </c>
      <c r="G2972" s="304">
        <v>8925.64</v>
      </c>
      <c r="H2972" s="380"/>
      <c r="I2972" s="380"/>
    </row>
    <row r="2973" spans="1:9" x14ac:dyDescent="0.25">
      <c r="A2973" s="16"/>
      <c r="B2973" s="380" t="s">
        <v>4927</v>
      </c>
      <c r="C2973" s="380" t="s">
        <v>698</v>
      </c>
      <c r="D2973" s="380" t="s">
        <v>4934</v>
      </c>
      <c r="E2973" s="380" t="s">
        <v>25</v>
      </c>
      <c r="F2973" s="31"/>
      <c r="G2973" s="304">
        <v>976346</v>
      </c>
      <c r="H2973" s="380"/>
      <c r="I2973" s="380"/>
    </row>
    <row r="2974" spans="1:9" x14ac:dyDescent="0.25">
      <c r="A2974" s="16"/>
      <c r="B2974" s="380"/>
      <c r="C2974" s="380" t="s">
        <v>698</v>
      </c>
      <c r="D2974" s="380" t="s">
        <v>4935</v>
      </c>
      <c r="E2974" s="380" t="s">
        <v>1416</v>
      </c>
      <c r="F2974" s="31"/>
      <c r="G2974" s="304">
        <v>310725</v>
      </c>
      <c r="H2974" s="380"/>
      <c r="I2974" s="380"/>
    </row>
    <row r="2975" spans="1:9" ht="31.5" x14ac:dyDescent="0.25">
      <c r="A2975" s="16"/>
      <c r="B2975" s="380"/>
      <c r="C2975" s="380" t="s">
        <v>46</v>
      </c>
      <c r="D2975" s="380" t="s">
        <v>4936</v>
      </c>
      <c r="E2975" s="380" t="s">
        <v>25</v>
      </c>
      <c r="F2975" s="31"/>
      <c r="G2975" s="304">
        <v>52000.73</v>
      </c>
      <c r="H2975" s="380"/>
      <c r="I2975" s="380"/>
    </row>
    <row r="2976" spans="1:9" x14ac:dyDescent="0.25">
      <c r="A2976" s="16"/>
      <c r="B2976" s="380"/>
      <c r="C2976" s="380" t="s">
        <v>999</v>
      </c>
      <c r="D2976" s="380" t="s">
        <v>4937</v>
      </c>
      <c r="E2976" s="380" t="s">
        <v>25</v>
      </c>
      <c r="F2976" s="31"/>
      <c r="G2976" s="304">
        <v>764373.01</v>
      </c>
      <c r="H2976" s="380"/>
      <c r="I2976" s="380"/>
    </row>
    <row r="2977" spans="1:9" x14ac:dyDescent="0.25">
      <c r="A2977" s="16"/>
      <c r="B2977" s="380"/>
      <c r="C2977" s="380" t="s">
        <v>1550</v>
      </c>
      <c r="D2977" s="380" t="s">
        <v>4938</v>
      </c>
      <c r="E2977" s="380" t="s">
        <v>25</v>
      </c>
      <c r="F2977" s="31"/>
      <c r="G2977" s="304">
        <v>2490271</v>
      </c>
      <c r="H2977" s="380"/>
      <c r="I2977" s="380"/>
    </row>
    <row r="2978" spans="1:9" ht="47.25" x14ac:dyDescent="0.25">
      <c r="A2978" s="16"/>
      <c r="B2978" s="380"/>
      <c r="C2978" s="380" t="s">
        <v>988</v>
      </c>
      <c r="D2978" s="380" t="s">
        <v>4939</v>
      </c>
      <c r="E2978" s="380" t="s">
        <v>4940</v>
      </c>
      <c r="F2978" s="31"/>
      <c r="G2978" s="304">
        <v>72157</v>
      </c>
      <c r="H2978" s="380"/>
      <c r="I2978" s="380"/>
    </row>
    <row r="2979" spans="1:9" ht="94.5" x14ac:dyDescent="0.25">
      <c r="A2979" s="16"/>
      <c r="B2979" s="380"/>
      <c r="C2979" s="380">
        <v>2013</v>
      </c>
      <c r="D2979" s="380" t="s">
        <v>4941</v>
      </c>
      <c r="E2979" s="380" t="s">
        <v>4942</v>
      </c>
      <c r="F2979" s="31"/>
      <c r="G2979" s="304">
        <v>1720.8</v>
      </c>
      <c r="H2979" s="380"/>
      <c r="I2979" s="380" t="s">
        <v>8231</v>
      </c>
    </row>
    <row r="2980" spans="1:9" x14ac:dyDescent="0.25">
      <c r="A2980" s="16"/>
      <c r="B2980" s="380"/>
      <c r="C2980" s="380" t="s">
        <v>988</v>
      </c>
      <c r="D2980" s="380" t="s">
        <v>4943</v>
      </c>
      <c r="E2980" s="380" t="s">
        <v>1310</v>
      </c>
      <c r="F2980" s="31"/>
      <c r="G2980" s="304">
        <v>10500</v>
      </c>
      <c r="H2980" s="380"/>
      <c r="I2980" s="380"/>
    </row>
    <row r="2981" spans="1:9" x14ac:dyDescent="0.25">
      <c r="A2981" s="16"/>
      <c r="B2981" s="380"/>
      <c r="C2981" s="380" t="s">
        <v>1707</v>
      </c>
      <c r="D2981" s="380" t="s">
        <v>4944</v>
      </c>
      <c r="E2981" s="380" t="s">
        <v>25</v>
      </c>
      <c r="F2981" s="31"/>
      <c r="G2981" s="304">
        <v>2046337.45</v>
      </c>
      <c r="H2981" s="380"/>
      <c r="I2981" s="380"/>
    </row>
    <row r="2982" spans="1:9" ht="31.5" x14ac:dyDescent="0.25">
      <c r="A2982" s="16"/>
      <c r="B2982" s="380"/>
      <c r="C2982" s="380">
        <v>2013</v>
      </c>
      <c r="D2982" s="380" t="s">
        <v>4945</v>
      </c>
      <c r="E2982" s="380" t="s">
        <v>961</v>
      </c>
      <c r="F2982" s="31"/>
      <c r="G2982" s="304">
        <v>9159.75</v>
      </c>
      <c r="H2982" s="380"/>
      <c r="I2982" s="380"/>
    </row>
    <row r="2983" spans="1:9" ht="31.5" x14ac:dyDescent="0.25">
      <c r="A2983" s="16"/>
      <c r="B2983" s="380"/>
      <c r="C2983" s="380">
        <v>2013</v>
      </c>
      <c r="D2983" s="380" t="s">
        <v>4946</v>
      </c>
      <c r="E2983" s="380" t="s">
        <v>48</v>
      </c>
      <c r="F2983" s="31"/>
      <c r="G2983" s="304">
        <v>8271.0499999999993</v>
      </c>
      <c r="H2983" s="380"/>
      <c r="I2983" s="380"/>
    </row>
    <row r="2984" spans="1:9" ht="31.5" x14ac:dyDescent="0.25">
      <c r="A2984" s="16"/>
      <c r="B2984" s="380" t="s">
        <v>4947</v>
      </c>
      <c r="C2984" s="380" t="s">
        <v>636</v>
      </c>
      <c r="D2984" s="380" t="s">
        <v>4948</v>
      </c>
      <c r="E2984" s="380" t="s">
        <v>48</v>
      </c>
      <c r="F2984" s="31"/>
      <c r="G2984" s="304">
        <v>1801123.24</v>
      </c>
      <c r="H2984" s="380"/>
      <c r="I2984" s="380"/>
    </row>
    <row r="2985" spans="1:9" ht="31.5" x14ac:dyDescent="0.25">
      <c r="A2985" s="16"/>
      <c r="B2985" s="380"/>
      <c r="C2985" s="380" t="s">
        <v>650</v>
      </c>
      <c r="D2985" s="380" t="s">
        <v>4949</v>
      </c>
      <c r="E2985" s="380" t="s">
        <v>20</v>
      </c>
      <c r="F2985" s="31"/>
      <c r="G2985" s="304">
        <v>50000</v>
      </c>
      <c r="H2985" s="380"/>
      <c r="I2985" s="380"/>
    </row>
    <row r="2986" spans="1:9" x14ac:dyDescent="0.25">
      <c r="A2986" s="16"/>
      <c r="B2986" s="380"/>
      <c r="C2986" s="380" t="s">
        <v>689</v>
      </c>
      <c r="D2986" s="380" t="s">
        <v>4950</v>
      </c>
      <c r="E2986" s="380" t="s">
        <v>48</v>
      </c>
      <c r="F2986" s="31"/>
      <c r="G2986" s="304">
        <v>111321.94</v>
      </c>
      <c r="H2986" s="380"/>
      <c r="I2986" s="380"/>
    </row>
    <row r="2987" spans="1:9" ht="47.25" x14ac:dyDescent="0.25">
      <c r="A2987" s="16"/>
      <c r="B2987" s="380"/>
      <c r="C2987" s="380">
        <v>2012</v>
      </c>
      <c r="D2987" s="380" t="s">
        <v>4951</v>
      </c>
      <c r="E2987" s="380" t="s">
        <v>20</v>
      </c>
      <c r="F2987" s="31"/>
      <c r="G2987" s="304">
        <v>8260.77</v>
      </c>
      <c r="H2987" s="380"/>
      <c r="I2987" s="380"/>
    </row>
    <row r="2988" spans="1:9" ht="47.25" x14ac:dyDescent="0.25">
      <c r="A2988" s="16"/>
      <c r="B2988" s="380"/>
      <c r="C2988" s="380" t="s">
        <v>632</v>
      </c>
      <c r="D2988" s="380" t="s">
        <v>4952</v>
      </c>
      <c r="E2988" s="380" t="s">
        <v>20</v>
      </c>
      <c r="F2988" s="31"/>
      <c r="G2988" s="304">
        <v>9019.14</v>
      </c>
      <c r="H2988" s="380"/>
      <c r="I2988" s="380"/>
    </row>
    <row r="2989" spans="1:9" x14ac:dyDescent="0.25">
      <c r="A2989" s="16"/>
      <c r="B2989" s="380" t="s">
        <v>4848</v>
      </c>
      <c r="C2989" s="380" t="s">
        <v>636</v>
      </c>
      <c r="D2989" s="380" t="s">
        <v>4953</v>
      </c>
      <c r="E2989" s="380" t="s">
        <v>4954</v>
      </c>
      <c r="F2989" s="31"/>
      <c r="G2989" s="304">
        <v>42731.29</v>
      </c>
      <c r="H2989" s="380"/>
      <c r="I2989" s="380"/>
    </row>
    <row r="2990" spans="1:9" ht="31.5" x14ac:dyDescent="0.25">
      <c r="A2990" s="16"/>
      <c r="B2990" s="380"/>
      <c r="C2990" s="380">
        <v>2011</v>
      </c>
      <c r="D2990" s="380" t="s">
        <v>4955</v>
      </c>
      <c r="E2990" s="380" t="s">
        <v>4956</v>
      </c>
      <c r="F2990" s="31"/>
      <c r="G2990" s="304">
        <v>960.75</v>
      </c>
      <c r="H2990" s="380"/>
      <c r="I2990" s="380"/>
    </row>
    <row r="2991" spans="1:9" ht="31.5" x14ac:dyDescent="0.25">
      <c r="A2991" s="16"/>
      <c r="B2991" s="380"/>
      <c r="C2991" s="380">
        <v>2012</v>
      </c>
      <c r="D2991" s="380" t="s">
        <v>4957</v>
      </c>
      <c r="E2991" s="380" t="s">
        <v>961</v>
      </c>
      <c r="F2991" s="31"/>
      <c r="G2991" s="304">
        <v>8133.3</v>
      </c>
      <c r="H2991" s="380"/>
      <c r="I2991" s="380"/>
    </row>
    <row r="2992" spans="1:9" ht="94.5" x14ac:dyDescent="0.25">
      <c r="A2992" s="16"/>
      <c r="B2992" s="380"/>
      <c r="C2992" s="380">
        <v>2013</v>
      </c>
      <c r="D2992" s="380" t="s">
        <v>4958</v>
      </c>
      <c r="E2992" s="380" t="s">
        <v>4942</v>
      </c>
      <c r="F2992" s="31"/>
      <c r="G2992" s="304">
        <v>487</v>
      </c>
      <c r="H2992" s="380"/>
      <c r="I2992" s="380" t="s">
        <v>8231</v>
      </c>
    </row>
    <row r="2993" spans="1:9" ht="31.5" x14ac:dyDescent="0.25">
      <c r="A2993" s="16"/>
      <c r="B2993" s="380" t="s">
        <v>4855</v>
      </c>
      <c r="C2993" s="380" t="s">
        <v>689</v>
      </c>
      <c r="D2993" s="380" t="s">
        <v>4959</v>
      </c>
      <c r="E2993" s="380" t="s">
        <v>25</v>
      </c>
      <c r="F2993" s="31"/>
      <c r="G2993" s="304">
        <v>27284.46</v>
      </c>
      <c r="H2993" s="380"/>
      <c r="I2993" s="380"/>
    </row>
    <row r="2994" spans="1:9" x14ac:dyDescent="0.25">
      <c r="A2994" s="16"/>
      <c r="B2994" s="380"/>
      <c r="C2994" s="380">
        <v>2012</v>
      </c>
      <c r="D2994" s="380" t="s">
        <v>4960</v>
      </c>
      <c r="E2994" s="380" t="s">
        <v>961</v>
      </c>
      <c r="F2994" s="31"/>
      <c r="G2994" s="304">
        <v>3272.66</v>
      </c>
      <c r="H2994" s="380"/>
      <c r="I2994" s="380"/>
    </row>
    <row r="2995" spans="1:9" x14ac:dyDescent="0.25">
      <c r="A2995" s="16"/>
      <c r="B2995" s="380"/>
      <c r="C2995" s="380">
        <v>2012</v>
      </c>
      <c r="D2995" s="380" t="s">
        <v>4961</v>
      </c>
      <c r="E2995" s="380" t="s">
        <v>961</v>
      </c>
      <c r="F2995" s="31"/>
      <c r="G2995" s="304">
        <v>7425</v>
      </c>
      <c r="H2995" s="380"/>
      <c r="I2995" s="380"/>
    </row>
    <row r="2996" spans="1:9" x14ac:dyDescent="0.25">
      <c r="A2996" s="16"/>
      <c r="B2996" s="380" t="s">
        <v>4862</v>
      </c>
      <c r="C2996" s="380">
        <v>2012</v>
      </c>
      <c r="D2996" s="380" t="s">
        <v>4962</v>
      </c>
      <c r="E2996" s="380" t="s">
        <v>961</v>
      </c>
      <c r="F2996" s="31"/>
      <c r="G2996" s="304">
        <v>9884.31</v>
      </c>
      <c r="H2996" s="380"/>
      <c r="I2996" s="380"/>
    </row>
    <row r="2997" spans="1:9" x14ac:dyDescent="0.25">
      <c r="A2997" s="16"/>
      <c r="B2997" s="380" t="s">
        <v>4869</v>
      </c>
      <c r="C2997" s="380" t="s">
        <v>636</v>
      </c>
      <c r="D2997" s="380" t="s">
        <v>4963</v>
      </c>
      <c r="E2997" s="380" t="s">
        <v>25</v>
      </c>
      <c r="F2997" s="31"/>
      <c r="G2997" s="304">
        <v>176468</v>
      </c>
      <c r="H2997" s="380"/>
      <c r="I2997" s="380"/>
    </row>
    <row r="2998" spans="1:9" ht="31.5" x14ac:dyDescent="0.25">
      <c r="A2998" s="16"/>
      <c r="B2998" s="380"/>
      <c r="C2998" s="380" t="s">
        <v>999</v>
      </c>
      <c r="D2998" s="380" t="s">
        <v>4964</v>
      </c>
      <c r="E2998" s="380" t="s">
        <v>25</v>
      </c>
      <c r="F2998" s="31"/>
      <c r="G2998" s="304">
        <v>97480.27</v>
      </c>
      <c r="H2998" s="380"/>
      <c r="I2998" s="380"/>
    </row>
    <row r="2999" spans="1:9" x14ac:dyDescent="0.25">
      <c r="A2999" s="16"/>
      <c r="B2999" s="380"/>
      <c r="C2999" s="380" t="s">
        <v>689</v>
      </c>
      <c r="D2999" s="380" t="s">
        <v>4965</v>
      </c>
      <c r="E2999" s="380" t="s">
        <v>25</v>
      </c>
      <c r="F2999" s="31"/>
      <c r="G2999" s="304">
        <v>82594.5</v>
      </c>
      <c r="H2999" s="380"/>
      <c r="I2999" s="380"/>
    </row>
    <row r="3000" spans="1:9" ht="31.5" x14ac:dyDescent="0.25">
      <c r="A3000" s="16"/>
      <c r="B3000" s="380"/>
      <c r="C3000" s="380">
        <v>2011</v>
      </c>
      <c r="D3000" s="380" t="s">
        <v>4966</v>
      </c>
      <c r="E3000" s="380" t="s">
        <v>1310</v>
      </c>
      <c r="F3000" s="31"/>
      <c r="G3000" s="304">
        <v>5493.53</v>
      </c>
      <c r="H3000" s="380"/>
      <c r="I3000" s="380"/>
    </row>
    <row r="3001" spans="1:9" x14ac:dyDescent="0.25">
      <c r="A3001" s="16"/>
      <c r="B3001" s="380"/>
      <c r="C3001" s="380">
        <v>2012</v>
      </c>
      <c r="D3001" s="380" t="s">
        <v>4967</v>
      </c>
      <c r="E3001" s="380" t="s">
        <v>961</v>
      </c>
      <c r="F3001" s="31"/>
      <c r="G3001" s="304">
        <v>34414.362000000001</v>
      </c>
      <c r="H3001" s="380"/>
      <c r="I3001" s="380"/>
    </row>
    <row r="3002" spans="1:9" x14ac:dyDescent="0.25">
      <c r="A3002" s="16"/>
      <c r="B3002" s="380" t="s">
        <v>4876</v>
      </c>
      <c r="C3002" s="380" t="s">
        <v>632</v>
      </c>
      <c r="D3002" s="380" t="s">
        <v>4968</v>
      </c>
      <c r="E3002" s="380" t="s">
        <v>961</v>
      </c>
      <c r="F3002" s="31"/>
      <c r="G3002" s="304">
        <v>37426.328999999998</v>
      </c>
      <c r="H3002" s="380"/>
      <c r="I3002" s="380"/>
    </row>
    <row r="3003" spans="1:9" ht="31.5" x14ac:dyDescent="0.25">
      <c r="A3003" s="16"/>
      <c r="B3003" s="380"/>
      <c r="C3003" s="380" t="s">
        <v>632</v>
      </c>
      <c r="D3003" s="380" t="s">
        <v>4969</v>
      </c>
      <c r="E3003" s="380" t="s">
        <v>961</v>
      </c>
      <c r="F3003" s="31"/>
      <c r="G3003" s="304">
        <v>10500</v>
      </c>
      <c r="H3003" s="380"/>
      <c r="I3003" s="380"/>
    </row>
    <row r="3004" spans="1:9" x14ac:dyDescent="0.25">
      <c r="A3004" s="16"/>
      <c r="B3004" s="380" t="s">
        <v>4880</v>
      </c>
      <c r="C3004" s="380">
        <v>2012</v>
      </c>
      <c r="D3004" s="380" t="s">
        <v>4970</v>
      </c>
      <c r="E3004" s="380" t="s">
        <v>961</v>
      </c>
      <c r="F3004" s="31"/>
      <c r="G3004" s="304">
        <v>34414.379999999997</v>
      </c>
      <c r="H3004" s="380"/>
      <c r="I3004" s="380"/>
    </row>
    <row r="3005" spans="1:9" ht="31.5" x14ac:dyDescent="0.25">
      <c r="A3005" s="16"/>
      <c r="B3005" s="380" t="s">
        <v>4885</v>
      </c>
      <c r="C3005" s="380" t="s">
        <v>1225</v>
      </c>
      <c r="D3005" s="380" t="s">
        <v>4971</v>
      </c>
      <c r="E3005" s="380" t="s">
        <v>25</v>
      </c>
      <c r="F3005" s="31"/>
      <c r="G3005" s="304">
        <v>276830.40000000002</v>
      </c>
      <c r="H3005" s="380"/>
      <c r="I3005" s="380"/>
    </row>
    <row r="3006" spans="1:9" ht="94.5" x14ac:dyDescent="0.25">
      <c r="A3006" s="16"/>
      <c r="B3006" s="380"/>
      <c r="C3006" s="380">
        <v>2013</v>
      </c>
      <c r="D3006" s="380" t="s">
        <v>4972</v>
      </c>
      <c r="E3006" s="380" t="s">
        <v>4942</v>
      </c>
      <c r="F3006" s="31"/>
      <c r="G3006" s="304">
        <v>551.83000000000004</v>
      </c>
      <c r="H3006" s="380"/>
      <c r="I3006" s="380" t="s">
        <v>8231</v>
      </c>
    </row>
    <row r="3007" spans="1:9" x14ac:dyDescent="0.25">
      <c r="A3007" s="16"/>
      <c r="B3007" s="380" t="s">
        <v>4890</v>
      </c>
      <c r="C3007" s="380">
        <v>2010</v>
      </c>
      <c r="D3007" s="380" t="s">
        <v>4973</v>
      </c>
      <c r="E3007" s="380" t="s">
        <v>4956</v>
      </c>
      <c r="F3007" s="31"/>
      <c r="G3007" s="304">
        <v>2657.55</v>
      </c>
      <c r="H3007" s="380"/>
      <c r="I3007" s="380"/>
    </row>
    <row r="3008" spans="1:9" ht="31.5" x14ac:dyDescent="0.25">
      <c r="A3008" s="16"/>
      <c r="B3008" s="380"/>
      <c r="C3008" s="380">
        <v>2013</v>
      </c>
      <c r="D3008" s="380" t="s">
        <v>4974</v>
      </c>
      <c r="E3008" s="380" t="s">
        <v>961</v>
      </c>
      <c r="F3008" s="31"/>
      <c r="G3008" s="304">
        <v>8895.7800000000007</v>
      </c>
      <c r="H3008" s="380"/>
      <c r="I3008" s="380"/>
    </row>
    <row r="3009" spans="1:9" ht="94.5" x14ac:dyDescent="0.25">
      <c r="A3009" s="16"/>
      <c r="B3009" s="380"/>
      <c r="C3009" s="380">
        <v>2013</v>
      </c>
      <c r="D3009" s="380" t="s">
        <v>4975</v>
      </c>
      <c r="E3009" s="380" t="s">
        <v>4942</v>
      </c>
      <c r="F3009" s="31"/>
      <c r="G3009" s="304">
        <v>1513.61</v>
      </c>
      <c r="H3009" s="380"/>
      <c r="I3009" s="380" t="s">
        <v>8231</v>
      </c>
    </row>
    <row r="3010" spans="1:9" x14ac:dyDescent="0.25">
      <c r="A3010" s="16"/>
      <c r="B3010" s="380" t="s">
        <v>4901</v>
      </c>
      <c r="C3010" s="380">
        <v>2011</v>
      </c>
      <c r="D3010" s="380" t="s">
        <v>4976</v>
      </c>
      <c r="E3010" s="380" t="s">
        <v>4956</v>
      </c>
      <c r="F3010" s="31"/>
      <c r="G3010" s="304">
        <v>1500</v>
      </c>
      <c r="H3010" s="380"/>
      <c r="I3010" s="380"/>
    </row>
    <row r="3011" spans="1:9" x14ac:dyDescent="0.25">
      <c r="A3011" s="16"/>
      <c r="B3011" s="380" t="s">
        <v>4905</v>
      </c>
      <c r="C3011" s="380" t="s">
        <v>999</v>
      </c>
      <c r="D3011" s="380" t="s">
        <v>4977</v>
      </c>
      <c r="E3011" s="380" t="s">
        <v>1310</v>
      </c>
      <c r="F3011" s="31"/>
      <c r="G3011" s="304">
        <v>8925.6419999999998</v>
      </c>
      <c r="H3011" s="380"/>
      <c r="I3011" s="380"/>
    </row>
    <row r="3012" spans="1:9" ht="31.5" x14ac:dyDescent="0.25">
      <c r="A3012" s="16"/>
      <c r="B3012" s="380"/>
      <c r="C3012" s="380">
        <v>2013</v>
      </c>
      <c r="D3012" s="380" t="s">
        <v>4978</v>
      </c>
      <c r="E3012" s="380" t="s">
        <v>4956</v>
      </c>
      <c r="F3012" s="31"/>
      <c r="G3012" s="304">
        <v>1500</v>
      </c>
      <c r="H3012" s="380"/>
      <c r="I3012" s="380"/>
    </row>
    <row r="3013" spans="1:9" x14ac:dyDescent="0.25">
      <c r="A3013" s="16"/>
      <c r="B3013" s="380" t="s">
        <v>4910</v>
      </c>
      <c r="C3013" s="380">
        <v>2011</v>
      </c>
      <c r="D3013" s="380" t="s">
        <v>4979</v>
      </c>
      <c r="E3013" s="380" t="s">
        <v>4956</v>
      </c>
      <c r="F3013" s="31"/>
      <c r="G3013" s="304">
        <v>900</v>
      </c>
      <c r="H3013" s="380"/>
      <c r="I3013" s="380"/>
    </row>
    <row r="3014" spans="1:9" ht="31.5" x14ac:dyDescent="0.25">
      <c r="A3014" s="16"/>
      <c r="B3014" s="380"/>
      <c r="C3014" s="380" t="s">
        <v>1225</v>
      </c>
      <c r="D3014" s="380" t="s">
        <v>4980</v>
      </c>
      <c r="E3014" s="380" t="s">
        <v>25</v>
      </c>
      <c r="F3014" s="31"/>
      <c r="G3014" s="304">
        <v>298691.7</v>
      </c>
      <c r="H3014" s="380"/>
      <c r="I3014" s="380"/>
    </row>
    <row r="3015" spans="1:9" ht="31.5" x14ac:dyDescent="0.25">
      <c r="A3015" s="16"/>
      <c r="B3015" s="380"/>
      <c r="C3015" s="380">
        <v>2013</v>
      </c>
      <c r="D3015" s="380" t="s">
        <v>4981</v>
      </c>
      <c r="E3015" s="380" t="s">
        <v>48</v>
      </c>
      <c r="F3015" s="31"/>
      <c r="G3015" s="304">
        <v>2933.54</v>
      </c>
      <c r="H3015" s="380"/>
      <c r="I3015" s="380"/>
    </row>
    <row r="3016" spans="1:9" ht="31.5" x14ac:dyDescent="0.25">
      <c r="A3016" s="16"/>
      <c r="B3016" s="380" t="s">
        <v>4923</v>
      </c>
      <c r="C3016" s="380">
        <v>2010</v>
      </c>
      <c r="D3016" s="380" t="s">
        <v>4982</v>
      </c>
      <c r="E3016" s="380" t="s">
        <v>4956</v>
      </c>
      <c r="F3016" s="31"/>
      <c r="G3016" s="304">
        <v>2783</v>
      </c>
      <c r="H3016" s="380"/>
      <c r="I3016" s="380"/>
    </row>
    <row r="3017" spans="1:9" x14ac:dyDescent="0.25">
      <c r="A3017" s="16"/>
      <c r="B3017" s="380"/>
      <c r="C3017" s="380">
        <v>2012</v>
      </c>
      <c r="D3017" s="380" t="s">
        <v>4983</v>
      </c>
      <c r="E3017" s="380" t="s">
        <v>4956</v>
      </c>
      <c r="F3017" s="31"/>
      <c r="G3017" s="304">
        <v>2280</v>
      </c>
      <c r="H3017" s="380"/>
      <c r="I3017" s="380"/>
    </row>
    <row r="3018" spans="1:9" x14ac:dyDescent="0.25">
      <c r="A3018" s="16"/>
      <c r="B3018" s="380"/>
      <c r="C3018" s="380">
        <v>2013</v>
      </c>
      <c r="D3018" s="380" t="s">
        <v>4984</v>
      </c>
      <c r="E3018" s="380" t="s">
        <v>4956</v>
      </c>
      <c r="F3018" s="31"/>
      <c r="G3018" s="304">
        <v>2300</v>
      </c>
      <c r="H3018" s="380"/>
      <c r="I3018" s="380"/>
    </row>
    <row r="3019" spans="1:9" ht="31.5" x14ac:dyDescent="0.25">
      <c r="A3019" s="16"/>
      <c r="B3019" s="380"/>
      <c r="C3019" s="380" t="s">
        <v>694</v>
      </c>
      <c r="D3019" s="380" t="s">
        <v>4985</v>
      </c>
      <c r="E3019" s="380" t="s">
        <v>961</v>
      </c>
      <c r="F3019" s="31"/>
      <c r="G3019" s="304">
        <v>121128.50700000001</v>
      </c>
      <c r="H3019" s="380"/>
      <c r="I3019" s="380"/>
    </row>
    <row r="3020" spans="1:9" x14ac:dyDescent="0.25">
      <c r="A3020" s="16"/>
      <c r="B3020" s="380"/>
      <c r="C3020" s="380">
        <v>2012</v>
      </c>
      <c r="D3020" s="380" t="s">
        <v>4983</v>
      </c>
      <c r="E3020" s="380" t="s">
        <v>4956</v>
      </c>
      <c r="F3020" s="31"/>
      <c r="G3020" s="304">
        <v>2290</v>
      </c>
      <c r="H3020" s="380"/>
      <c r="I3020" s="380"/>
    </row>
    <row r="3021" spans="1:9" x14ac:dyDescent="0.25">
      <c r="A3021" s="16"/>
      <c r="B3021" s="380"/>
      <c r="C3021" s="380">
        <v>2013</v>
      </c>
      <c r="D3021" s="380" t="s">
        <v>4986</v>
      </c>
      <c r="E3021" s="380" t="s">
        <v>4956</v>
      </c>
      <c r="F3021" s="31"/>
      <c r="G3021" s="304">
        <v>622.20000000000005</v>
      </c>
      <c r="H3021" s="380"/>
      <c r="I3021" s="380"/>
    </row>
    <row r="3022" spans="1:9" x14ac:dyDescent="0.25">
      <c r="A3022" s="463"/>
      <c r="B3022" s="464"/>
      <c r="C3022" s="464"/>
      <c r="D3022" s="464"/>
      <c r="E3022" s="465"/>
      <c r="F3022" s="32">
        <f>SUM(F2891:F3021)</f>
        <v>27299417.98</v>
      </c>
      <c r="G3022" s="303">
        <f>SUM(G2891:G3021)</f>
        <v>31634854.7775</v>
      </c>
      <c r="H3022" s="462"/>
      <c r="I3022" s="462"/>
    </row>
    <row r="3023" spans="1:9" ht="31.5" x14ac:dyDescent="0.25">
      <c r="A3023" s="16">
        <v>60</v>
      </c>
      <c r="B3023" s="16" t="s">
        <v>3622</v>
      </c>
      <c r="C3023" s="380" t="s">
        <v>18</v>
      </c>
      <c r="D3023" s="380" t="s">
        <v>5080</v>
      </c>
      <c r="E3023" s="380" t="s">
        <v>25</v>
      </c>
      <c r="F3023" s="31">
        <v>601267</v>
      </c>
      <c r="G3023" s="304">
        <v>601267</v>
      </c>
      <c r="H3023" s="380"/>
      <c r="I3023" s="380"/>
    </row>
    <row r="3024" spans="1:9" ht="31.5" x14ac:dyDescent="0.25">
      <c r="A3024" s="16"/>
      <c r="B3024" s="16"/>
      <c r="C3024" s="380" t="s">
        <v>33</v>
      </c>
      <c r="D3024" s="380" t="s">
        <v>5081</v>
      </c>
      <c r="E3024" s="380" t="s">
        <v>25</v>
      </c>
      <c r="F3024" s="31">
        <v>37028.47</v>
      </c>
      <c r="G3024" s="304">
        <v>37028.47</v>
      </c>
      <c r="H3024" s="380"/>
      <c r="I3024" s="380"/>
    </row>
    <row r="3025" spans="1:9" x14ac:dyDescent="0.25">
      <c r="A3025" s="16"/>
      <c r="B3025" s="16"/>
      <c r="C3025" s="380">
        <v>2008</v>
      </c>
      <c r="D3025" s="380" t="s">
        <v>1604</v>
      </c>
      <c r="E3025" s="380" t="s">
        <v>961</v>
      </c>
      <c r="F3025" s="31">
        <v>105000</v>
      </c>
      <c r="G3025" s="304">
        <v>105000</v>
      </c>
      <c r="H3025" s="380"/>
      <c r="I3025" s="380"/>
    </row>
    <row r="3026" spans="1:9" ht="31.5" x14ac:dyDescent="0.25">
      <c r="A3026" s="16"/>
      <c r="B3026" s="16"/>
      <c r="C3026" s="380">
        <v>2009</v>
      </c>
      <c r="D3026" s="380" t="s">
        <v>5082</v>
      </c>
      <c r="E3026" s="380" t="s">
        <v>48</v>
      </c>
      <c r="F3026" s="31">
        <v>151062.62</v>
      </c>
      <c r="G3026" s="304">
        <v>151062.62</v>
      </c>
      <c r="H3026" s="380"/>
      <c r="I3026" s="380"/>
    </row>
    <row r="3027" spans="1:9" ht="31.5" x14ac:dyDescent="0.25">
      <c r="A3027" s="16"/>
      <c r="B3027" s="16"/>
      <c r="C3027" s="380">
        <v>2010</v>
      </c>
      <c r="D3027" s="380" t="s">
        <v>1309</v>
      </c>
      <c r="E3027" s="380" t="s">
        <v>1310</v>
      </c>
      <c r="F3027" s="31">
        <v>8148.61</v>
      </c>
      <c r="G3027" s="304">
        <v>8148.61</v>
      </c>
      <c r="H3027" s="380"/>
      <c r="I3027" s="380"/>
    </row>
    <row r="3028" spans="1:9" ht="31.5" x14ac:dyDescent="0.25">
      <c r="A3028" s="16"/>
      <c r="B3028" s="16"/>
      <c r="C3028" s="380">
        <v>2010</v>
      </c>
      <c r="D3028" s="380" t="s">
        <v>5083</v>
      </c>
      <c r="E3028" s="380" t="s">
        <v>48</v>
      </c>
      <c r="F3028" s="31">
        <v>420662.24</v>
      </c>
      <c r="G3028" s="304">
        <v>420662.24</v>
      </c>
      <c r="H3028" s="380"/>
      <c r="I3028" s="380"/>
    </row>
    <row r="3029" spans="1:9" x14ac:dyDescent="0.25">
      <c r="A3029" s="16"/>
      <c r="B3029" s="16"/>
      <c r="C3029" s="380">
        <v>2011</v>
      </c>
      <c r="D3029" s="380" t="s">
        <v>5084</v>
      </c>
      <c r="E3029" s="380" t="s">
        <v>25</v>
      </c>
      <c r="F3029" s="31">
        <v>250421.9</v>
      </c>
      <c r="G3029" s="304">
        <v>250421.9</v>
      </c>
      <c r="H3029" s="380"/>
      <c r="I3029" s="380"/>
    </row>
    <row r="3030" spans="1:9" x14ac:dyDescent="0.25">
      <c r="A3030" s="16"/>
      <c r="B3030" s="16"/>
      <c r="C3030" s="380" t="s">
        <v>3818</v>
      </c>
      <c r="D3030" s="380" t="s">
        <v>5085</v>
      </c>
      <c r="E3030" s="380" t="s">
        <v>25</v>
      </c>
      <c r="F3030" s="380"/>
      <c r="G3030" s="304">
        <v>297306.39</v>
      </c>
      <c r="H3030" s="31"/>
      <c r="I3030" s="380"/>
    </row>
    <row r="3031" spans="1:9" ht="31.5" x14ac:dyDescent="0.25">
      <c r="A3031" s="16"/>
      <c r="B3031" s="16"/>
      <c r="C3031" s="380">
        <v>2009</v>
      </c>
      <c r="D3031" s="380" t="s">
        <v>5087</v>
      </c>
      <c r="E3031" s="380" t="s">
        <v>5086</v>
      </c>
      <c r="F3031" s="380"/>
      <c r="G3031" s="304">
        <v>78750</v>
      </c>
      <c r="H3031" s="380"/>
      <c r="I3031" s="380"/>
    </row>
    <row r="3032" spans="1:9" x14ac:dyDescent="0.25">
      <c r="A3032" s="16"/>
      <c r="B3032" s="16"/>
      <c r="C3032" s="380">
        <v>2009</v>
      </c>
      <c r="D3032" s="380" t="s">
        <v>5088</v>
      </c>
      <c r="E3032" s="380" t="s">
        <v>25</v>
      </c>
      <c r="F3032" s="380"/>
      <c r="G3032" s="304">
        <v>163994.63</v>
      </c>
      <c r="H3032" s="31"/>
      <c r="I3032" s="380"/>
    </row>
    <row r="3033" spans="1:9" ht="78.75" x14ac:dyDescent="0.25">
      <c r="A3033" s="16"/>
      <c r="B3033" s="16"/>
      <c r="C3033" s="380" t="s">
        <v>5089</v>
      </c>
      <c r="D3033" s="380" t="s">
        <v>5091</v>
      </c>
      <c r="E3033" s="380" t="s">
        <v>5090</v>
      </c>
      <c r="F3033" s="380"/>
      <c r="G3033" s="304">
        <v>2575</v>
      </c>
      <c r="H3033" s="380" t="s">
        <v>5092</v>
      </c>
      <c r="I3033" s="380"/>
    </row>
    <row r="3034" spans="1:9" ht="31.5" x14ac:dyDescent="0.25">
      <c r="A3034" s="16"/>
      <c r="B3034" s="16"/>
      <c r="C3034" s="380" t="s">
        <v>5093</v>
      </c>
      <c r="D3034" s="380" t="s">
        <v>5095</v>
      </c>
      <c r="E3034" s="380" t="s">
        <v>5094</v>
      </c>
      <c r="F3034" s="380"/>
      <c r="G3034" s="304">
        <v>20000</v>
      </c>
      <c r="H3034" s="380"/>
      <c r="I3034" s="380"/>
    </row>
    <row r="3035" spans="1:9" ht="31.5" x14ac:dyDescent="0.25">
      <c r="A3035" s="16"/>
      <c r="B3035" s="16"/>
      <c r="C3035" s="380" t="s">
        <v>1669</v>
      </c>
      <c r="D3035" s="380" t="s">
        <v>5096</v>
      </c>
      <c r="E3035" s="380" t="s">
        <v>25</v>
      </c>
      <c r="F3035" s="380"/>
      <c r="G3035" s="309">
        <v>60614.84</v>
      </c>
      <c r="H3035" s="380"/>
      <c r="I3035" s="380"/>
    </row>
    <row r="3036" spans="1:9" ht="31.5" x14ac:dyDescent="0.25">
      <c r="A3036" s="16"/>
      <c r="B3036" s="16"/>
      <c r="C3036" s="380" t="s">
        <v>5089</v>
      </c>
      <c r="D3036" s="380" t="s">
        <v>5097</v>
      </c>
      <c r="E3036" s="380" t="s">
        <v>48</v>
      </c>
      <c r="F3036" s="380"/>
      <c r="G3036" s="304">
        <v>151062.62</v>
      </c>
      <c r="H3036" s="380"/>
      <c r="I3036" s="380"/>
    </row>
    <row r="3037" spans="1:9" ht="47.25" x14ac:dyDescent="0.25">
      <c r="A3037" s="16"/>
      <c r="B3037" s="16"/>
      <c r="C3037" s="380" t="s">
        <v>5098</v>
      </c>
      <c r="D3037" s="380" t="s">
        <v>5099</v>
      </c>
      <c r="E3037" s="380" t="s">
        <v>48</v>
      </c>
      <c r="F3037" s="380"/>
      <c r="G3037" s="304">
        <v>223638.7</v>
      </c>
      <c r="H3037" s="380"/>
      <c r="I3037" s="380"/>
    </row>
    <row r="3038" spans="1:9" x14ac:dyDescent="0.25">
      <c r="A3038" s="16"/>
      <c r="B3038" s="16"/>
      <c r="C3038" s="380" t="s">
        <v>5098</v>
      </c>
      <c r="D3038" s="380" t="s">
        <v>5100</v>
      </c>
      <c r="E3038" s="380" t="s">
        <v>25</v>
      </c>
      <c r="F3038" s="380"/>
      <c r="G3038" s="304">
        <v>27991.57</v>
      </c>
      <c r="H3038" s="380" t="s">
        <v>7572</v>
      </c>
      <c r="I3038" s="380"/>
    </row>
    <row r="3039" spans="1:9" x14ac:dyDescent="0.25">
      <c r="A3039" s="16"/>
      <c r="B3039" s="16"/>
      <c r="C3039" s="380">
        <v>2011</v>
      </c>
      <c r="D3039" s="380" t="s">
        <v>5102</v>
      </c>
      <c r="E3039" s="380" t="s">
        <v>5101</v>
      </c>
      <c r="F3039" s="380"/>
      <c r="G3039" s="304">
        <v>10499</v>
      </c>
      <c r="H3039" s="380" t="s">
        <v>7573</v>
      </c>
      <c r="I3039" s="380"/>
    </row>
    <row r="3040" spans="1:9" x14ac:dyDescent="0.25">
      <c r="A3040" s="16"/>
      <c r="B3040" s="16"/>
      <c r="C3040" s="380" t="s">
        <v>5103</v>
      </c>
      <c r="D3040" s="380" t="s">
        <v>5105</v>
      </c>
      <c r="E3040" s="380" t="s">
        <v>5104</v>
      </c>
      <c r="F3040" s="380"/>
      <c r="G3040" s="304">
        <v>250421.9</v>
      </c>
      <c r="H3040" s="380"/>
      <c r="I3040" s="380"/>
    </row>
    <row r="3041" spans="1:9" ht="31.5" x14ac:dyDescent="0.25">
      <c r="A3041" s="16"/>
      <c r="B3041" s="16"/>
      <c r="C3041" s="380" t="s">
        <v>5106</v>
      </c>
      <c r="D3041" s="380" t="s">
        <v>5108</v>
      </c>
      <c r="E3041" s="380" t="s">
        <v>5107</v>
      </c>
      <c r="F3041" s="380"/>
      <c r="G3041" s="304">
        <v>714780.86</v>
      </c>
      <c r="H3041" s="380"/>
      <c r="I3041" s="380"/>
    </row>
    <row r="3042" spans="1:9" x14ac:dyDescent="0.25">
      <c r="A3042" s="16"/>
      <c r="B3042" s="16"/>
      <c r="C3042" s="380">
        <v>2013</v>
      </c>
      <c r="D3042" s="380" t="s">
        <v>5109</v>
      </c>
      <c r="E3042" s="380" t="s">
        <v>5101</v>
      </c>
      <c r="F3042" s="380"/>
      <c r="G3042" s="304">
        <v>3201.21</v>
      </c>
      <c r="H3042" s="380"/>
      <c r="I3042" s="380"/>
    </row>
    <row r="3043" spans="1:9" ht="31.5" x14ac:dyDescent="0.25">
      <c r="A3043" s="16"/>
      <c r="B3043" s="16"/>
      <c r="C3043" s="380">
        <v>2013</v>
      </c>
      <c r="D3043" s="380" t="s">
        <v>5110</v>
      </c>
      <c r="E3043" s="380" t="s">
        <v>5101</v>
      </c>
      <c r="F3043" s="380"/>
      <c r="G3043" s="304">
        <v>9000</v>
      </c>
      <c r="H3043" s="380"/>
      <c r="I3043" s="380"/>
    </row>
    <row r="3044" spans="1:9" ht="31.5" x14ac:dyDescent="0.25">
      <c r="A3044" s="16"/>
      <c r="B3044" s="16"/>
      <c r="C3044" s="380" t="s">
        <v>5111</v>
      </c>
      <c r="D3044" s="380" t="s">
        <v>5112</v>
      </c>
      <c r="E3044" s="380" t="s">
        <v>5101</v>
      </c>
      <c r="F3044" s="380"/>
      <c r="G3044" s="304">
        <v>5563.26</v>
      </c>
      <c r="H3044" s="380"/>
      <c r="I3044" s="380"/>
    </row>
    <row r="3045" spans="1:9" x14ac:dyDescent="0.25">
      <c r="A3045" s="16"/>
      <c r="B3045" s="16"/>
      <c r="C3045" s="380" t="s">
        <v>5111</v>
      </c>
      <c r="D3045" s="380" t="s">
        <v>5113</v>
      </c>
      <c r="E3045" s="380" t="s">
        <v>5101</v>
      </c>
      <c r="F3045" s="380"/>
      <c r="G3045" s="304">
        <v>2556.59</v>
      </c>
      <c r="H3045" s="380"/>
      <c r="I3045" s="380"/>
    </row>
    <row r="3046" spans="1:9" ht="31.5" x14ac:dyDescent="0.25">
      <c r="A3046" s="16"/>
      <c r="B3046" s="16"/>
      <c r="C3046" s="380" t="s">
        <v>5098</v>
      </c>
      <c r="D3046" s="380" t="s">
        <v>5114</v>
      </c>
      <c r="E3046" s="380" t="s">
        <v>48</v>
      </c>
      <c r="F3046" s="380"/>
      <c r="G3046" s="304">
        <v>304090.28000000003</v>
      </c>
      <c r="H3046" s="380"/>
      <c r="I3046" s="380"/>
    </row>
    <row r="3047" spans="1:9" x14ac:dyDescent="0.25">
      <c r="A3047" s="463"/>
      <c r="B3047" s="464"/>
      <c r="C3047" s="464"/>
      <c r="D3047" s="464"/>
      <c r="E3047" s="465"/>
      <c r="F3047" s="32">
        <f>SUM(F3023:F3046)</f>
        <v>1573590.8399999999</v>
      </c>
      <c r="G3047" s="303">
        <f>SUM(G3023:G3046)</f>
        <v>3899637.6899999995</v>
      </c>
      <c r="H3047" s="462"/>
      <c r="I3047" s="462"/>
    </row>
    <row r="3048" spans="1:9" x14ac:dyDescent="0.25">
      <c r="A3048" s="16">
        <v>61</v>
      </c>
      <c r="B3048" s="16" t="s">
        <v>5135</v>
      </c>
      <c r="C3048" s="380" t="s">
        <v>1189</v>
      </c>
      <c r="D3048" s="380" t="s">
        <v>5136</v>
      </c>
      <c r="E3048" s="380" t="s">
        <v>25</v>
      </c>
      <c r="F3048" s="31">
        <v>69722</v>
      </c>
      <c r="G3048" s="304">
        <v>69722</v>
      </c>
      <c r="H3048" s="380"/>
      <c r="I3048" s="380"/>
    </row>
    <row r="3049" spans="1:9" ht="31.5" x14ac:dyDescent="0.25">
      <c r="A3049" s="16"/>
      <c r="B3049" s="16"/>
      <c r="C3049" s="380">
        <v>2009</v>
      </c>
      <c r="D3049" s="380" t="s">
        <v>908</v>
      </c>
      <c r="E3049" s="380" t="s">
        <v>5137</v>
      </c>
      <c r="F3049" s="31">
        <v>26488.19</v>
      </c>
      <c r="G3049" s="304">
        <v>19608.25</v>
      </c>
      <c r="H3049" s="380"/>
      <c r="I3049" s="380"/>
    </row>
    <row r="3050" spans="1:9" ht="31.5" x14ac:dyDescent="0.25">
      <c r="A3050" s="16"/>
      <c r="B3050" s="16"/>
      <c r="C3050" s="380">
        <v>2009</v>
      </c>
      <c r="D3050" s="380" t="s">
        <v>5138</v>
      </c>
      <c r="E3050" s="380" t="s">
        <v>25</v>
      </c>
      <c r="F3050" s="31">
        <v>86585</v>
      </c>
      <c r="G3050" s="304">
        <v>86585</v>
      </c>
      <c r="H3050" s="380"/>
      <c r="I3050" s="380"/>
    </row>
    <row r="3051" spans="1:9" x14ac:dyDescent="0.25">
      <c r="A3051" s="16"/>
      <c r="B3051" s="16"/>
      <c r="C3051" s="380">
        <v>2010</v>
      </c>
      <c r="D3051" s="380" t="s">
        <v>5139</v>
      </c>
      <c r="E3051" s="380" t="s">
        <v>1294</v>
      </c>
      <c r="F3051" s="31">
        <v>19221.2</v>
      </c>
      <c r="G3051" s="304">
        <v>14921</v>
      </c>
      <c r="H3051" s="380"/>
      <c r="I3051" s="380"/>
    </row>
    <row r="3052" spans="1:9" ht="31.5" x14ac:dyDescent="0.25">
      <c r="A3052" s="16"/>
      <c r="B3052" s="16"/>
      <c r="C3052" s="380">
        <v>2010</v>
      </c>
      <c r="D3052" s="380" t="s">
        <v>1309</v>
      </c>
      <c r="E3052" s="380" t="s">
        <v>1310</v>
      </c>
      <c r="F3052" s="31">
        <v>836.76</v>
      </c>
      <c r="G3052" s="304">
        <v>836.77</v>
      </c>
      <c r="H3052" s="380"/>
      <c r="I3052" s="380"/>
    </row>
    <row r="3053" spans="1:9" ht="63" x14ac:dyDescent="0.25">
      <c r="A3053" s="16"/>
      <c r="B3053" s="16"/>
      <c r="C3053" s="380">
        <v>2010</v>
      </c>
      <c r="D3053" s="380" t="s">
        <v>5140</v>
      </c>
      <c r="E3053" s="380" t="s">
        <v>20</v>
      </c>
      <c r="F3053" s="31">
        <v>22398.880000000001</v>
      </c>
      <c r="G3053" s="304">
        <v>23005.91</v>
      </c>
      <c r="H3053" s="380"/>
      <c r="I3053" s="380"/>
    </row>
    <row r="3054" spans="1:9" ht="31.5" x14ac:dyDescent="0.25">
      <c r="A3054" s="16"/>
      <c r="B3054" s="16"/>
      <c r="C3054" s="380">
        <v>2010</v>
      </c>
      <c r="D3054" s="380" t="s">
        <v>1309</v>
      </c>
      <c r="E3054" s="380" t="s">
        <v>1310</v>
      </c>
      <c r="F3054" s="31">
        <v>1760.33</v>
      </c>
      <c r="G3054" s="304">
        <v>1760.34</v>
      </c>
      <c r="H3054" s="380"/>
      <c r="I3054" s="380"/>
    </row>
    <row r="3055" spans="1:9" ht="31.5" x14ac:dyDescent="0.25">
      <c r="A3055" s="16"/>
      <c r="B3055" s="16"/>
      <c r="C3055" s="380">
        <v>2010</v>
      </c>
      <c r="D3055" s="380" t="s">
        <v>1309</v>
      </c>
      <c r="E3055" s="380" t="s">
        <v>1310</v>
      </c>
      <c r="F3055" s="31">
        <v>10274.25</v>
      </c>
      <c r="G3055" s="304">
        <v>10274.25</v>
      </c>
      <c r="H3055" s="380"/>
      <c r="I3055" s="380"/>
    </row>
    <row r="3056" spans="1:9" ht="31.5" x14ac:dyDescent="0.25">
      <c r="A3056" s="16"/>
      <c r="B3056" s="16"/>
      <c r="C3056" s="380">
        <v>2010</v>
      </c>
      <c r="D3056" s="380" t="s">
        <v>5141</v>
      </c>
      <c r="E3056" s="380" t="s">
        <v>20</v>
      </c>
      <c r="F3056" s="31">
        <v>21000</v>
      </c>
      <c r="G3056" s="304">
        <v>21000</v>
      </c>
      <c r="H3056" s="380"/>
      <c r="I3056" s="380"/>
    </row>
    <row r="3057" spans="1:9" x14ac:dyDescent="0.25">
      <c r="A3057" s="16"/>
      <c r="B3057" s="16"/>
      <c r="C3057" s="380">
        <v>2010</v>
      </c>
      <c r="D3057" s="380" t="s">
        <v>5143</v>
      </c>
      <c r="E3057" s="380" t="s">
        <v>25</v>
      </c>
      <c r="F3057" s="31">
        <v>32380.5</v>
      </c>
      <c r="G3057" s="304">
        <v>33331.519999999997</v>
      </c>
      <c r="H3057" s="380"/>
      <c r="I3057" s="380"/>
    </row>
    <row r="3058" spans="1:9" ht="31.5" x14ac:dyDescent="0.25">
      <c r="A3058" s="16"/>
      <c r="B3058" s="16"/>
      <c r="C3058" s="380">
        <v>2011</v>
      </c>
      <c r="D3058" s="380" t="s">
        <v>5144</v>
      </c>
      <c r="E3058" s="380" t="s">
        <v>25</v>
      </c>
      <c r="F3058" s="31">
        <v>37400</v>
      </c>
      <c r="G3058" s="304">
        <v>19121.419999999998</v>
      </c>
      <c r="H3058" s="31"/>
      <c r="I3058" s="380"/>
    </row>
    <row r="3059" spans="1:9" x14ac:dyDescent="0.25">
      <c r="A3059" s="16"/>
      <c r="B3059" s="16"/>
      <c r="C3059" s="380">
        <v>2011</v>
      </c>
      <c r="D3059" s="380" t="s">
        <v>5145</v>
      </c>
      <c r="E3059" s="380" t="s">
        <v>25</v>
      </c>
      <c r="F3059" s="31">
        <v>482718.27</v>
      </c>
      <c r="G3059" s="304">
        <v>298691.7</v>
      </c>
      <c r="H3059" s="380"/>
      <c r="I3059" s="380"/>
    </row>
    <row r="3060" spans="1:9" ht="31.5" x14ac:dyDescent="0.25">
      <c r="A3060" s="16"/>
      <c r="B3060" s="16"/>
      <c r="C3060" s="380">
        <v>2011</v>
      </c>
      <c r="D3060" s="380" t="s">
        <v>1309</v>
      </c>
      <c r="E3060" s="380" t="s">
        <v>1310</v>
      </c>
      <c r="F3060" s="31">
        <v>11489.79</v>
      </c>
      <c r="G3060" s="304">
        <v>11489.79</v>
      </c>
      <c r="H3060" s="380"/>
      <c r="I3060" s="380"/>
    </row>
    <row r="3061" spans="1:9" ht="31.5" x14ac:dyDescent="0.25">
      <c r="A3061" s="16"/>
      <c r="B3061" s="16"/>
      <c r="C3061" s="380">
        <v>2011</v>
      </c>
      <c r="D3061" s="380" t="s">
        <v>1309</v>
      </c>
      <c r="E3061" s="380" t="s">
        <v>1310</v>
      </c>
      <c r="F3061" s="31">
        <v>1351.35</v>
      </c>
      <c r="G3061" s="304">
        <v>1351.35</v>
      </c>
      <c r="H3061" s="380"/>
      <c r="I3061" s="380"/>
    </row>
    <row r="3062" spans="1:9" ht="31.5" x14ac:dyDescent="0.25">
      <c r="A3062" s="16"/>
      <c r="B3062" s="16"/>
      <c r="C3062" s="380">
        <v>2011</v>
      </c>
      <c r="D3062" s="380" t="s">
        <v>1309</v>
      </c>
      <c r="E3062" s="380" t="s">
        <v>1310</v>
      </c>
      <c r="F3062" s="31">
        <v>9013.5</v>
      </c>
      <c r="G3062" s="304">
        <v>9013.5</v>
      </c>
      <c r="H3062" s="380"/>
      <c r="I3062" s="380"/>
    </row>
    <row r="3063" spans="1:9" ht="31.5" x14ac:dyDescent="0.25">
      <c r="A3063" s="16"/>
      <c r="B3063" s="16"/>
      <c r="C3063" s="380">
        <v>2011</v>
      </c>
      <c r="D3063" s="380" t="s">
        <v>1309</v>
      </c>
      <c r="E3063" s="380" t="s">
        <v>1310</v>
      </c>
      <c r="F3063" s="31">
        <v>6851.89</v>
      </c>
      <c r="G3063" s="304">
        <v>7022.63</v>
      </c>
      <c r="H3063" s="380"/>
      <c r="I3063" s="380"/>
    </row>
    <row r="3064" spans="1:9" ht="31.5" x14ac:dyDescent="0.25">
      <c r="A3064" s="16"/>
      <c r="B3064" s="16"/>
      <c r="C3064" s="380">
        <v>2011</v>
      </c>
      <c r="D3064" s="380" t="s">
        <v>1309</v>
      </c>
      <c r="E3064" s="380" t="s">
        <v>1310</v>
      </c>
      <c r="F3064" s="31">
        <v>7424.7</v>
      </c>
      <c r="G3064" s="304">
        <v>7424.7</v>
      </c>
      <c r="H3064" s="380"/>
      <c r="I3064" s="380"/>
    </row>
    <row r="3065" spans="1:9" ht="31.5" x14ac:dyDescent="0.25">
      <c r="A3065" s="16"/>
      <c r="B3065" s="16"/>
      <c r="C3065" s="380">
        <v>2012</v>
      </c>
      <c r="D3065" s="380" t="s">
        <v>5146</v>
      </c>
      <c r="E3065" s="380" t="s">
        <v>1294</v>
      </c>
      <c r="F3065" s="31"/>
      <c r="G3065" s="304">
        <v>59912.72</v>
      </c>
      <c r="H3065" s="380"/>
      <c r="I3065" s="380"/>
    </row>
    <row r="3066" spans="1:9" ht="31.5" x14ac:dyDescent="0.25">
      <c r="A3066" s="16"/>
      <c r="B3066" s="16"/>
      <c r="C3066" s="380">
        <v>2012</v>
      </c>
      <c r="D3066" s="380" t="s">
        <v>5147</v>
      </c>
      <c r="E3066" s="380" t="s">
        <v>961</v>
      </c>
      <c r="F3066" s="31"/>
      <c r="G3066" s="304">
        <v>7554.58</v>
      </c>
      <c r="H3066" s="380"/>
      <c r="I3066" s="380"/>
    </row>
    <row r="3067" spans="1:9" ht="31.5" x14ac:dyDescent="0.25">
      <c r="A3067" s="16"/>
      <c r="B3067" s="16"/>
      <c r="C3067" s="380">
        <v>2012</v>
      </c>
      <c r="D3067" s="380" t="s">
        <v>5148</v>
      </c>
      <c r="E3067" s="380" t="s">
        <v>961</v>
      </c>
      <c r="F3067" s="31"/>
      <c r="G3067" s="304">
        <v>6268.3</v>
      </c>
      <c r="H3067" s="380"/>
      <c r="I3067" s="380"/>
    </row>
    <row r="3068" spans="1:9" ht="47.25" x14ac:dyDescent="0.25">
      <c r="A3068" s="16"/>
      <c r="B3068" s="16"/>
      <c r="C3068" s="380">
        <v>2012</v>
      </c>
      <c r="D3068" s="380" t="s">
        <v>5149</v>
      </c>
      <c r="E3068" s="380" t="s">
        <v>20</v>
      </c>
      <c r="F3068" s="31"/>
      <c r="G3068" s="304">
        <v>6554.37</v>
      </c>
      <c r="H3068" s="380"/>
      <c r="I3068" s="380"/>
    </row>
    <row r="3069" spans="1:9" x14ac:dyDescent="0.25">
      <c r="A3069" s="16"/>
      <c r="B3069" s="16"/>
      <c r="C3069" s="380">
        <v>2012</v>
      </c>
      <c r="D3069" s="380" t="s">
        <v>5150</v>
      </c>
      <c r="E3069" s="380" t="s">
        <v>5137</v>
      </c>
      <c r="F3069" s="31"/>
      <c r="G3069" s="304">
        <v>10128.15</v>
      </c>
      <c r="H3069" s="380"/>
      <c r="I3069" s="380"/>
    </row>
    <row r="3070" spans="1:9" x14ac:dyDescent="0.25">
      <c r="A3070" s="16"/>
      <c r="B3070" s="16"/>
      <c r="C3070" s="380">
        <v>2013</v>
      </c>
      <c r="D3070" s="380" t="s">
        <v>5151</v>
      </c>
      <c r="E3070" s="380" t="s">
        <v>1294</v>
      </c>
      <c r="F3070" s="31"/>
      <c r="G3070" s="304">
        <v>15807.64</v>
      </c>
      <c r="H3070" s="380"/>
      <c r="I3070" s="380"/>
    </row>
    <row r="3071" spans="1:9" ht="31.5" x14ac:dyDescent="0.25">
      <c r="A3071" s="16"/>
      <c r="B3071" s="16"/>
      <c r="C3071" s="380">
        <v>2013</v>
      </c>
      <c r="D3071" s="380" t="s">
        <v>5152</v>
      </c>
      <c r="E3071" s="380" t="s">
        <v>961</v>
      </c>
      <c r="F3071" s="31"/>
      <c r="G3071" s="304">
        <v>1731.6</v>
      </c>
      <c r="H3071" s="380"/>
      <c r="I3071" s="380"/>
    </row>
    <row r="3072" spans="1:9" ht="31.5" x14ac:dyDescent="0.25">
      <c r="A3072" s="16"/>
      <c r="B3072" s="16"/>
      <c r="C3072" s="380">
        <v>2013</v>
      </c>
      <c r="D3072" s="380" t="s">
        <v>5153</v>
      </c>
      <c r="E3072" s="380" t="s">
        <v>961</v>
      </c>
      <c r="F3072" s="31"/>
      <c r="G3072" s="304">
        <v>13095</v>
      </c>
      <c r="H3072" s="380"/>
      <c r="I3072" s="380"/>
    </row>
    <row r="3073" spans="1:9" ht="31.5" x14ac:dyDescent="0.25">
      <c r="A3073" s="16"/>
      <c r="B3073" s="16"/>
      <c r="C3073" s="380">
        <v>2013</v>
      </c>
      <c r="D3073" s="380" t="s">
        <v>5154</v>
      </c>
      <c r="E3073" s="380" t="s">
        <v>961</v>
      </c>
      <c r="F3073" s="31"/>
      <c r="G3073" s="304">
        <v>13095</v>
      </c>
      <c r="H3073" s="380"/>
      <c r="I3073" s="380"/>
    </row>
    <row r="3074" spans="1:9" x14ac:dyDescent="0.25">
      <c r="A3074" s="16"/>
      <c r="B3074" s="16"/>
      <c r="C3074" s="380">
        <v>2010</v>
      </c>
      <c r="D3074" s="380" t="s">
        <v>5142</v>
      </c>
      <c r="E3074" s="380" t="s">
        <v>30</v>
      </c>
      <c r="F3074" s="31"/>
      <c r="G3074" s="304">
        <v>3983641.99</v>
      </c>
      <c r="H3074" s="380"/>
      <c r="I3074" s="380"/>
    </row>
    <row r="3075" spans="1:9" x14ac:dyDescent="0.25">
      <c r="A3075" s="16"/>
      <c r="B3075" s="16"/>
      <c r="C3075" s="380">
        <v>2012</v>
      </c>
      <c r="D3075" s="380" t="s">
        <v>5155</v>
      </c>
      <c r="E3075" s="380" t="s">
        <v>30</v>
      </c>
      <c r="F3075" s="31"/>
      <c r="G3075" s="304">
        <v>3229218</v>
      </c>
      <c r="H3075" s="380"/>
      <c r="I3075" s="380"/>
    </row>
    <row r="3076" spans="1:9" x14ac:dyDescent="0.25">
      <c r="A3076" s="16"/>
      <c r="B3076" s="16"/>
      <c r="C3076" s="380">
        <v>2013</v>
      </c>
      <c r="D3076" s="380" t="s">
        <v>5145</v>
      </c>
      <c r="E3076" s="380" t="s">
        <v>25</v>
      </c>
      <c r="F3076" s="31"/>
      <c r="G3076" s="304">
        <v>298691.7</v>
      </c>
      <c r="H3076" s="380"/>
      <c r="I3076" s="380"/>
    </row>
    <row r="3077" spans="1:9" x14ac:dyDescent="0.25">
      <c r="A3077" s="16"/>
      <c r="B3077" s="16"/>
      <c r="C3077" s="380">
        <v>2013</v>
      </c>
      <c r="D3077" s="380" t="s">
        <v>5156</v>
      </c>
      <c r="E3077" s="380" t="s">
        <v>30</v>
      </c>
      <c r="F3077" s="31"/>
      <c r="G3077" s="304">
        <v>39211.339999999997</v>
      </c>
      <c r="H3077" s="380"/>
      <c r="I3077" s="380"/>
    </row>
    <row r="3078" spans="1:9" ht="31.5" x14ac:dyDescent="0.25">
      <c r="A3078" s="16"/>
      <c r="B3078" s="16"/>
      <c r="C3078" s="380">
        <v>2010</v>
      </c>
      <c r="D3078" s="380" t="s">
        <v>908</v>
      </c>
      <c r="E3078" s="380" t="s">
        <v>5137</v>
      </c>
      <c r="F3078" s="31"/>
      <c r="G3078" s="304">
        <v>49441.37</v>
      </c>
      <c r="H3078" s="380"/>
      <c r="I3078" s="380"/>
    </row>
    <row r="3079" spans="1:9" ht="31.5" x14ac:dyDescent="0.25">
      <c r="A3079" s="16"/>
      <c r="B3079" s="16"/>
      <c r="C3079" s="380">
        <v>2011</v>
      </c>
      <c r="D3079" s="380" t="s">
        <v>908</v>
      </c>
      <c r="E3079" s="380" t="s">
        <v>5137</v>
      </c>
      <c r="F3079" s="31"/>
      <c r="G3079" s="304">
        <v>28883.49</v>
      </c>
      <c r="H3079" s="380"/>
      <c r="I3079" s="380"/>
    </row>
    <row r="3080" spans="1:9" x14ac:dyDescent="0.25">
      <c r="A3080" s="16"/>
      <c r="B3080" s="16"/>
      <c r="C3080" s="380">
        <v>2012</v>
      </c>
      <c r="D3080" s="380" t="s">
        <v>5157</v>
      </c>
      <c r="E3080" s="380" t="s">
        <v>5137</v>
      </c>
      <c r="F3080" s="31"/>
      <c r="G3080" s="304">
        <v>10067.040000000001</v>
      </c>
      <c r="H3080" s="380"/>
      <c r="I3080" s="380"/>
    </row>
    <row r="3081" spans="1:9" x14ac:dyDescent="0.25">
      <c r="A3081" s="463"/>
      <c r="B3081" s="464"/>
      <c r="C3081" s="464"/>
      <c r="D3081" s="464"/>
      <c r="E3081" s="465"/>
      <c r="F3081" s="32">
        <f>SUM(F3048:F3080)</f>
        <v>846916.61</v>
      </c>
      <c r="G3081" s="303">
        <f>SUM(G3048:G3080)</f>
        <v>8408462.4199999999</v>
      </c>
      <c r="H3081" s="462"/>
      <c r="I3081" s="462"/>
    </row>
    <row r="3082" spans="1:9" ht="47.25" x14ac:dyDescent="0.25">
      <c r="A3082" s="16">
        <v>62</v>
      </c>
      <c r="B3082" s="25" t="s">
        <v>7921</v>
      </c>
      <c r="C3082" s="25" t="s">
        <v>1194</v>
      </c>
      <c r="D3082" s="25" t="s">
        <v>5164</v>
      </c>
      <c r="E3082" s="25" t="s">
        <v>25</v>
      </c>
      <c r="F3082" s="38">
        <v>108050</v>
      </c>
      <c r="G3082" s="302">
        <v>108050</v>
      </c>
      <c r="H3082" s="380"/>
      <c r="I3082" s="203" t="s">
        <v>1303</v>
      </c>
    </row>
    <row r="3083" spans="1:9" ht="31.5" x14ac:dyDescent="0.25">
      <c r="A3083" s="16"/>
      <c r="B3083" s="25"/>
      <c r="C3083" s="25">
        <v>2006</v>
      </c>
      <c r="D3083" s="25" t="s">
        <v>5165</v>
      </c>
      <c r="E3083" s="25" t="s">
        <v>27</v>
      </c>
      <c r="F3083" s="38">
        <v>295.18</v>
      </c>
      <c r="G3083" s="302">
        <v>295.18</v>
      </c>
      <c r="H3083" s="380"/>
      <c r="I3083" s="203" t="s">
        <v>1303</v>
      </c>
    </row>
    <row r="3084" spans="1:9" ht="31.5" x14ac:dyDescent="0.25">
      <c r="A3084" s="16"/>
      <c r="B3084" s="25"/>
      <c r="C3084" s="25">
        <v>2008</v>
      </c>
      <c r="D3084" s="25" t="s">
        <v>5166</v>
      </c>
      <c r="E3084" s="25" t="s">
        <v>25</v>
      </c>
      <c r="F3084" s="38">
        <v>4216486.53</v>
      </c>
      <c r="G3084" s="302">
        <v>4216486.53</v>
      </c>
      <c r="H3084" s="380"/>
      <c r="I3084" s="203" t="s">
        <v>1303</v>
      </c>
    </row>
    <row r="3085" spans="1:9" ht="31.5" x14ac:dyDescent="0.25">
      <c r="A3085" s="16"/>
      <c r="B3085" s="25"/>
      <c r="C3085" s="25">
        <v>2010</v>
      </c>
      <c r="D3085" s="25" t="s">
        <v>1604</v>
      </c>
      <c r="E3085" s="25" t="s">
        <v>961</v>
      </c>
      <c r="F3085" s="38">
        <v>20073.09</v>
      </c>
      <c r="G3085" s="302">
        <v>20073.09</v>
      </c>
      <c r="H3085" s="380"/>
      <c r="I3085" s="203" t="s">
        <v>1303</v>
      </c>
    </row>
    <row r="3086" spans="1:9" ht="31.5" x14ac:dyDescent="0.25">
      <c r="A3086" s="16"/>
      <c r="B3086" s="25"/>
      <c r="C3086" s="25">
        <v>2010</v>
      </c>
      <c r="D3086" s="25" t="s">
        <v>1309</v>
      </c>
      <c r="E3086" s="25" t="s">
        <v>1310</v>
      </c>
      <c r="F3086" s="38">
        <v>2039.02</v>
      </c>
      <c r="G3086" s="302">
        <v>2039.02</v>
      </c>
      <c r="H3086" s="380"/>
      <c r="I3086" s="203" t="s">
        <v>1303</v>
      </c>
    </row>
    <row r="3087" spans="1:9" ht="31.5" x14ac:dyDescent="0.25">
      <c r="A3087" s="16"/>
      <c r="B3087" s="25"/>
      <c r="C3087" s="25">
        <v>2010</v>
      </c>
      <c r="D3087" s="25" t="s">
        <v>1659</v>
      </c>
      <c r="E3087" s="25" t="s">
        <v>1294</v>
      </c>
      <c r="F3087" s="38">
        <v>8669.7000000000007</v>
      </c>
      <c r="G3087" s="302">
        <v>8669.7000000000007</v>
      </c>
      <c r="H3087" s="380"/>
      <c r="I3087" s="203" t="s">
        <v>1303</v>
      </c>
    </row>
    <row r="3088" spans="1:9" ht="31.5" x14ac:dyDescent="0.25">
      <c r="A3088" s="16"/>
      <c r="B3088" s="25"/>
      <c r="C3088" s="25">
        <v>2010</v>
      </c>
      <c r="D3088" s="25" t="s">
        <v>1604</v>
      </c>
      <c r="E3088" s="25" t="s">
        <v>961</v>
      </c>
      <c r="F3088" s="38">
        <v>125329.43</v>
      </c>
      <c r="G3088" s="302">
        <v>125329.43</v>
      </c>
      <c r="H3088" s="380"/>
      <c r="I3088" s="203" t="s">
        <v>1303</v>
      </c>
    </row>
    <row r="3089" spans="1:9" ht="31.5" x14ac:dyDescent="0.25">
      <c r="A3089" s="16"/>
      <c r="B3089" s="25"/>
      <c r="C3089" s="25">
        <v>2010</v>
      </c>
      <c r="D3089" s="25" t="s">
        <v>1604</v>
      </c>
      <c r="E3089" s="25" t="s">
        <v>961</v>
      </c>
      <c r="F3089" s="38">
        <v>48751.86</v>
      </c>
      <c r="G3089" s="302">
        <v>48751.86</v>
      </c>
      <c r="H3089" s="380"/>
      <c r="I3089" s="203" t="s">
        <v>1303</v>
      </c>
    </row>
    <row r="3090" spans="1:9" ht="31.5" x14ac:dyDescent="0.25">
      <c r="A3090" s="16"/>
      <c r="B3090" s="25"/>
      <c r="C3090" s="25">
        <v>2011</v>
      </c>
      <c r="D3090" s="25" t="s">
        <v>1604</v>
      </c>
      <c r="E3090" s="25" t="s">
        <v>961</v>
      </c>
      <c r="F3090" s="38">
        <v>7199.99</v>
      </c>
      <c r="G3090" s="302">
        <v>7199.99</v>
      </c>
      <c r="H3090" s="380"/>
      <c r="I3090" s="203" t="s">
        <v>1303</v>
      </c>
    </row>
    <row r="3091" spans="1:9" ht="31.5" x14ac:dyDescent="0.25">
      <c r="A3091" s="16"/>
      <c r="B3091" s="25"/>
      <c r="C3091" s="25">
        <v>2012</v>
      </c>
      <c r="D3091" s="25" t="s">
        <v>5167</v>
      </c>
      <c r="E3091" s="25" t="s">
        <v>25</v>
      </c>
      <c r="F3091" s="38">
        <v>399846.46</v>
      </c>
      <c r="G3091" s="302">
        <v>399846.46</v>
      </c>
      <c r="H3091" s="380"/>
      <c r="I3091" s="203" t="s">
        <v>1303</v>
      </c>
    </row>
    <row r="3092" spans="1:9" ht="31.5" x14ac:dyDescent="0.25">
      <c r="A3092" s="16"/>
      <c r="B3092" s="25"/>
      <c r="C3092" s="25">
        <v>2012</v>
      </c>
      <c r="D3092" s="25" t="s">
        <v>1309</v>
      </c>
      <c r="E3092" s="25" t="s">
        <v>1310</v>
      </c>
      <c r="F3092" s="38">
        <v>3600</v>
      </c>
      <c r="G3092" s="302">
        <v>3600</v>
      </c>
      <c r="H3092" s="380"/>
      <c r="I3092" s="203" t="s">
        <v>1303</v>
      </c>
    </row>
    <row r="3093" spans="1:9" ht="31.5" x14ac:dyDescent="0.25">
      <c r="A3093" s="16"/>
      <c r="B3093" s="25" t="s">
        <v>5168</v>
      </c>
      <c r="C3093" s="25">
        <v>2010</v>
      </c>
      <c r="D3093" s="25" t="s">
        <v>5166</v>
      </c>
      <c r="E3093" s="25" t="s">
        <v>30</v>
      </c>
      <c r="F3093" s="38">
        <v>4230811.16</v>
      </c>
      <c r="G3093" s="302">
        <v>4230811.16</v>
      </c>
      <c r="H3093" s="380"/>
      <c r="I3093" s="203" t="s">
        <v>1303</v>
      </c>
    </row>
    <row r="3094" spans="1:9" ht="31.5" x14ac:dyDescent="0.25">
      <c r="A3094" s="16"/>
      <c r="B3094" s="25"/>
      <c r="C3094" s="25">
        <v>2010</v>
      </c>
      <c r="D3094" s="25" t="s">
        <v>1604</v>
      </c>
      <c r="E3094" s="25" t="s">
        <v>961</v>
      </c>
      <c r="F3094" s="38">
        <v>16530.53</v>
      </c>
      <c r="G3094" s="302">
        <v>16530.53</v>
      </c>
      <c r="H3094" s="380"/>
      <c r="I3094" s="203" t="s">
        <v>1303</v>
      </c>
    </row>
    <row r="3095" spans="1:9" ht="31.5" x14ac:dyDescent="0.25">
      <c r="A3095" s="16"/>
      <c r="B3095" s="25"/>
      <c r="C3095" s="25">
        <v>2011</v>
      </c>
      <c r="D3095" s="25" t="s">
        <v>1659</v>
      </c>
      <c r="E3095" s="25" t="s">
        <v>1294</v>
      </c>
      <c r="F3095" s="38">
        <v>1605.82</v>
      </c>
      <c r="G3095" s="302">
        <v>1605.82</v>
      </c>
      <c r="H3095" s="380"/>
      <c r="I3095" s="203" t="s">
        <v>1303</v>
      </c>
    </row>
    <row r="3096" spans="1:9" ht="31.5" x14ac:dyDescent="0.25">
      <c r="A3096" s="16"/>
      <c r="B3096" s="25"/>
      <c r="C3096" s="25">
        <v>2011</v>
      </c>
      <c r="D3096" s="25" t="s">
        <v>2014</v>
      </c>
      <c r="E3096" s="25" t="s">
        <v>961</v>
      </c>
      <c r="F3096" s="38">
        <v>1866.69</v>
      </c>
      <c r="G3096" s="302">
        <v>1866.69</v>
      </c>
      <c r="H3096" s="380"/>
      <c r="I3096" s="203" t="s">
        <v>1303</v>
      </c>
    </row>
    <row r="3097" spans="1:9" ht="31.5" x14ac:dyDescent="0.25">
      <c r="A3097" s="16"/>
      <c r="B3097" s="25" t="s">
        <v>5169</v>
      </c>
      <c r="C3097" s="25" t="s">
        <v>1192</v>
      </c>
      <c r="D3097" s="25" t="s">
        <v>5170</v>
      </c>
      <c r="E3097" s="25" t="s">
        <v>25</v>
      </c>
      <c r="F3097" s="38">
        <v>98685</v>
      </c>
      <c r="G3097" s="302">
        <v>98685</v>
      </c>
      <c r="H3097" s="380"/>
      <c r="I3097" s="203" t="s">
        <v>1303</v>
      </c>
    </row>
    <row r="3098" spans="1:9" ht="31.5" x14ac:dyDescent="0.25">
      <c r="A3098" s="16"/>
      <c r="B3098" s="25"/>
      <c r="C3098" s="25">
        <v>2006</v>
      </c>
      <c r="D3098" s="25" t="s">
        <v>5171</v>
      </c>
      <c r="E3098" s="25" t="s">
        <v>25</v>
      </c>
      <c r="F3098" s="38">
        <v>22607</v>
      </c>
      <c r="G3098" s="302">
        <v>22607</v>
      </c>
      <c r="H3098" s="380"/>
      <c r="I3098" s="203" t="s">
        <v>1303</v>
      </c>
    </row>
    <row r="3099" spans="1:9" ht="31.5" x14ac:dyDescent="0.25">
      <c r="A3099" s="16"/>
      <c r="B3099" s="25"/>
      <c r="C3099" s="25">
        <v>2009</v>
      </c>
      <c r="D3099" s="25" t="s">
        <v>1604</v>
      </c>
      <c r="E3099" s="25" t="s">
        <v>961</v>
      </c>
      <c r="F3099" s="38">
        <v>23716.45</v>
      </c>
      <c r="G3099" s="302">
        <v>23716.45</v>
      </c>
      <c r="H3099" s="380"/>
      <c r="I3099" s="203" t="s">
        <v>1303</v>
      </c>
    </row>
    <row r="3100" spans="1:9" ht="31.5" x14ac:dyDescent="0.25">
      <c r="A3100" s="16"/>
      <c r="B3100" s="25"/>
      <c r="C3100" s="25">
        <v>2009</v>
      </c>
      <c r="D3100" s="25" t="s">
        <v>5172</v>
      </c>
      <c r="E3100" s="25" t="s">
        <v>25</v>
      </c>
      <c r="F3100" s="38">
        <v>101781.27</v>
      </c>
      <c r="G3100" s="302">
        <v>101781.27</v>
      </c>
      <c r="H3100" s="380"/>
      <c r="I3100" s="203" t="s">
        <v>1303</v>
      </c>
    </row>
    <row r="3101" spans="1:9" ht="31.5" x14ac:dyDescent="0.25">
      <c r="A3101" s="16"/>
      <c r="B3101" s="25"/>
      <c r="C3101" s="25">
        <v>2010</v>
      </c>
      <c r="D3101" s="25" t="s">
        <v>1604</v>
      </c>
      <c r="E3101" s="25" t="s">
        <v>961</v>
      </c>
      <c r="F3101" s="38">
        <v>31420.26</v>
      </c>
      <c r="G3101" s="302">
        <v>31420.26</v>
      </c>
      <c r="H3101" s="380"/>
      <c r="I3101" s="203" t="s">
        <v>1303</v>
      </c>
    </row>
    <row r="3102" spans="1:9" ht="31.5" x14ac:dyDescent="0.25">
      <c r="A3102" s="16"/>
      <c r="B3102" s="25" t="s">
        <v>5173</v>
      </c>
      <c r="C3102" s="25" t="s">
        <v>1194</v>
      </c>
      <c r="D3102" s="25" t="s">
        <v>5174</v>
      </c>
      <c r="E3102" s="25" t="s">
        <v>25</v>
      </c>
      <c r="F3102" s="38">
        <v>111767</v>
      </c>
      <c r="G3102" s="302">
        <v>111767</v>
      </c>
      <c r="H3102" s="380"/>
      <c r="I3102" s="203" t="s">
        <v>1303</v>
      </c>
    </row>
    <row r="3103" spans="1:9" ht="31.5" x14ac:dyDescent="0.25">
      <c r="A3103" s="16"/>
      <c r="B3103" s="25"/>
      <c r="C3103" s="25">
        <v>2006</v>
      </c>
      <c r="D3103" s="25" t="s">
        <v>5175</v>
      </c>
      <c r="E3103" s="25" t="s">
        <v>27</v>
      </c>
      <c r="F3103" s="38">
        <v>1033.1300000000001</v>
      </c>
      <c r="G3103" s="302">
        <v>1033.1300000000001</v>
      </c>
      <c r="H3103" s="380"/>
      <c r="I3103" s="203" t="s">
        <v>1303</v>
      </c>
    </row>
    <row r="3104" spans="1:9" ht="31.5" x14ac:dyDescent="0.25">
      <c r="A3104" s="16"/>
      <c r="B3104" s="25"/>
      <c r="C3104" s="25">
        <v>2008</v>
      </c>
      <c r="D3104" s="25" t="s">
        <v>1604</v>
      </c>
      <c r="E3104" s="25" t="s">
        <v>961</v>
      </c>
      <c r="F3104" s="38">
        <v>42277.82</v>
      </c>
      <c r="G3104" s="302">
        <v>42277.82</v>
      </c>
      <c r="H3104" s="380"/>
      <c r="I3104" s="203" t="s">
        <v>1303</v>
      </c>
    </row>
    <row r="3105" spans="1:9" ht="31.5" x14ac:dyDescent="0.25">
      <c r="A3105" s="16"/>
      <c r="B3105" s="25"/>
      <c r="C3105" s="25">
        <v>2010</v>
      </c>
      <c r="D3105" s="25" t="s">
        <v>1604</v>
      </c>
      <c r="E3105" s="25" t="s">
        <v>961</v>
      </c>
      <c r="F3105" s="38">
        <v>32431.78</v>
      </c>
      <c r="G3105" s="302">
        <v>32431.78</v>
      </c>
      <c r="H3105" s="380"/>
      <c r="I3105" s="203" t="s">
        <v>1303</v>
      </c>
    </row>
    <row r="3106" spans="1:9" ht="31.5" x14ac:dyDescent="0.25">
      <c r="A3106" s="16"/>
      <c r="B3106" s="25"/>
      <c r="C3106" s="25">
        <v>2010</v>
      </c>
      <c r="D3106" s="25" t="s">
        <v>5176</v>
      </c>
      <c r="E3106" s="25" t="s">
        <v>25</v>
      </c>
      <c r="F3106" s="38">
        <v>77864.78</v>
      </c>
      <c r="G3106" s="302">
        <v>77864.78</v>
      </c>
      <c r="H3106" s="380"/>
      <c r="I3106" s="203" t="s">
        <v>1303</v>
      </c>
    </row>
    <row r="3107" spans="1:9" ht="31.5" x14ac:dyDescent="0.25">
      <c r="A3107" s="16"/>
      <c r="B3107" s="25"/>
      <c r="C3107" s="25">
        <v>2012</v>
      </c>
      <c r="D3107" s="25" t="s">
        <v>1309</v>
      </c>
      <c r="E3107" s="25" t="s">
        <v>1310</v>
      </c>
      <c r="F3107" s="38">
        <v>2430</v>
      </c>
      <c r="G3107" s="302">
        <v>2430</v>
      </c>
      <c r="H3107" s="380"/>
      <c r="I3107" s="203" t="s">
        <v>1303</v>
      </c>
    </row>
    <row r="3108" spans="1:9" ht="31.5" x14ac:dyDescent="0.25">
      <c r="A3108" s="16"/>
      <c r="B3108" s="25" t="s">
        <v>5177</v>
      </c>
      <c r="C3108" s="25" t="s">
        <v>1194</v>
      </c>
      <c r="D3108" s="25" t="s">
        <v>5178</v>
      </c>
      <c r="E3108" s="25" t="s">
        <v>25</v>
      </c>
      <c r="F3108" s="38">
        <v>120825</v>
      </c>
      <c r="G3108" s="302">
        <v>120825</v>
      </c>
      <c r="H3108" s="380"/>
      <c r="I3108" s="203" t="s">
        <v>1303</v>
      </c>
    </row>
    <row r="3109" spans="1:9" ht="31.5" x14ac:dyDescent="0.25">
      <c r="A3109" s="16"/>
      <c r="B3109" s="25"/>
      <c r="C3109" s="25">
        <v>2008</v>
      </c>
      <c r="D3109" s="25" t="s">
        <v>1604</v>
      </c>
      <c r="E3109" s="25" t="s">
        <v>961</v>
      </c>
      <c r="F3109" s="38">
        <v>35486.589999999997</v>
      </c>
      <c r="G3109" s="302">
        <v>35486.589999999997</v>
      </c>
      <c r="H3109" s="380"/>
      <c r="I3109" s="203" t="s">
        <v>1303</v>
      </c>
    </row>
    <row r="3110" spans="1:9" ht="31.5" x14ac:dyDescent="0.25">
      <c r="A3110" s="16"/>
      <c r="B3110" s="25"/>
      <c r="C3110" s="25">
        <v>2010</v>
      </c>
      <c r="D3110" s="25" t="s">
        <v>1604</v>
      </c>
      <c r="E3110" s="25" t="s">
        <v>961</v>
      </c>
      <c r="F3110" s="38">
        <v>37277.17</v>
      </c>
      <c r="G3110" s="302">
        <v>37277.17</v>
      </c>
      <c r="H3110" s="380"/>
      <c r="I3110" s="203" t="s">
        <v>1303</v>
      </c>
    </row>
    <row r="3111" spans="1:9" ht="31.5" x14ac:dyDescent="0.25">
      <c r="A3111" s="16"/>
      <c r="B3111" s="25"/>
      <c r="C3111" s="25">
        <v>2010</v>
      </c>
      <c r="D3111" s="25" t="s">
        <v>1604</v>
      </c>
      <c r="E3111" s="25" t="s">
        <v>961</v>
      </c>
      <c r="F3111" s="38">
        <v>1784.13</v>
      </c>
      <c r="G3111" s="302">
        <v>1784.13</v>
      </c>
      <c r="H3111" s="380"/>
      <c r="I3111" s="203" t="s">
        <v>1303</v>
      </c>
    </row>
    <row r="3112" spans="1:9" ht="31.5" x14ac:dyDescent="0.25">
      <c r="A3112" s="16"/>
      <c r="B3112" s="25"/>
      <c r="C3112" s="25">
        <v>2011</v>
      </c>
      <c r="D3112" s="25" t="s">
        <v>1604</v>
      </c>
      <c r="E3112" s="25" t="s">
        <v>961</v>
      </c>
      <c r="F3112" s="38">
        <v>39152.160000000003</v>
      </c>
      <c r="G3112" s="302">
        <v>39152.160000000003</v>
      </c>
      <c r="H3112" s="380"/>
      <c r="I3112" s="203" t="s">
        <v>1303</v>
      </c>
    </row>
    <row r="3113" spans="1:9" x14ac:dyDescent="0.25">
      <c r="A3113" s="463"/>
      <c r="B3113" s="464"/>
      <c r="C3113" s="464"/>
      <c r="D3113" s="464"/>
      <c r="E3113" s="465"/>
      <c r="F3113" s="32">
        <f>SUM(F3082:F3112)</f>
        <v>9971694.9999999981</v>
      </c>
      <c r="G3113" s="303">
        <f>SUM(G3082:G3112)</f>
        <v>9971694.9999999981</v>
      </c>
      <c r="H3113" s="462"/>
      <c r="I3113" s="462"/>
    </row>
    <row r="3114" spans="1:9" ht="31.5" x14ac:dyDescent="0.25">
      <c r="A3114" s="16">
        <v>63</v>
      </c>
      <c r="B3114" s="114" t="s">
        <v>5207</v>
      </c>
      <c r="C3114" s="25" t="s">
        <v>662</v>
      </c>
      <c r="D3114" s="25" t="s">
        <v>5208</v>
      </c>
      <c r="E3114" s="25" t="s">
        <v>25</v>
      </c>
      <c r="F3114" s="38">
        <v>779128</v>
      </c>
      <c r="G3114" s="302">
        <v>779128</v>
      </c>
      <c r="H3114" s="380"/>
      <c r="I3114" s="203" t="s">
        <v>1303</v>
      </c>
    </row>
    <row r="3115" spans="1:9" ht="31.5" x14ac:dyDescent="0.25">
      <c r="A3115" s="16"/>
      <c r="B3115" s="25"/>
      <c r="C3115" s="25">
        <v>2008</v>
      </c>
      <c r="D3115" s="25" t="s">
        <v>1604</v>
      </c>
      <c r="E3115" s="25" t="s">
        <v>961</v>
      </c>
      <c r="F3115" s="38">
        <v>27551.22</v>
      </c>
      <c r="G3115" s="302">
        <v>27551.22</v>
      </c>
      <c r="H3115" s="380"/>
      <c r="I3115" s="203" t="s">
        <v>1303</v>
      </c>
    </row>
    <row r="3116" spans="1:9" ht="31.5" x14ac:dyDescent="0.25">
      <c r="A3116" s="16"/>
      <c r="B3116" s="114"/>
      <c r="C3116" s="25">
        <v>2008</v>
      </c>
      <c r="D3116" s="25" t="s">
        <v>1293</v>
      </c>
      <c r="E3116" s="25" t="s">
        <v>1294</v>
      </c>
      <c r="F3116" s="38">
        <v>1138092.45</v>
      </c>
      <c r="G3116" s="302">
        <v>1138092.45</v>
      </c>
      <c r="H3116" s="380"/>
      <c r="I3116" s="203" t="s">
        <v>1303</v>
      </c>
    </row>
    <row r="3117" spans="1:9" ht="31.5" x14ac:dyDescent="0.25">
      <c r="A3117" s="16"/>
      <c r="B3117" s="114"/>
      <c r="C3117" s="25">
        <v>2009</v>
      </c>
      <c r="D3117" s="25" t="s">
        <v>1293</v>
      </c>
      <c r="E3117" s="25" t="s">
        <v>1294</v>
      </c>
      <c r="F3117" s="38">
        <v>1545054.55</v>
      </c>
      <c r="G3117" s="302">
        <v>1545054.55</v>
      </c>
      <c r="H3117" s="380"/>
      <c r="I3117" s="203" t="s">
        <v>1303</v>
      </c>
    </row>
    <row r="3118" spans="1:9" ht="31.5" x14ac:dyDescent="0.25">
      <c r="A3118" s="16"/>
      <c r="B3118" s="114"/>
      <c r="C3118" s="25">
        <v>2009</v>
      </c>
      <c r="D3118" s="25" t="s">
        <v>5209</v>
      </c>
      <c r="E3118" s="25" t="s">
        <v>961</v>
      </c>
      <c r="F3118" s="38">
        <v>44449.31</v>
      </c>
      <c r="G3118" s="302">
        <v>44449.31</v>
      </c>
      <c r="H3118" s="380"/>
      <c r="I3118" s="203" t="s">
        <v>1303</v>
      </c>
    </row>
    <row r="3119" spans="1:9" ht="31.5" x14ac:dyDescent="0.25">
      <c r="A3119" s="16"/>
      <c r="B3119" s="114"/>
      <c r="C3119" s="25">
        <v>2011</v>
      </c>
      <c r="D3119" s="25" t="s">
        <v>1604</v>
      </c>
      <c r="E3119" s="25" t="s">
        <v>1310</v>
      </c>
      <c r="F3119" s="38">
        <v>92938.48</v>
      </c>
      <c r="G3119" s="302">
        <v>92938.48</v>
      </c>
      <c r="H3119" s="380"/>
      <c r="I3119" s="203" t="s">
        <v>1303</v>
      </c>
    </row>
    <row r="3120" spans="1:9" ht="31.5" x14ac:dyDescent="0.25">
      <c r="A3120" s="16"/>
      <c r="B3120" s="114"/>
      <c r="C3120" s="25">
        <v>2011</v>
      </c>
      <c r="D3120" s="25" t="s">
        <v>1309</v>
      </c>
      <c r="E3120" s="25" t="s">
        <v>1310</v>
      </c>
      <c r="F3120" s="38">
        <v>3600</v>
      </c>
      <c r="G3120" s="302">
        <v>3600</v>
      </c>
      <c r="H3120" s="380"/>
      <c r="I3120" s="203" t="s">
        <v>1303</v>
      </c>
    </row>
    <row r="3121" spans="1:9" ht="31.5" x14ac:dyDescent="0.25">
      <c r="A3121" s="16"/>
      <c r="B3121" s="114"/>
      <c r="C3121" s="25">
        <v>2011</v>
      </c>
      <c r="D3121" s="25" t="s">
        <v>1309</v>
      </c>
      <c r="E3121" s="25" t="s">
        <v>1310</v>
      </c>
      <c r="F3121" s="38">
        <v>13864.55</v>
      </c>
      <c r="G3121" s="302">
        <v>13864.55</v>
      </c>
      <c r="H3121" s="380"/>
      <c r="I3121" s="203" t="s">
        <v>1303</v>
      </c>
    </row>
    <row r="3122" spans="1:9" x14ac:dyDescent="0.25">
      <c r="A3122" s="463"/>
      <c r="B3122" s="464"/>
      <c r="C3122" s="464"/>
      <c r="D3122" s="464"/>
      <c r="E3122" s="465"/>
      <c r="F3122" s="32">
        <f>SUM(F3114:F3121)</f>
        <v>3644678.5599999996</v>
      </c>
      <c r="G3122" s="303">
        <f>SUM(G3114:G3121)</f>
        <v>3644678.5599999996</v>
      </c>
      <c r="H3122" s="462"/>
      <c r="I3122" s="462"/>
    </row>
    <row r="3123" spans="1:9" ht="47.25" x14ac:dyDescent="0.25">
      <c r="A3123" s="16">
        <v>64</v>
      </c>
      <c r="B3123" s="16" t="s">
        <v>7565</v>
      </c>
      <c r="C3123" s="380">
        <v>2003</v>
      </c>
      <c r="D3123" s="380" t="s">
        <v>1597</v>
      </c>
      <c r="E3123" s="380" t="s">
        <v>1366</v>
      </c>
      <c r="F3123" s="31">
        <v>146552.10999999999</v>
      </c>
      <c r="G3123" s="304">
        <v>146552.10999999999</v>
      </c>
      <c r="H3123" s="380"/>
      <c r="I3123" s="380"/>
    </row>
    <row r="3124" spans="1:9" x14ac:dyDescent="0.25">
      <c r="A3124" s="16"/>
      <c r="B3124" s="16"/>
      <c r="C3124" s="380" t="s">
        <v>1194</v>
      </c>
      <c r="D3124" s="380" t="s">
        <v>5216</v>
      </c>
      <c r="E3124" s="380" t="s">
        <v>25</v>
      </c>
      <c r="F3124" s="31">
        <v>408785</v>
      </c>
      <c r="G3124" s="304">
        <v>408785</v>
      </c>
      <c r="H3124" s="380"/>
      <c r="I3124" s="380"/>
    </row>
    <row r="3125" spans="1:9" ht="31.5" x14ac:dyDescent="0.25">
      <c r="A3125" s="16"/>
      <c r="B3125" s="16"/>
      <c r="C3125" s="380">
        <v>2010</v>
      </c>
      <c r="D3125" s="380" t="s">
        <v>5217</v>
      </c>
      <c r="E3125" s="380" t="s">
        <v>25</v>
      </c>
      <c r="F3125" s="31">
        <v>62502.8</v>
      </c>
      <c r="G3125" s="304">
        <v>62502.8</v>
      </c>
      <c r="H3125" s="380"/>
      <c r="I3125" s="380"/>
    </row>
    <row r="3126" spans="1:9" ht="31.5" x14ac:dyDescent="0.25">
      <c r="A3126" s="16"/>
      <c r="B3126" s="16"/>
      <c r="C3126" s="380">
        <v>2010</v>
      </c>
      <c r="D3126" s="380" t="s">
        <v>5218</v>
      </c>
      <c r="E3126" s="380" t="s">
        <v>25</v>
      </c>
      <c r="F3126" s="31">
        <v>21722.55</v>
      </c>
      <c r="G3126" s="304">
        <v>21722.55</v>
      </c>
      <c r="H3126" s="380"/>
      <c r="I3126" s="380"/>
    </row>
    <row r="3127" spans="1:9" x14ac:dyDescent="0.25">
      <c r="A3127" s="16"/>
      <c r="B3127" s="16"/>
      <c r="C3127" s="380">
        <v>2010</v>
      </c>
      <c r="D3127" s="380" t="s">
        <v>1604</v>
      </c>
      <c r="E3127" s="380" t="s">
        <v>961</v>
      </c>
      <c r="F3127" s="31">
        <v>98432.83</v>
      </c>
      <c r="G3127" s="304">
        <v>98432.83</v>
      </c>
      <c r="H3127" s="380"/>
      <c r="I3127" s="380"/>
    </row>
    <row r="3128" spans="1:9" ht="31.5" x14ac:dyDescent="0.25">
      <c r="A3128" s="16"/>
      <c r="B3128" s="16"/>
      <c r="C3128" s="380">
        <v>2011</v>
      </c>
      <c r="D3128" s="380" t="s">
        <v>5219</v>
      </c>
      <c r="E3128" s="380" t="s">
        <v>25</v>
      </c>
      <c r="F3128" s="31">
        <v>370603.06</v>
      </c>
      <c r="G3128" s="304">
        <v>370603.06</v>
      </c>
      <c r="H3128" s="380"/>
      <c r="I3128" s="380"/>
    </row>
    <row r="3129" spans="1:9" ht="31.5" x14ac:dyDescent="0.25">
      <c r="A3129" s="16"/>
      <c r="B3129" s="380" t="s">
        <v>5220</v>
      </c>
      <c r="C3129" s="380" t="s">
        <v>1192</v>
      </c>
      <c r="D3129" s="380" t="s">
        <v>5221</v>
      </c>
      <c r="E3129" s="380" t="s">
        <v>25</v>
      </c>
      <c r="F3129" s="31">
        <v>188770</v>
      </c>
      <c r="G3129" s="304">
        <v>188770</v>
      </c>
      <c r="H3129" s="380"/>
      <c r="I3129" s="380"/>
    </row>
    <row r="3130" spans="1:9" x14ac:dyDescent="0.25">
      <c r="A3130" s="16"/>
      <c r="B3130" s="16"/>
      <c r="C3130" s="380">
        <v>2008</v>
      </c>
      <c r="D3130" s="380" t="s">
        <v>1604</v>
      </c>
      <c r="E3130" s="380" t="s">
        <v>961</v>
      </c>
      <c r="F3130" s="31">
        <v>120388.14</v>
      </c>
      <c r="G3130" s="304">
        <v>120388.14</v>
      </c>
      <c r="H3130" s="380"/>
      <c r="I3130" s="380"/>
    </row>
    <row r="3131" spans="1:9" x14ac:dyDescent="0.25">
      <c r="A3131" s="463"/>
      <c r="B3131" s="464"/>
      <c r="C3131" s="464"/>
      <c r="D3131" s="464"/>
      <c r="E3131" s="465"/>
      <c r="F3131" s="32">
        <f>SUM(F3123:F3130)</f>
        <v>1417756.49</v>
      </c>
      <c r="G3131" s="303">
        <f>SUM(G3123:G3130)</f>
        <v>1417756.49</v>
      </c>
      <c r="H3131" s="462"/>
      <c r="I3131" s="462"/>
    </row>
    <row r="3132" spans="1:9" ht="47.25" x14ac:dyDescent="0.25">
      <c r="A3132" s="16">
        <v>65</v>
      </c>
      <c r="B3132" s="114" t="s">
        <v>5226</v>
      </c>
      <c r="C3132" s="25">
        <v>2011</v>
      </c>
      <c r="D3132" s="25" t="s">
        <v>5227</v>
      </c>
      <c r="E3132" s="25" t="s">
        <v>48</v>
      </c>
      <c r="F3132" s="38">
        <v>67000</v>
      </c>
      <c r="G3132" s="302">
        <v>67000</v>
      </c>
      <c r="H3132" s="380"/>
      <c r="I3132" s="203" t="s">
        <v>1303</v>
      </c>
    </row>
    <row r="3133" spans="1:9" ht="31.5" x14ac:dyDescent="0.25">
      <c r="A3133" s="16"/>
      <c r="B3133" s="25" t="s">
        <v>5228</v>
      </c>
      <c r="C3133" s="25">
        <v>2008</v>
      </c>
      <c r="D3133" s="25" t="s">
        <v>1604</v>
      </c>
      <c r="E3133" s="25" t="s">
        <v>961</v>
      </c>
      <c r="F3133" s="38">
        <v>88538.68</v>
      </c>
      <c r="G3133" s="302">
        <v>88538.68</v>
      </c>
      <c r="H3133" s="380"/>
      <c r="I3133" s="203" t="s">
        <v>1303</v>
      </c>
    </row>
    <row r="3134" spans="1:9" ht="31.5" x14ac:dyDescent="0.25">
      <c r="A3134" s="16"/>
      <c r="B3134" s="25"/>
      <c r="C3134" s="25">
        <v>2009</v>
      </c>
      <c r="D3134" s="25" t="s">
        <v>5229</v>
      </c>
      <c r="E3134" s="25" t="s">
        <v>25</v>
      </c>
      <c r="F3134" s="115">
        <v>227675.14</v>
      </c>
      <c r="G3134" s="301">
        <v>227675.14</v>
      </c>
      <c r="H3134" s="380"/>
      <c r="I3134" s="203" t="s">
        <v>1303</v>
      </c>
    </row>
    <row r="3135" spans="1:9" ht="31.5" x14ac:dyDescent="0.25">
      <c r="A3135" s="16"/>
      <c r="B3135" s="25"/>
      <c r="C3135" s="25">
        <v>2010</v>
      </c>
      <c r="D3135" s="25" t="s">
        <v>1604</v>
      </c>
      <c r="E3135" s="25" t="s">
        <v>961</v>
      </c>
      <c r="F3135" s="115">
        <v>8982</v>
      </c>
      <c r="G3135" s="301">
        <v>8982</v>
      </c>
      <c r="H3135" s="380"/>
      <c r="I3135" s="203" t="s">
        <v>1303</v>
      </c>
    </row>
    <row r="3136" spans="1:9" ht="31.5" x14ac:dyDescent="0.25">
      <c r="A3136" s="16"/>
      <c r="B3136" s="25"/>
      <c r="C3136" s="25">
        <v>2011</v>
      </c>
      <c r="D3136" s="25" t="s">
        <v>1604</v>
      </c>
      <c r="E3136" s="25" t="s">
        <v>961</v>
      </c>
      <c r="F3136" s="115">
        <v>8006.39</v>
      </c>
      <c r="G3136" s="301">
        <v>8006.39</v>
      </c>
      <c r="H3136" s="380"/>
      <c r="I3136" s="203" t="s">
        <v>1303</v>
      </c>
    </row>
    <row r="3137" spans="1:9" ht="31.5" x14ac:dyDescent="0.25">
      <c r="A3137" s="16"/>
      <c r="B3137" s="25" t="s">
        <v>5230</v>
      </c>
      <c r="C3137" s="25">
        <v>2008</v>
      </c>
      <c r="D3137" s="25" t="s">
        <v>5231</v>
      </c>
      <c r="E3137" s="25" t="s">
        <v>25</v>
      </c>
      <c r="F3137" s="115">
        <v>83633</v>
      </c>
      <c r="G3137" s="301">
        <v>83633</v>
      </c>
      <c r="H3137" s="380"/>
      <c r="I3137" s="203" t="s">
        <v>1303</v>
      </c>
    </row>
    <row r="3138" spans="1:9" ht="31.5" x14ac:dyDescent="0.25">
      <c r="A3138" s="16"/>
      <c r="B3138" s="25"/>
      <c r="C3138" s="25">
        <v>2008</v>
      </c>
      <c r="D3138" s="25" t="s">
        <v>1604</v>
      </c>
      <c r="E3138" s="25" t="s">
        <v>961</v>
      </c>
      <c r="F3138" s="115">
        <v>87316.55</v>
      </c>
      <c r="G3138" s="301">
        <v>87316.55</v>
      </c>
      <c r="H3138" s="380"/>
      <c r="I3138" s="203" t="s">
        <v>1303</v>
      </c>
    </row>
    <row r="3139" spans="1:9" ht="31.5" x14ac:dyDescent="0.25">
      <c r="A3139" s="16"/>
      <c r="B3139" s="25"/>
      <c r="C3139" s="25">
        <v>2010</v>
      </c>
      <c r="D3139" s="25" t="s">
        <v>5232</v>
      </c>
      <c r="E3139" s="25" t="s">
        <v>25</v>
      </c>
      <c r="F3139" s="115">
        <v>106376.1</v>
      </c>
      <c r="G3139" s="301">
        <v>106376.1</v>
      </c>
      <c r="H3139" s="380"/>
      <c r="I3139" s="203" t="s">
        <v>1303</v>
      </c>
    </row>
    <row r="3140" spans="1:9" ht="31.5" x14ac:dyDescent="0.25">
      <c r="A3140" s="16"/>
      <c r="B3140" s="25"/>
      <c r="C3140" s="25">
        <v>2010</v>
      </c>
      <c r="D3140" s="25" t="s">
        <v>5233</v>
      </c>
      <c r="E3140" s="25" t="s">
        <v>25</v>
      </c>
      <c r="F3140" s="115">
        <v>413409.9</v>
      </c>
      <c r="G3140" s="301">
        <v>413409.9</v>
      </c>
      <c r="H3140" s="380"/>
      <c r="I3140" s="203" t="s">
        <v>1303</v>
      </c>
    </row>
    <row r="3141" spans="1:9" ht="31.5" x14ac:dyDescent="0.25">
      <c r="A3141" s="16"/>
      <c r="B3141" s="25"/>
      <c r="C3141" s="25">
        <v>2011</v>
      </c>
      <c r="D3141" s="25" t="s">
        <v>1604</v>
      </c>
      <c r="E3141" s="25" t="s">
        <v>961</v>
      </c>
      <c r="F3141" s="115">
        <v>7625.72</v>
      </c>
      <c r="G3141" s="301">
        <v>7625.72</v>
      </c>
      <c r="H3141" s="380"/>
      <c r="I3141" s="203" t="s">
        <v>1303</v>
      </c>
    </row>
    <row r="3142" spans="1:9" ht="31.5" x14ac:dyDescent="0.25">
      <c r="A3142" s="16"/>
      <c r="B3142" s="25"/>
      <c r="C3142" s="25">
        <v>2012</v>
      </c>
      <c r="D3142" s="25" t="s">
        <v>1604</v>
      </c>
      <c r="E3142" s="25" t="s">
        <v>961</v>
      </c>
      <c r="F3142" s="38">
        <v>4244.03</v>
      </c>
      <c r="G3142" s="302">
        <v>4244.03</v>
      </c>
      <c r="H3142" s="380"/>
      <c r="I3142" s="203" t="s">
        <v>1303</v>
      </c>
    </row>
    <row r="3143" spans="1:9" ht="31.5" x14ac:dyDescent="0.25">
      <c r="A3143" s="16"/>
      <c r="B3143" s="25" t="s">
        <v>3383</v>
      </c>
      <c r="C3143" s="25">
        <v>2008</v>
      </c>
      <c r="D3143" s="25" t="s">
        <v>1604</v>
      </c>
      <c r="E3143" s="25" t="s">
        <v>961</v>
      </c>
      <c r="F3143" s="38">
        <v>37804.14</v>
      </c>
      <c r="G3143" s="302">
        <v>37804.14</v>
      </c>
      <c r="H3143" s="380"/>
      <c r="I3143" s="203" t="s">
        <v>1303</v>
      </c>
    </row>
    <row r="3144" spans="1:9" ht="31.5" x14ac:dyDescent="0.25">
      <c r="A3144" s="16"/>
      <c r="B3144" s="25"/>
      <c r="C3144" s="25">
        <v>2009</v>
      </c>
      <c r="D3144" s="25" t="s">
        <v>1604</v>
      </c>
      <c r="E3144" s="25" t="s">
        <v>961</v>
      </c>
      <c r="F3144" s="38">
        <v>33665.46</v>
      </c>
      <c r="G3144" s="302">
        <v>33665.46</v>
      </c>
      <c r="H3144" s="380"/>
      <c r="I3144" s="203" t="s">
        <v>1303</v>
      </c>
    </row>
    <row r="3145" spans="1:9" ht="47.25" x14ac:dyDescent="0.25">
      <c r="A3145" s="16"/>
      <c r="B3145" s="25"/>
      <c r="C3145" s="25">
        <v>2012</v>
      </c>
      <c r="D3145" s="25" t="s">
        <v>5234</v>
      </c>
      <c r="E3145" s="25" t="s">
        <v>25</v>
      </c>
      <c r="F3145" s="38">
        <v>48819.72</v>
      </c>
      <c r="G3145" s="302">
        <v>48819.72</v>
      </c>
      <c r="H3145" s="380"/>
      <c r="I3145" s="203" t="s">
        <v>1303</v>
      </c>
    </row>
    <row r="3146" spans="1:9" ht="31.5" x14ac:dyDescent="0.25">
      <c r="A3146" s="16"/>
      <c r="B3146" s="25" t="s">
        <v>5235</v>
      </c>
      <c r="C3146" s="25">
        <v>2008</v>
      </c>
      <c r="D3146" s="25" t="s">
        <v>1604</v>
      </c>
      <c r="E3146" s="25" t="s">
        <v>961</v>
      </c>
      <c r="F3146" s="38">
        <v>46224.67</v>
      </c>
      <c r="G3146" s="302">
        <v>46224.67</v>
      </c>
      <c r="H3146" s="380"/>
      <c r="I3146" s="203" t="s">
        <v>1303</v>
      </c>
    </row>
    <row r="3147" spans="1:9" ht="31.5" x14ac:dyDescent="0.25">
      <c r="A3147" s="16"/>
      <c r="B3147" s="25"/>
      <c r="C3147" s="25">
        <v>2010</v>
      </c>
      <c r="D3147" s="25" t="s">
        <v>1604</v>
      </c>
      <c r="E3147" s="25" t="s">
        <v>961</v>
      </c>
      <c r="F3147" s="38">
        <v>18521.32</v>
      </c>
      <c r="G3147" s="302">
        <v>18521.32</v>
      </c>
      <c r="H3147" s="380"/>
      <c r="I3147" s="203" t="s">
        <v>1303</v>
      </c>
    </row>
    <row r="3148" spans="1:9" ht="31.5" x14ac:dyDescent="0.25">
      <c r="A3148" s="16"/>
      <c r="B3148" s="25"/>
      <c r="C3148" s="25">
        <v>2011</v>
      </c>
      <c r="D3148" s="25" t="s">
        <v>1604</v>
      </c>
      <c r="E3148" s="25" t="s">
        <v>961</v>
      </c>
      <c r="F3148" s="38">
        <v>37997.99</v>
      </c>
      <c r="G3148" s="302">
        <v>37997.99</v>
      </c>
      <c r="H3148" s="380"/>
      <c r="I3148" s="203" t="s">
        <v>1303</v>
      </c>
    </row>
    <row r="3149" spans="1:9" ht="31.5" x14ac:dyDescent="0.25">
      <c r="A3149" s="16"/>
      <c r="B3149" s="25"/>
      <c r="C3149" s="25">
        <v>2012</v>
      </c>
      <c r="D3149" s="25" t="s">
        <v>1604</v>
      </c>
      <c r="E3149" s="25" t="s">
        <v>961</v>
      </c>
      <c r="F3149" s="38">
        <v>2620.67</v>
      </c>
      <c r="G3149" s="302">
        <v>2620.67</v>
      </c>
      <c r="H3149" s="380"/>
      <c r="I3149" s="203" t="s">
        <v>1303</v>
      </c>
    </row>
    <row r="3150" spans="1:9" x14ac:dyDescent="0.25">
      <c r="A3150" s="463"/>
      <c r="B3150" s="464"/>
      <c r="C3150" s="464"/>
      <c r="D3150" s="464"/>
      <c r="E3150" s="465"/>
      <c r="F3150" s="32">
        <f>SUM(F3123:F3149)</f>
        <v>4163974.4600000004</v>
      </c>
      <c r="G3150" s="303">
        <f>SUM(G3123:G3149)</f>
        <v>4163974.4600000004</v>
      </c>
      <c r="H3150" s="462"/>
      <c r="I3150" s="462"/>
    </row>
    <row r="3151" spans="1:9" ht="31.5" x14ac:dyDescent="0.25">
      <c r="A3151" s="16">
        <v>66</v>
      </c>
      <c r="B3151" s="114" t="s">
        <v>5251</v>
      </c>
      <c r="C3151" s="25">
        <v>2010</v>
      </c>
      <c r="D3151" s="25" t="s">
        <v>5252</v>
      </c>
      <c r="E3151" s="25" t="s">
        <v>20</v>
      </c>
      <c r="F3151" s="38">
        <v>18367.099999999999</v>
      </c>
      <c r="G3151" s="302">
        <v>18367.099999999999</v>
      </c>
      <c r="H3151" s="380"/>
      <c r="I3151" s="203" t="s">
        <v>1303</v>
      </c>
    </row>
    <row r="3152" spans="1:9" ht="31.5" x14ac:dyDescent="0.25">
      <c r="A3152" s="16"/>
      <c r="B3152" s="25" t="s">
        <v>5253</v>
      </c>
      <c r="C3152" s="25" t="s">
        <v>33</v>
      </c>
      <c r="D3152" s="25" t="s">
        <v>5254</v>
      </c>
      <c r="E3152" s="25" t="s">
        <v>25</v>
      </c>
      <c r="F3152" s="38">
        <v>58017.14</v>
      </c>
      <c r="G3152" s="302">
        <v>58017.14</v>
      </c>
      <c r="H3152" s="380"/>
      <c r="I3152" s="203" t="s">
        <v>1303</v>
      </c>
    </row>
    <row r="3153" spans="1:9" ht="31.5" x14ac:dyDescent="0.25">
      <c r="A3153" s="16"/>
      <c r="B3153" s="25"/>
      <c r="C3153" s="25">
        <v>2008</v>
      </c>
      <c r="D3153" s="25" t="s">
        <v>1604</v>
      </c>
      <c r="E3153" s="25" t="s">
        <v>961</v>
      </c>
      <c r="F3153" s="38">
        <v>126000</v>
      </c>
      <c r="G3153" s="302">
        <v>126000</v>
      </c>
      <c r="H3153" s="380"/>
      <c r="I3153" s="203" t="s">
        <v>1303</v>
      </c>
    </row>
    <row r="3154" spans="1:9" ht="31.5" x14ac:dyDescent="0.25">
      <c r="A3154" s="16"/>
      <c r="B3154" s="25"/>
      <c r="C3154" s="25">
        <v>2009</v>
      </c>
      <c r="D3154" s="25" t="s">
        <v>5255</v>
      </c>
      <c r="E3154" s="25" t="s">
        <v>25</v>
      </c>
      <c r="F3154" s="38">
        <v>443572.58</v>
      </c>
      <c r="G3154" s="302">
        <v>443572.58</v>
      </c>
      <c r="H3154" s="380"/>
      <c r="I3154" s="203" t="s">
        <v>1303</v>
      </c>
    </row>
    <row r="3155" spans="1:9" ht="31.5" x14ac:dyDescent="0.25">
      <c r="A3155" s="16"/>
      <c r="B3155" s="25"/>
      <c r="C3155" s="25">
        <v>2010</v>
      </c>
      <c r="D3155" s="25" t="s">
        <v>1309</v>
      </c>
      <c r="E3155" s="25" t="s">
        <v>1310</v>
      </c>
      <c r="F3155" s="38">
        <v>5248.71</v>
      </c>
      <c r="G3155" s="302">
        <v>5248.71</v>
      </c>
      <c r="H3155" s="380"/>
      <c r="I3155" s="203" t="s">
        <v>1303</v>
      </c>
    </row>
    <row r="3156" spans="1:9" ht="31.5" x14ac:dyDescent="0.25">
      <c r="A3156" s="16"/>
      <c r="B3156" s="25"/>
      <c r="C3156" s="25">
        <v>2011</v>
      </c>
      <c r="D3156" s="25" t="s">
        <v>1659</v>
      </c>
      <c r="E3156" s="25" t="s">
        <v>1294</v>
      </c>
      <c r="F3156" s="38">
        <v>30357.71</v>
      </c>
      <c r="G3156" s="302">
        <v>30357.71</v>
      </c>
      <c r="H3156" s="380"/>
      <c r="I3156" s="203" t="s">
        <v>1303</v>
      </c>
    </row>
    <row r="3157" spans="1:9" ht="31.5" x14ac:dyDescent="0.25">
      <c r="A3157" s="16"/>
      <c r="B3157" s="25"/>
      <c r="C3157" s="25">
        <v>2011</v>
      </c>
      <c r="D3157" s="25" t="s">
        <v>1309</v>
      </c>
      <c r="E3157" s="25" t="s">
        <v>1310</v>
      </c>
      <c r="F3157" s="38">
        <v>10131.370000000001</v>
      </c>
      <c r="G3157" s="302">
        <v>10131.370000000001</v>
      </c>
      <c r="H3157" s="380"/>
      <c r="I3157" s="203" t="s">
        <v>1303</v>
      </c>
    </row>
    <row r="3158" spans="1:9" ht="31.5" x14ac:dyDescent="0.25">
      <c r="A3158" s="16"/>
      <c r="B3158" s="25"/>
      <c r="C3158" s="25">
        <v>2011</v>
      </c>
      <c r="D3158" s="25" t="s">
        <v>1309</v>
      </c>
      <c r="E3158" s="25" t="s">
        <v>1310</v>
      </c>
      <c r="F3158" s="38">
        <v>5414.28</v>
      </c>
      <c r="G3158" s="302">
        <v>5414.28</v>
      </c>
      <c r="H3158" s="380"/>
      <c r="I3158" s="203" t="s">
        <v>1303</v>
      </c>
    </row>
    <row r="3159" spans="1:9" ht="31.5" x14ac:dyDescent="0.25">
      <c r="A3159" s="16"/>
      <c r="B3159" s="25"/>
      <c r="C3159" s="25">
        <v>2011</v>
      </c>
      <c r="D3159" s="25" t="s">
        <v>1309</v>
      </c>
      <c r="E3159" s="25" t="s">
        <v>1310</v>
      </c>
      <c r="F3159" s="38">
        <v>3349.32</v>
      </c>
      <c r="G3159" s="302">
        <v>3349.32</v>
      </c>
      <c r="H3159" s="380"/>
      <c r="I3159" s="203" t="s">
        <v>1303</v>
      </c>
    </row>
    <row r="3160" spans="1:9" ht="31.5" x14ac:dyDescent="0.25">
      <c r="A3160" s="16"/>
      <c r="B3160" s="25"/>
      <c r="C3160" s="25">
        <v>2012</v>
      </c>
      <c r="D3160" s="25" t="s">
        <v>1309</v>
      </c>
      <c r="E3160" s="25" t="s">
        <v>1310</v>
      </c>
      <c r="F3160" s="38">
        <v>1468.48</v>
      </c>
      <c r="G3160" s="302">
        <v>1468.48</v>
      </c>
      <c r="H3160" s="380"/>
      <c r="I3160" s="203" t="s">
        <v>1303</v>
      </c>
    </row>
    <row r="3161" spans="1:9" ht="31.5" x14ac:dyDescent="0.25">
      <c r="A3161" s="16"/>
      <c r="B3161" s="25"/>
      <c r="C3161" s="25">
        <v>2012</v>
      </c>
      <c r="D3161" s="25" t="s">
        <v>1309</v>
      </c>
      <c r="E3161" s="25" t="s">
        <v>1310</v>
      </c>
      <c r="F3161" s="38">
        <v>1777.48</v>
      </c>
      <c r="G3161" s="302">
        <v>1777.48</v>
      </c>
      <c r="H3161" s="380"/>
      <c r="I3161" s="203" t="s">
        <v>1303</v>
      </c>
    </row>
    <row r="3162" spans="1:9" ht="31.5" x14ac:dyDescent="0.25">
      <c r="A3162" s="16"/>
      <c r="B3162" s="25"/>
      <c r="C3162" s="25">
        <v>2012</v>
      </c>
      <c r="D3162" s="25" t="s">
        <v>1309</v>
      </c>
      <c r="E3162" s="25" t="s">
        <v>1310</v>
      </c>
      <c r="F3162" s="38">
        <v>2040.9</v>
      </c>
      <c r="G3162" s="302">
        <v>2040.9</v>
      </c>
      <c r="H3162" s="380"/>
      <c r="I3162" s="203" t="s">
        <v>1303</v>
      </c>
    </row>
    <row r="3163" spans="1:9" ht="31.5" x14ac:dyDescent="0.25">
      <c r="A3163" s="16"/>
      <c r="B3163" s="25" t="s">
        <v>5256</v>
      </c>
      <c r="C3163" s="25">
        <v>2008</v>
      </c>
      <c r="D3163" s="25" t="s">
        <v>1604</v>
      </c>
      <c r="E3163" s="25" t="s">
        <v>961</v>
      </c>
      <c r="F3163" s="38">
        <v>114563.49</v>
      </c>
      <c r="G3163" s="302">
        <v>114563.49</v>
      </c>
      <c r="H3163" s="380"/>
      <c r="I3163" s="203" t="s">
        <v>1303</v>
      </c>
    </row>
    <row r="3164" spans="1:9" ht="31.5" x14ac:dyDescent="0.25">
      <c r="A3164" s="16"/>
      <c r="B3164" s="25"/>
      <c r="C3164" s="25">
        <v>2010</v>
      </c>
      <c r="D3164" s="25" t="s">
        <v>1604</v>
      </c>
      <c r="E3164" s="25" t="s">
        <v>961</v>
      </c>
      <c r="F3164" s="38">
        <v>11436.52</v>
      </c>
      <c r="G3164" s="302">
        <v>11436.52</v>
      </c>
      <c r="H3164" s="380"/>
      <c r="I3164" s="203" t="s">
        <v>1303</v>
      </c>
    </row>
    <row r="3165" spans="1:9" x14ac:dyDescent="0.25">
      <c r="A3165" s="463"/>
      <c r="B3165" s="464"/>
      <c r="C3165" s="464"/>
      <c r="D3165" s="464"/>
      <c r="E3165" s="465"/>
      <c r="F3165" s="32">
        <f>SUM(F3151:F3164)</f>
        <v>831745.08</v>
      </c>
      <c r="G3165" s="303">
        <f>SUM(G3151:G3164)</f>
        <v>831745.08</v>
      </c>
      <c r="H3165" s="462"/>
      <c r="I3165" s="462"/>
    </row>
    <row r="3166" spans="1:9" x14ac:dyDescent="0.25">
      <c r="A3166" s="14">
        <v>67</v>
      </c>
      <c r="B3166" s="114" t="s">
        <v>7973</v>
      </c>
      <c r="C3166" s="169">
        <v>2004</v>
      </c>
      <c r="D3166" s="169" t="s">
        <v>1597</v>
      </c>
      <c r="E3166" s="169" t="s">
        <v>1366</v>
      </c>
      <c r="F3166" s="339">
        <v>362112.71</v>
      </c>
      <c r="G3166" s="340">
        <v>362112.71</v>
      </c>
      <c r="H3166" s="381"/>
      <c r="I3166" s="381"/>
    </row>
    <row r="3167" spans="1:9" x14ac:dyDescent="0.25">
      <c r="A3167" s="14"/>
      <c r="B3167" s="114"/>
      <c r="C3167" s="169" t="s">
        <v>662</v>
      </c>
      <c r="D3167" s="169" t="s">
        <v>7974</v>
      </c>
      <c r="E3167" s="169" t="s">
        <v>25</v>
      </c>
      <c r="F3167" s="339">
        <v>145000</v>
      </c>
      <c r="G3167" s="340">
        <v>15823</v>
      </c>
      <c r="H3167" s="381"/>
      <c r="I3167" s="381"/>
    </row>
    <row r="3168" spans="1:9" x14ac:dyDescent="0.25">
      <c r="A3168" s="14"/>
      <c r="B3168" s="411"/>
      <c r="C3168" s="169">
        <v>2009</v>
      </c>
      <c r="D3168" s="169" t="s">
        <v>7975</v>
      </c>
      <c r="E3168" s="169" t="s">
        <v>48</v>
      </c>
      <c r="F3168" s="339">
        <v>1618761.46</v>
      </c>
      <c r="G3168" s="340">
        <v>1156019.98</v>
      </c>
      <c r="H3168" s="381"/>
      <c r="I3168" s="381"/>
    </row>
    <row r="3169" spans="1:9" x14ac:dyDescent="0.25">
      <c r="A3169" s="14"/>
      <c r="B3169" s="411"/>
      <c r="C3169" s="169">
        <v>2010</v>
      </c>
      <c r="D3169" s="169" t="s">
        <v>7976</v>
      </c>
      <c r="E3169" s="169" t="s">
        <v>20</v>
      </c>
      <c r="F3169" s="339">
        <v>23046.13</v>
      </c>
      <c r="G3169" s="340">
        <v>23046.13</v>
      </c>
      <c r="H3169" s="381"/>
      <c r="I3169" s="381"/>
    </row>
    <row r="3170" spans="1:9" ht="30" x14ac:dyDescent="0.25">
      <c r="A3170" s="14"/>
      <c r="B3170" s="411"/>
      <c r="C3170" s="169">
        <v>2010</v>
      </c>
      <c r="D3170" s="169" t="s">
        <v>7977</v>
      </c>
      <c r="E3170" s="169" t="s">
        <v>25</v>
      </c>
      <c r="F3170" s="339">
        <v>2838483</v>
      </c>
      <c r="G3170" s="340">
        <v>1004844.71</v>
      </c>
      <c r="H3170" s="381"/>
      <c r="I3170" s="381"/>
    </row>
    <row r="3171" spans="1:9" ht="30" x14ac:dyDescent="0.25">
      <c r="A3171" s="14"/>
      <c r="B3171" s="411"/>
      <c r="C3171" s="169">
        <v>2010</v>
      </c>
      <c r="D3171" s="169" t="s">
        <v>7978</v>
      </c>
      <c r="E3171" s="169" t="s">
        <v>30</v>
      </c>
      <c r="F3171" s="339">
        <v>2336176.46</v>
      </c>
      <c r="G3171" s="340">
        <v>2336176.46</v>
      </c>
      <c r="H3171" s="381"/>
      <c r="I3171" s="381"/>
    </row>
    <row r="3172" spans="1:9" x14ac:dyDescent="0.25">
      <c r="A3172" s="14"/>
      <c r="B3172" s="411" t="s">
        <v>7979</v>
      </c>
      <c r="C3172" s="169" t="s">
        <v>1194</v>
      </c>
      <c r="D3172" s="169" t="s">
        <v>7980</v>
      </c>
      <c r="E3172" s="169" t="s">
        <v>25</v>
      </c>
      <c r="F3172" s="339">
        <v>14737</v>
      </c>
      <c r="G3172" s="340">
        <v>15823</v>
      </c>
      <c r="H3172" s="381"/>
      <c r="I3172" s="381"/>
    </row>
    <row r="3173" spans="1:9" x14ac:dyDescent="0.25">
      <c r="A3173" s="14"/>
      <c r="B3173" s="411"/>
      <c r="C3173" s="169">
        <v>2008</v>
      </c>
      <c r="D3173" s="169" t="s">
        <v>1604</v>
      </c>
      <c r="E3173" s="169" t="s">
        <v>961</v>
      </c>
      <c r="F3173" s="339">
        <v>65218.01</v>
      </c>
      <c r="G3173" s="340">
        <v>65218.01</v>
      </c>
      <c r="H3173" s="381"/>
      <c r="I3173" s="381"/>
    </row>
    <row r="3174" spans="1:9" x14ac:dyDescent="0.25">
      <c r="A3174" s="14"/>
      <c r="B3174" s="411"/>
      <c r="C3174" s="169">
        <v>2009</v>
      </c>
      <c r="D3174" s="169" t="s">
        <v>1604</v>
      </c>
      <c r="E3174" s="169" t="s">
        <v>961</v>
      </c>
      <c r="F3174" s="339">
        <v>32681.48</v>
      </c>
      <c r="G3174" s="340">
        <v>32681.48</v>
      </c>
      <c r="H3174" s="381"/>
      <c r="I3174" s="381"/>
    </row>
    <row r="3175" spans="1:9" ht="30" x14ac:dyDescent="0.25">
      <c r="A3175" s="14"/>
      <c r="B3175" s="411"/>
      <c r="C3175" s="169">
        <v>2010</v>
      </c>
      <c r="D3175" s="169" t="s">
        <v>1659</v>
      </c>
      <c r="E3175" s="169" t="s">
        <v>1294</v>
      </c>
      <c r="F3175" s="339">
        <v>7500</v>
      </c>
      <c r="G3175" s="340">
        <v>7500</v>
      </c>
      <c r="H3175" s="381"/>
      <c r="I3175" s="381"/>
    </row>
    <row r="3176" spans="1:9" ht="30" x14ac:dyDescent="0.25">
      <c r="A3176" s="14"/>
      <c r="B3176" s="411"/>
      <c r="C3176" s="169">
        <v>2010</v>
      </c>
      <c r="D3176" s="169" t="s">
        <v>7981</v>
      </c>
      <c r="E3176" s="169" t="s">
        <v>25</v>
      </c>
      <c r="F3176" s="339">
        <v>341000.52</v>
      </c>
      <c r="G3176" s="340">
        <v>279906.74</v>
      </c>
      <c r="H3176" s="381"/>
      <c r="I3176" s="381"/>
    </row>
    <row r="3177" spans="1:9" x14ac:dyDescent="0.25">
      <c r="A3177" s="14"/>
      <c r="B3177" s="411" t="s">
        <v>7982</v>
      </c>
      <c r="C3177" s="169">
        <v>2001</v>
      </c>
      <c r="D3177" s="169" t="s">
        <v>7983</v>
      </c>
      <c r="E3177" s="169" t="s">
        <v>624</v>
      </c>
      <c r="F3177" s="339">
        <v>4495205.07</v>
      </c>
      <c r="G3177" s="340">
        <v>4495205.07</v>
      </c>
      <c r="H3177" s="381"/>
      <c r="I3177" s="381"/>
    </row>
    <row r="3178" spans="1:9" ht="30" x14ac:dyDescent="0.25">
      <c r="A3178" s="14"/>
      <c r="B3178" s="411"/>
      <c r="C3178" s="169" t="s">
        <v>18</v>
      </c>
      <c r="D3178" s="169" t="s">
        <v>7984</v>
      </c>
      <c r="E3178" s="169" t="s">
        <v>25</v>
      </c>
      <c r="F3178" s="339">
        <v>93077</v>
      </c>
      <c r="G3178" s="340">
        <v>93077</v>
      </c>
      <c r="H3178" s="381"/>
      <c r="I3178" s="381"/>
    </row>
    <row r="3179" spans="1:9" x14ac:dyDescent="0.25">
      <c r="A3179" s="14"/>
      <c r="B3179" s="411"/>
      <c r="C3179" s="169" t="s">
        <v>33</v>
      </c>
      <c r="D3179" s="169" t="s">
        <v>7985</v>
      </c>
      <c r="E3179" s="169" t="s">
        <v>25</v>
      </c>
      <c r="F3179" s="339">
        <v>68767.72</v>
      </c>
      <c r="G3179" s="340">
        <v>40246.44</v>
      </c>
      <c r="H3179" s="381"/>
      <c r="I3179" s="381"/>
    </row>
    <row r="3180" spans="1:9" x14ac:dyDescent="0.25">
      <c r="A3180" s="14"/>
      <c r="B3180" s="411"/>
      <c r="C3180" s="169" t="s">
        <v>33</v>
      </c>
      <c r="D3180" s="169" t="s">
        <v>7986</v>
      </c>
      <c r="E3180" s="169" t="s">
        <v>25</v>
      </c>
      <c r="F3180" s="339">
        <v>55864.74</v>
      </c>
      <c r="G3180" s="340">
        <v>59589.06</v>
      </c>
      <c r="H3180" s="381"/>
      <c r="I3180" s="381"/>
    </row>
    <row r="3181" spans="1:9" x14ac:dyDescent="0.25">
      <c r="A3181" s="14"/>
      <c r="B3181" s="411"/>
      <c r="C3181" s="169">
        <v>2008</v>
      </c>
      <c r="D3181" s="169" t="s">
        <v>7988</v>
      </c>
      <c r="E3181" s="169" t="s">
        <v>25</v>
      </c>
      <c r="F3181" s="339">
        <v>9632351.1600000001</v>
      </c>
      <c r="G3181" s="340">
        <v>9632351.1600000001</v>
      </c>
      <c r="H3181" s="381"/>
      <c r="I3181" s="381"/>
    </row>
    <row r="3182" spans="1:9" ht="30" x14ac:dyDescent="0.25">
      <c r="A3182" s="14"/>
      <c r="B3182" s="411"/>
      <c r="C3182" s="169">
        <v>2012</v>
      </c>
      <c r="D3182" s="169" t="s">
        <v>7989</v>
      </c>
      <c r="E3182" s="169" t="s">
        <v>48</v>
      </c>
      <c r="F3182" s="339">
        <v>101749.53</v>
      </c>
      <c r="G3182" s="340">
        <v>66757.17</v>
      </c>
      <c r="H3182" s="381"/>
      <c r="I3182" s="381"/>
    </row>
    <row r="3183" spans="1:9" x14ac:dyDescent="0.25">
      <c r="A3183" s="14"/>
      <c r="B3183" s="411"/>
      <c r="C3183" s="169">
        <v>2012</v>
      </c>
      <c r="D3183" s="169" t="s">
        <v>7990</v>
      </c>
      <c r="E3183" s="169" t="s">
        <v>25</v>
      </c>
      <c r="F3183" s="339">
        <v>5412928.4500000002</v>
      </c>
      <c r="G3183" s="340">
        <v>5412928.4500000002</v>
      </c>
      <c r="H3183" s="381"/>
      <c r="I3183" s="381"/>
    </row>
    <row r="3184" spans="1:9" x14ac:dyDescent="0.25">
      <c r="A3184" s="14"/>
      <c r="B3184" s="411" t="s">
        <v>7991</v>
      </c>
      <c r="C3184" s="169">
        <v>2008</v>
      </c>
      <c r="D3184" s="169" t="s">
        <v>1604</v>
      </c>
      <c r="E3184" s="169" t="s">
        <v>961</v>
      </c>
      <c r="F3184" s="339">
        <v>103930.72</v>
      </c>
      <c r="G3184" s="340">
        <v>103930.72</v>
      </c>
      <c r="H3184" s="381"/>
      <c r="I3184" s="381"/>
    </row>
    <row r="3185" spans="1:9" ht="30" x14ac:dyDescent="0.25">
      <c r="A3185" s="14"/>
      <c r="B3185" s="411"/>
      <c r="C3185" s="169">
        <v>2010</v>
      </c>
      <c r="D3185" s="169" t="s">
        <v>7992</v>
      </c>
      <c r="E3185" s="169" t="s">
        <v>25</v>
      </c>
      <c r="F3185" s="339">
        <v>181097.89</v>
      </c>
      <c r="G3185" s="340">
        <v>125847.7</v>
      </c>
      <c r="H3185" s="381"/>
      <c r="I3185" s="381"/>
    </row>
    <row r="3186" spans="1:9" x14ac:dyDescent="0.25">
      <c r="A3186" s="14"/>
      <c r="B3186" s="411" t="s">
        <v>7993</v>
      </c>
      <c r="C3186" s="169" t="s">
        <v>662</v>
      </c>
      <c r="D3186" s="169" t="s">
        <v>7994</v>
      </c>
      <c r="E3186" s="169" t="s">
        <v>25</v>
      </c>
      <c r="F3186" s="339">
        <v>39177</v>
      </c>
      <c r="G3186" s="340">
        <v>31342</v>
      </c>
      <c r="H3186" s="381"/>
      <c r="I3186" s="381"/>
    </row>
    <row r="3187" spans="1:9" x14ac:dyDescent="0.25">
      <c r="A3187" s="14"/>
      <c r="B3187" s="411"/>
      <c r="C3187" s="169">
        <v>2008</v>
      </c>
      <c r="D3187" s="169" t="s">
        <v>1604</v>
      </c>
      <c r="E3187" s="169" t="s">
        <v>961</v>
      </c>
      <c r="F3187" s="339">
        <v>30615.37</v>
      </c>
      <c r="G3187" s="340">
        <v>30615.37</v>
      </c>
      <c r="H3187" s="381"/>
      <c r="I3187" s="381"/>
    </row>
    <row r="3188" spans="1:9" x14ac:dyDescent="0.25">
      <c r="A3188" s="14"/>
      <c r="B3188" s="411"/>
      <c r="C3188" s="169">
        <v>2009</v>
      </c>
      <c r="D3188" s="169" t="s">
        <v>1604</v>
      </c>
      <c r="E3188" s="169" t="s">
        <v>961</v>
      </c>
      <c r="F3188" s="339">
        <v>85784.17</v>
      </c>
      <c r="G3188" s="340">
        <v>85784.17</v>
      </c>
      <c r="H3188" s="381"/>
      <c r="I3188" s="381"/>
    </row>
    <row r="3189" spans="1:9" ht="30" x14ac:dyDescent="0.25">
      <c r="A3189" s="14"/>
      <c r="B3189" s="411"/>
      <c r="C3189" s="169">
        <v>2009</v>
      </c>
      <c r="D3189" s="169" t="s">
        <v>7995</v>
      </c>
      <c r="E3189" s="169" t="s">
        <v>25</v>
      </c>
      <c r="F3189" s="339">
        <v>443580.68</v>
      </c>
      <c r="G3189" s="340">
        <v>298691.7</v>
      </c>
      <c r="H3189" s="381"/>
      <c r="I3189" s="381"/>
    </row>
    <row r="3190" spans="1:9" ht="30" x14ac:dyDescent="0.25">
      <c r="A3190" s="14"/>
      <c r="B3190" s="411"/>
      <c r="C3190" s="169">
        <v>2011</v>
      </c>
      <c r="D3190" s="169" t="s">
        <v>1309</v>
      </c>
      <c r="E3190" s="169" t="s">
        <v>1310</v>
      </c>
      <c r="F3190" s="339">
        <v>3720</v>
      </c>
      <c r="G3190" s="340">
        <v>3720</v>
      </c>
      <c r="H3190" s="381"/>
      <c r="I3190" s="381"/>
    </row>
    <row r="3191" spans="1:9" x14ac:dyDescent="0.25">
      <c r="A3191" s="14"/>
      <c r="B3191" s="411" t="s">
        <v>7996</v>
      </c>
      <c r="C3191" s="169">
        <v>2008</v>
      </c>
      <c r="D3191" s="169" t="s">
        <v>1604</v>
      </c>
      <c r="E3191" s="169" t="s">
        <v>961</v>
      </c>
      <c r="F3191" s="339">
        <v>101835.75</v>
      </c>
      <c r="G3191" s="340">
        <v>101835.75</v>
      </c>
      <c r="H3191" s="381"/>
      <c r="I3191" s="381"/>
    </row>
    <row r="3192" spans="1:9" x14ac:dyDescent="0.25">
      <c r="A3192" s="14"/>
      <c r="B3192" s="411"/>
      <c r="C3192" s="169">
        <v>2011</v>
      </c>
      <c r="D3192" s="169" t="s">
        <v>1604</v>
      </c>
      <c r="E3192" s="169" t="s">
        <v>961</v>
      </c>
      <c r="F3192" s="339">
        <v>28495.08</v>
      </c>
      <c r="G3192" s="340">
        <v>28495.08</v>
      </c>
      <c r="H3192" s="381"/>
      <c r="I3192" s="381"/>
    </row>
    <row r="3193" spans="1:9" ht="30" x14ac:dyDescent="0.25">
      <c r="A3193" s="14"/>
      <c r="B3193" s="411"/>
      <c r="C3193" s="169">
        <v>2011</v>
      </c>
      <c r="D3193" s="169" t="s">
        <v>7997</v>
      </c>
      <c r="E3193" s="169" t="s">
        <v>25</v>
      </c>
      <c r="F3193" s="339">
        <v>413736.33</v>
      </c>
      <c r="G3193" s="340">
        <v>283146.8</v>
      </c>
      <c r="H3193" s="381"/>
      <c r="I3193" s="381"/>
    </row>
    <row r="3194" spans="1:9" x14ac:dyDescent="0.25">
      <c r="A3194" s="14"/>
      <c r="B3194" s="411" t="s">
        <v>7998</v>
      </c>
      <c r="C3194" s="169" t="s">
        <v>1194</v>
      </c>
      <c r="D3194" s="169" t="s">
        <v>7999</v>
      </c>
      <c r="E3194" s="169" t="s">
        <v>25</v>
      </c>
      <c r="F3194" s="339">
        <v>25507</v>
      </c>
      <c r="G3194" s="340">
        <v>21043</v>
      </c>
      <c r="H3194" s="381"/>
      <c r="I3194" s="381"/>
    </row>
    <row r="3195" spans="1:9" x14ac:dyDescent="0.25">
      <c r="A3195" s="14"/>
      <c r="B3195" s="411"/>
      <c r="C3195" s="169">
        <v>2008</v>
      </c>
      <c r="D3195" s="169" t="s">
        <v>1604</v>
      </c>
      <c r="E3195" s="169" t="s">
        <v>961</v>
      </c>
      <c r="F3195" s="339">
        <v>105000</v>
      </c>
      <c r="G3195" s="340">
        <v>105000</v>
      </c>
      <c r="H3195" s="381"/>
      <c r="I3195" s="381"/>
    </row>
    <row r="3196" spans="1:9" ht="30" x14ac:dyDescent="0.25">
      <c r="A3196" s="14"/>
      <c r="B3196" s="411"/>
      <c r="C3196" s="169">
        <v>2010</v>
      </c>
      <c r="D3196" s="169" t="s">
        <v>1659</v>
      </c>
      <c r="E3196" s="169" t="s">
        <v>1294</v>
      </c>
      <c r="F3196" s="339">
        <v>7321.38</v>
      </c>
      <c r="G3196" s="340">
        <v>7321.38</v>
      </c>
      <c r="H3196" s="381"/>
      <c r="I3196" s="381"/>
    </row>
    <row r="3197" spans="1:9" ht="30" x14ac:dyDescent="0.25">
      <c r="A3197" s="14"/>
      <c r="B3197" s="411"/>
      <c r="C3197" s="169">
        <v>2010</v>
      </c>
      <c r="D3197" s="169" t="s">
        <v>1659</v>
      </c>
      <c r="E3197" s="169" t="s">
        <v>1294</v>
      </c>
      <c r="F3197" s="339">
        <v>5566.12</v>
      </c>
      <c r="G3197" s="340">
        <v>5566.12</v>
      </c>
      <c r="H3197" s="381"/>
      <c r="I3197" s="381"/>
    </row>
    <row r="3198" spans="1:9" x14ac:dyDescent="0.25">
      <c r="A3198" s="14"/>
      <c r="B3198" s="411"/>
      <c r="C3198" s="169">
        <v>2010</v>
      </c>
      <c r="D3198" s="169" t="s">
        <v>1604</v>
      </c>
      <c r="E3198" s="169" t="s">
        <v>961</v>
      </c>
      <c r="F3198" s="339">
        <v>45467.5</v>
      </c>
      <c r="G3198" s="340">
        <v>45467.5</v>
      </c>
      <c r="H3198" s="381"/>
      <c r="I3198" s="381"/>
    </row>
    <row r="3199" spans="1:9" ht="30" x14ac:dyDescent="0.25">
      <c r="A3199" s="14"/>
      <c r="B3199" s="411"/>
      <c r="C3199" s="169">
        <v>2011</v>
      </c>
      <c r="D3199" s="169" t="s">
        <v>1659</v>
      </c>
      <c r="E3199" s="169" t="s">
        <v>1294</v>
      </c>
      <c r="F3199" s="339">
        <v>7500</v>
      </c>
      <c r="G3199" s="340">
        <v>7500</v>
      </c>
      <c r="H3199" s="381"/>
      <c r="I3199" s="381"/>
    </row>
    <row r="3200" spans="1:9" x14ac:dyDescent="0.25">
      <c r="A3200" s="14"/>
      <c r="B3200" s="411" t="s">
        <v>8000</v>
      </c>
      <c r="C3200" s="169">
        <v>2008</v>
      </c>
      <c r="D3200" s="169" t="s">
        <v>1604</v>
      </c>
      <c r="E3200" s="169" t="s">
        <v>961</v>
      </c>
      <c r="F3200" s="339">
        <v>22933.81</v>
      </c>
      <c r="G3200" s="340">
        <v>22933.81</v>
      </c>
      <c r="H3200" s="381"/>
      <c r="I3200" s="381"/>
    </row>
    <row r="3201" spans="1:9" x14ac:dyDescent="0.25">
      <c r="A3201" s="14"/>
      <c r="B3201" s="411"/>
      <c r="C3201" s="169">
        <v>2009</v>
      </c>
      <c r="D3201" s="169" t="s">
        <v>1604</v>
      </c>
      <c r="E3201" s="169" t="s">
        <v>961</v>
      </c>
      <c r="F3201" s="339">
        <v>12396.88</v>
      </c>
      <c r="G3201" s="340">
        <v>12396.88</v>
      </c>
      <c r="H3201" s="381"/>
      <c r="I3201" s="381"/>
    </row>
    <row r="3202" spans="1:9" ht="30" x14ac:dyDescent="0.25">
      <c r="A3202" s="14"/>
      <c r="B3202" s="411"/>
      <c r="C3202" s="169">
        <v>2011</v>
      </c>
      <c r="D3202" s="169" t="s">
        <v>1659</v>
      </c>
      <c r="E3202" s="169" t="s">
        <v>1294</v>
      </c>
      <c r="F3202" s="339">
        <v>1500</v>
      </c>
      <c r="G3202" s="340">
        <v>7500</v>
      </c>
      <c r="H3202" s="381"/>
      <c r="I3202" s="381"/>
    </row>
    <row r="3203" spans="1:9" ht="30" x14ac:dyDescent="0.25">
      <c r="A3203" s="14"/>
      <c r="B3203" s="411"/>
      <c r="C3203" s="169">
        <v>2012</v>
      </c>
      <c r="D3203" s="169" t="s">
        <v>8001</v>
      </c>
      <c r="E3203" s="169" t="s">
        <v>25</v>
      </c>
      <c r="F3203" s="339">
        <v>59320.35</v>
      </c>
      <c r="G3203" s="340">
        <v>26751.919999999998</v>
      </c>
      <c r="H3203" s="381"/>
      <c r="I3203" s="381"/>
    </row>
    <row r="3204" spans="1:9" x14ac:dyDescent="0.25">
      <c r="A3204" s="14"/>
      <c r="B3204" s="411" t="s">
        <v>8002</v>
      </c>
      <c r="C3204" s="169">
        <v>2008</v>
      </c>
      <c r="D3204" s="169" t="s">
        <v>1604</v>
      </c>
      <c r="E3204" s="169" t="s">
        <v>961</v>
      </c>
      <c r="F3204" s="339">
        <v>88592.6</v>
      </c>
      <c r="G3204" s="340">
        <v>88592.6</v>
      </c>
      <c r="H3204" s="381"/>
      <c r="I3204" s="381"/>
    </row>
    <row r="3205" spans="1:9" ht="30" x14ac:dyDescent="0.25">
      <c r="A3205" s="14"/>
      <c r="B3205" s="411"/>
      <c r="C3205" s="169">
        <v>2011</v>
      </c>
      <c r="D3205" s="169" t="s">
        <v>8003</v>
      </c>
      <c r="E3205" s="169" t="s">
        <v>25</v>
      </c>
      <c r="F3205" s="339">
        <v>96144.51</v>
      </c>
      <c r="G3205" s="340">
        <v>65144.09</v>
      </c>
      <c r="H3205" s="381"/>
      <c r="I3205" s="381"/>
    </row>
    <row r="3206" spans="1:9" ht="30" x14ac:dyDescent="0.25">
      <c r="A3206" s="14"/>
      <c r="B3206" s="411"/>
      <c r="C3206" s="169">
        <v>2011</v>
      </c>
      <c r="D3206" s="169" t="s">
        <v>1309</v>
      </c>
      <c r="E3206" s="169" t="s">
        <v>1310</v>
      </c>
      <c r="F3206" s="339">
        <v>3750</v>
      </c>
      <c r="G3206" s="340">
        <v>3750</v>
      </c>
      <c r="H3206" s="381"/>
      <c r="I3206" s="381"/>
    </row>
    <row r="3207" spans="1:9" ht="30" x14ac:dyDescent="0.25">
      <c r="A3207" s="14"/>
      <c r="B3207" s="411" t="s">
        <v>8004</v>
      </c>
      <c r="C3207" s="169" t="s">
        <v>662</v>
      </c>
      <c r="D3207" s="169" t="s">
        <v>8005</v>
      </c>
      <c r="E3207" s="169" t="s">
        <v>25</v>
      </c>
      <c r="F3207" s="339">
        <v>33769</v>
      </c>
      <c r="G3207" s="340">
        <v>33670.25</v>
      </c>
      <c r="H3207" s="381"/>
      <c r="I3207" s="381"/>
    </row>
    <row r="3208" spans="1:9" x14ac:dyDescent="0.25">
      <c r="A3208" s="14"/>
      <c r="B3208" s="411"/>
      <c r="C3208" s="169">
        <v>2008</v>
      </c>
      <c r="D3208" s="169" t="s">
        <v>1604</v>
      </c>
      <c r="E3208" s="169" t="s">
        <v>961</v>
      </c>
      <c r="F3208" s="339">
        <v>98017.5</v>
      </c>
      <c r="G3208" s="340">
        <v>98025</v>
      </c>
      <c r="H3208" s="381"/>
      <c r="I3208" s="381"/>
    </row>
    <row r="3209" spans="1:9" x14ac:dyDescent="0.25">
      <c r="A3209" s="14"/>
      <c r="B3209" s="411"/>
      <c r="C3209" s="169">
        <v>2009</v>
      </c>
      <c r="D3209" s="169" t="s">
        <v>1604</v>
      </c>
      <c r="E3209" s="169" t="s">
        <v>961</v>
      </c>
      <c r="F3209" s="339">
        <v>7700.4</v>
      </c>
      <c r="G3209" s="340">
        <v>8370</v>
      </c>
      <c r="H3209" s="381"/>
      <c r="I3209" s="381"/>
    </row>
    <row r="3210" spans="1:9" x14ac:dyDescent="0.25">
      <c r="A3210" s="14"/>
      <c r="B3210" s="411"/>
      <c r="C3210" s="169">
        <v>2010</v>
      </c>
      <c r="D3210" s="169" t="s">
        <v>1604</v>
      </c>
      <c r="E3210" s="169" t="s">
        <v>961</v>
      </c>
      <c r="F3210" s="339">
        <v>19226.93</v>
      </c>
      <c r="G3210" s="340">
        <v>39601.019999999997</v>
      </c>
      <c r="H3210" s="381"/>
      <c r="I3210" s="381"/>
    </row>
    <row r="3211" spans="1:9" ht="30" x14ac:dyDescent="0.25">
      <c r="A3211" s="14"/>
      <c r="B3211" s="411"/>
      <c r="C3211" s="169">
        <v>2011</v>
      </c>
      <c r="D3211" s="169" t="s">
        <v>8006</v>
      </c>
      <c r="E3211" s="169" t="s">
        <v>25</v>
      </c>
      <c r="F3211" s="339">
        <v>325839.33</v>
      </c>
      <c r="G3211" s="340">
        <v>226922.48</v>
      </c>
      <c r="H3211" s="381"/>
      <c r="I3211" s="381"/>
    </row>
    <row r="3212" spans="1:9" x14ac:dyDescent="0.25">
      <c r="A3212" s="14"/>
      <c r="B3212" s="411" t="s">
        <v>8007</v>
      </c>
      <c r="C3212" s="169">
        <v>2008</v>
      </c>
      <c r="D3212" s="169" t="s">
        <v>1604</v>
      </c>
      <c r="E3212" s="169" t="s">
        <v>961</v>
      </c>
      <c r="F3212" s="339">
        <v>48810.42</v>
      </c>
      <c r="G3212" s="340">
        <v>48810.42</v>
      </c>
      <c r="H3212" s="381"/>
      <c r="I3212" s="381"/>
    </row>
    <row r="3213" spans="1:9" x14ac:dyDescent="0.25">
      <c r="A3213" s="14"/>
      <c r="B3213" s="411"/>
      <c r="C3213" s="169">
        <v>2009</v>
      </c>
      <c r="D3213" s="169" t="s">
        <v>8008</v>
      </c>
      <c r="E3213" s="169" t="s">
        <v>25</v>
      </c>
      <c r="F3213" s="339">
        <v>239776.96</v>
      </c>
      <c r="G3213" s="340">
        <v>167057.72</v>
      </c>
      <c r="H3213" s="381"/>
      <c r="I3213" s="381"/>
    </row>
    <row r="3214" spans="1:9" ht="30" x14ac:dyDescent="0.25">
      <c r="A3214" s="14"/>
      <c r="B3214" s="411"/>
      <c r="C3214" s="169">
        <v>2010</v>
      </c>
      <c r="D3214" s="169" t="s">
        <v>8009</v>
      </c>
      <c r="E3214" s="169" t="s">
        <v>25</v>
      </c>
      <c r="F3214" s="339">
        <v>1923674.46</v>
      </c>
      <c r="G3214" s="340">
        <v>1500777.59</v>
      </c>
      <c r="H3214" s="381"/>
      <c r="I3214" s="381"/>
    </row>
    <row r="3215" spans="1:9" x14ac:dyDescent="0.25">
      <c r="A3215" s="14"/>
      <c r="B3215" s="411"/>
      <c r="C3215" s="169">
        <v>2010</v>
      </c>
      <c r="D3215" s="169" t="s">
        <v>1604</v>
      </c>
      <c r="E3215" s="169" t="s">
        <v>961</v>
      </c>
      <c r="F3215" s="339">
        <v>95040.1</v>
      </c>
      <c r="G3215" s="340">
        <v>95040.1</v>
      </c>
      <c r="H3215" s="381"/>
      <c r="I3215" s="381"/>
    </row>
    <row r="3216" spans="1:9" ht="30" x14ac:dyDescent="0.25">
      <c r="A3216" s="14"/>
      <c r="B3216" s="411" t="s">
        <v>7982</v>
      </c>
      <c r="C3216" s="169" t="s">
        <v>8147</v>
      </c>
      <c r="D3216" s="169" t="s">
        <v>8148</v>
      </c>
      <c r="E3216" s="169" t="s">
        <v>8149</v>
      </c>
      <c r="F3216" s="339">
        <v>230000</v>
      </c>
      <c r="G3216" s="340">
        <v>230000</v>
      </c>
      <c r="H3216" s="381" t="s">
        <v>8150</v>
      </c>
      <c r="I3216" s="381"/>
    </row>
    <row r="3217" spans="1:9" ht="31.5" x14ac:dyDescent="0.25">
      <c r="A3217" s="14"/>
      <c r="B3217" s="411" t="s">
        <v>7982</v>
      </c>
      <c r="C3217" s="169" t="s">
        <v>8151</v>
      </c>
      <c r="D3217" s="169" t="s">
        <v>8152</v>
      </c>
      <c r="E3217" s="169" t="s">
        <v>8153</v>
      </c>
      <c r="F3217" s="339">
        <v>2513954</v>
      </c>
      <c r="G3217" s="340">
        <v>2513954</v>
      </c>
      <c r="H3217" s="381" t="s">
        <v>8154</v>
      </c>
      <c r="I3217" s="381"/>
    </row>
    <row r="3218" spans="1:9" x14ac:dyDescent="0.25">
      <c r="A3218" s="14"/>
      <c r="B3218" s="411" t="s">
        <v>7973</v>
      </c>
      <c r="C3218" s="169" t="s">
        <v>1194</v>
      </c>
      <c r="D3218" s="169" t="s">
        <v>8155</v>
      </c>
      <c r="E3218" s="169" t="s">
        <v>8156</v>
      </c>
      <c r="F3218" s="339">
        <v>281122</v>
      </c>
      <c r="G3218" s="340">
        <v>281122</v>
      </c>
      <c r="H3218" s="381"/>
      <c r="I3218" s="381"/>
    </row>
    <row r="3219" spans="1:9" x14ac:dyDescent="0.25">
      <c r="A3219" s="14"/>
      <c r="B3219" s="411" t="s">
        <v>7973</v>
      </c>
      <c r="C3219" s="169" t="s">
        <v>665</v>
      </c>
      <c r="D3219" s="169" t="s">
        <v>8157</v>
      </c>
      <c r="E3219" s="169" t="s">
        <v>8158</v>
      </c>
      <c r="F3219" s="339">
        <v>35491.300000000003</v>
      </c>
      <c r="G3219" s="340">
        <v>35491.300000000003</v>
      </c>
      <c r="H3219" s="381"/>
      <c r="I3219" s="381"/>
    </row>
    <row r="3220" spans="1:9" ht="30" x14ac:dyDescent="0.25">
      <c r="A3220" s="14"/>
      <c r="B3220" s="411" t="s">
        <v>7982</v>
      </c>
      <c r="C3220" s="169">
        <v>2007</v>
      </c>
      <c r="D3220" s="169" t="s">
        <v>8159</v>
      </c>
      <c r="E3220" s="169" t="s">
        <v>25</v>
      </c>
      <c r="F3220" s="339">
        <v>115362.3</v>
      </c>
      <c r="G3220" s="340">
        <v>115362.3</v>
      </c>
      <c r="H3220" s="381"/>
      <c r="I3220" s="381"/>
    </row>
    <row r="3221" spans="1:9" ht="30" x14ac:dyDescent="0.25">
      <c r="A3221" s="14"/>
      <c r="B3221" s="411" t="s">
        <v>7982</v>
      </c>
      <c r="C3221" s="169" t="s">
        <v>636</v>
      </c>
      <c r="D3221" s="169" t="s">
        <v>8160</v>
      </c>
      <c r="E3221" s="169" t="s">
        <v>25</v>
      </c>
      <c r="F3221" s="339">
        <v>353058.51</v>
      </c>
      <c r="G3221" s="340">
        <v>179601.93</v>
      </c>
      <c r="H3221" s="381"/>
      <c r="I3221" s="381"/>
    </row>
    <row r="3222" spans="1:9" ht="30" x14ac:dyDescent="0.25">
      <c r="A3222" s="14"/>
      <c r="B3222" s="411" t="s">
        <v>8007</v>
      </c>
      <c r="C3222" s="169">
        <v>2009</v>
      </c>
      <c r="D3222" s="169" t="s">
        <v>8161</v>
      </c>
      <c r="E3222" s="169" t="s">
        <v>25</v>
      </c>
      <c r="F3222" s="339">
        <v>112207.99</v>
      </c>
      <c r="G3222" s="340"/>
      <c r="H3222" s="381"/>
      <c r="I3222" s="381"/>
    </row>
    <row r="3223" spans="1:9" ht="30" x14ac:dyDescent="0.25">
      <c r="A3223" s="14"/>
      <c r="B3223" s="411" t="s">
        <v>7982</v>
      </c>
      <c r="C3223" s="169">
        <v>2010</v>
      </c>
      <c r="D3223" s="169" t="s">
        <v>8162</v>
      </c>
      <c r="E3223" s="169" t="s">
        <v>25</v>
      </c>
      <c r="F3223" s="339">
        <v>86585</v>
      </c>
      <c r="G3223" s="340">
        <v>81846.52</v>
      </c>
      <c r="H3223" s="381"/>
      <c r="I3223" s="381"/>
    </row>
    <row r="3224" spans="1:9" ht="45" x14ac:dyDescent="0.25">
      <c r="A3224" s="14"/>
      <c r="B3224" s="411" t="s">
        <v>7982</v>
      </c>
      <c r="C3224" s="169" t="s">
        <v>8163</v>
      </c>
      <c r="D3224" s="169" t="s">
        <v>8164</v>
      </c>
      <c r="E3224" s="169" t="s">
        <v>25</v>
      </c>
      <c r="F3224" s="339">
        <v>1344922.4</v>
      </c>
      <c r="G3224" s="340">
        <v>1344922.4</v>
      </c>
      <c r="H3224" s="381"/>
      <c r="I3224" s="381"/>
    </row>
    <row r="3225" spans="1:9" ht="30" x14ac:dyDescent="0.25">
      <c r="A3225" s="14"/>
      <c r="B3225" s="411" t="s">
        <v>7973</v>
      </c>
      <c r="C3225" s="169" t="s">
        <v>689</v>
      </c>
      <c r="D3225" s="169" t="s">
        <v>8165</v>
      </c>
      <c r="E3225" s="169" t="s">
        <v>8158</v>
      </c>
      <c r="F3225" s="339">
        <v>13353.28</v>
      </c>
      <c r="G3225" s="340">
        <v>13353.28</v>
      </c>
      <c r="H3225" s="381"/>
      <c r="I3225" s="381"/>
    </row>
    <row r="3226" spans="1:9" ht="30" x14ac:dyDescent="0.25">
      <c r="A3226" s="14"/>
      <c r="B3226" s="411" t="s">
        <v>7982</v>
      </c>
      <c r="C3226" s="169">
        <v>2011</v>
      </c>
      <c r="D3226" s="169" t="s">
        <v>8166</v>
      </c>
      <c r="E3226" s="169" t="s">
        <v>25</v>
      </c>
      <c r="F3226" s="339">
        <v>38855.360000000001</v>
      </c>
      <c r="G3226" s="340">
        <v>40167.01</v>
      </c>
      <c r="H3226" s="381"/>
      <c r="I3226" s="381"/>
    </row>
    <row r="3227" spans="1:9" ht="30" x14ac:dyDescent="0.25">
      <c r="A3227" s="14"/>
      <c r="B3227" s="411" t="s">
        <v>7973</v>
      </c>
      <c r="C3227" s="169">
        <v>2010</v>
      </c>
      <c r="D3227" s="169" t="s">
        <v>3627</v>
      </c>
      <c r="E3227" s="169" t="s">
        <v>2682</v>
      </c>
      <c r="F3227" s="339">
        <v>103578.64</v>
      </c>
      <c r="G3227" s="340">
        <v>103578.64</v>
      </c>
      <c r="H3227" s="381"/>
      <c r="I3227" s="381"/>
    </row>
    <row r="3228" spans="1:9" x14ac:dyDescent="0.25">
      <c r="A3228" s="14"/>
      <c r="B3228" s="25" t="s">
        <v>7982</v>
      </c>
      <c r="C3228" s="169" t="s">
        <v>988</v>
      </c>
      <c r="D3228" s="169" t="s">
        <v>8167</v>
      </c>
      <c r="E3228" s="169" t="s">
        <v>48</v>
      </c>
      <c r="F3228" s="339">
        <v>749996.13</v>
      </c>
      <c r="G3228" s="340">
        <v>749996.13</v>
      </c>
      <c r="H3228" s="381"/>
      <c r="I3228" s="381"/>
    </row>
    <row r="3229" spans="1:9" x14ac:dyDescent="0.25">
      <c r="A3229" s="14"/>
      <c r="B3229" s="411" t="s">
        <v>7982</v>
      </c>
      <c r="C3229" s="169" t="s">
        <v>46</v>
      </c>
      <c r="D3229" s="169" t="s">
        <v>7987</v>
      </c>
      <c r="E3229" s="169" t="s">
        <v>25</v>
      </c>
      <c r="F3229" s="339">
        <v>256003</v>
      </c>
      <c r="G3229" s="340">
        <v>249469.22</v>
      </c>
      <c r="H3229" s="381"/>
      <c r="I3229" s="381"/>
    </row>
    <row r="3230" spans="1:9" x14ac:dyDescent="0.25">
      <c r="A3230" s="14"/>
      <c r="B3230" s="25" t="s">
        <v>7973</v>
      </c>
      <c r="C3230" s="169" t="s">
        <v>700</v>
      </c>
      <c r="D3230" s="169" t="s">
        <v>1216</v>
      </c>
      <c r="E3230" s="169" t="s">
        <v>25</v>
      </c>
      <c r="F3230" s="339">
        <v>162311.31</v>
      </c>
      <c r="G3230" s="340">
        <v>172673.46</v>
      </c>
      <c r="H3230" s="381"/>
      <c r="I3230" s="381"/>
    </row>
    <row r="3231" spans="1:9" ht="30" x14ac:dyDescent="0.25">
      <c r="A3231" s="14"/>
      <c r="B3231" s="25" t="s">
        <v>7982</v>
      </c>
      <c r="C3231" s="169">
        <v>2011</v>
      </c>
      <c r="D3231" s="169" t="s">
        <v>8168</v>
      </c>
      <c r="E3231" s="169" t="s">
        <v>25</v>
      </c>
      <c r="F3231" s="339">
        <v>19527.98</v>
      </c>
      <c r="G3231" s="340">
        <v>19527.98</v>
      </c>
      <c r="H3231" s="381"/>
      <c r="I3231" s="381"/>
    </row>
    <row r="3232" spans="1:9" ht="45" x14ac:dyDescent="0.25">
      <c r="A3232" s="14"/>
      <c r="B3232" s="25" t="s">
        <v>7982</v>
      </c>
      <c r="C3232" s="169" t="s">
        <v>8169</v>
      </c>
      <c r="D3232" s="169" t="s">
        <v>8170</v>
      </c>
      <c r="E3232" s="169" t="s">
        <v>25</v>
      </c>
      <c r="F3232" s="339">
        <v>572128</v>
      </c>
      <c r="G3232" s="340">
        <v>572128</v>
      </c>
      <c r="H3232" s="381"/>
      <c r="I3232" s="381"/>
    </row>
    <row r="3233" spans="1:9" ht="30" x14ac:dyDescent="0.25">
      <c r="A3233" s="14"/>
      <c r="B3233" s="25" t="s">
        <v>7982</v>
      </c>
      <c r="C3233" s="169" t="s">
        <v>421</v>
      </c>
      <c r="D3233" s="169" t="s">
        <v>8171</v>
      </c>
      <c r="E3233" s="342" t="s">
        <v>25</v>
      </c>
      <c r="F3233" s="339">
        <v>99950</v>
      </c>
      <c r="G3233" s="340">
        <v>99950</v>
      </c>
      <c r="H3233" s="381"/>
      <c r="I3233" s="381"/>
    </row>
    <row r="3234" spans="1:9" ht="45" x14ac:dyDescent="0.25">
      <c r="A3234" s="14"/>
      <c r="B3234" s="411" t="s">
        <v>7982</v>
      </c>
      <c r="C3234" s="169" t="s">
        <v>8172</v>
      </c>
      <c r="D3234" s="169" t="s">
        <v>8173</v>
      </c>
      <c r="E3234" s="169" t="s">
        <v>8174</v>
      </c>
      <c r="F3234" s="339">
        <v>99950</v>
      </c>
      <c r="G3234" s="340">
        <v>14906.47</v>
      </c>
      <c r="H3234" s="381"/>
      <c r="I3234" s="381"/>
    </row>
    <row r="3235" spans="1:9" ht="30" x14ac:dyDescent="0.25">
      <c r="A3235" s="14"/>
      <c r="B3235" s="411" t="s">
        <v>7973</v>
      </c>
      <c r="C3235" s="169">
        <v>2013</v>
      </c>
      <c r="D3235" s="169" t="s">
        <v>8175</v>
      </c>
      <c r="E3235" s="169" t="s">
        <v>8176</v>
      </c>
      <c r="F3235" s="339">
        <v>25571.08</v>
      </c>
      <c r="G3235" s="340">
        <v>25375.34</v>
      </c>
      <c r="H3235" s="381"/>
      <c r="I3235" s="381"/>
    </row>
    <row r="3236" spans="1:9" ht="30" x14ac:dyDescent="0.25">
      <c r="A3236" s="14"/>
      <c r="B3236" s="411" t="s">
        <v>7996</v>
      </c>
      <c r="C3236" s="169" t="s">
        <v>632</v>
      </c>
      <c r="D3236" s="169" t="s">
        <v>8177</v>
      </c>
      <c r="E3236" s="169" t="s">
        <v>1294</v>
      </c>
      <c r="F3236" s="339"/>
      <c r="G3236" s="340">
        <v>11662.5</v>
      </c>
      <c r="H3236" s="381"/>
      <c r="I3236" s="381"/>
    </row>
    <row r="3237" spans="1:9" ht="30" x14ac:dyDescent="0.25">
      <c r="A3237" s="14"/>
      <c r="B3237" s="411" t="s">
        <v>7998</v>
      </c>
      <c r="C3237" s="169" t="s">
        <v>632</v>
      </c>
      <c r="D3237" s="169" t="s">
        <v>8178</v>
      </c>
      <c r="E3237" s="169" t="s">
        <v>961</v>
      </c>
      <c r="F3237" s="347"/>
      <c r="G3237" s="348">
        <v>6374.82</v>
      </c>
      <c r="H3237" s="381"/>
      <c r="I3237" s="381"/>
    </row>
    <row r="3238" spans="1:9" ht="30" x14ac:dyDescent="0.25">
      <c r="A3238" s="14"/>
      <c r="B3238" s="411"/>
      <c r="C3238" s="169">
        <v>2012</v>
      </c>
      <c r="D3238" s="169" t="s">
        <v>8179</v>
      </c>
      <c r="E3238" s="169" t="s">
        <v>961</v>
      </c>
      <c r="F3238" s="347"/>
      <c r="G3238" s="348">
        <v>1814.07</v>
      </c>
      <c r="H3238" s="381"/>
      <c r="I3238" s="381"/>
    </row>
    <row r="3239" spans="1:9" ht="45" x14ac:dyDescent="0.25">
      <c r="A3239" s="14"/>
      <c r="B3239" s="25"/>
      <c r="C3239" s="169" t="s">
        <v>8180</v>
      </c>
      <c r="D3239" s="169" t="s">
        <v>8181</v>
      </c>
      <c r="E3239" s="169" t="s">
        <v>961</v>
      </c>
      <c r="F3239" s="339"/>
      <c r="G3239" s="340">
        <v>3326.4</v>
      </c>
      <c r="H3239" s="381" t="s">
        <v>8182</v>
      </c>
      <c r="I3239" s="381"/>
    </row>
    <row r="3240" spans="1:9" ht="45" x14ac:dyDescent="0.25">
      <c r="A3240" s="14"/>
      <c r="B3240" s="25" t="s">
        <v>8004</v>
      </c>
      <c r="C3240" s="169" t="s">
        <v>8183</v>
      </c>
      <c r="D3240" s="169" t="s">
        <v>8184</v>
      </c>
      <c r="E3240" s="169" t="s">
        <v>961</v>
      </c>
      <c r="F3240" s="339"/>
      <c r="G3240" s="340">
        <v>15000</v>
      </c>
      <c r="H3240" s="381" t="s">
        <v>8182</v>
      </c>
      <c r="I3240" s="381"/>
    </row>
    <row r="3241" spans="1:9" ht="30" x14ac:dyDescent="0.25">
      <c r="A3241" s="14"/>
      <c r="B3241" s="25"/>
      <c r="C3241" s="169">
        <v>2009</v>
      </c>
      <c r="D3241" s="169" t="s">
        <v>8185</v>
      </c>
      <c r="E3241" s="169" t="s">
        <v>8186</v>
      </c>
      <c r="F3241" s="339"/>
      <c r="G3241" s="340">
        <v>41267.320000000007</v>
      </c>
      <c r="H3241" s="381"/>
      <c r="I3241" s="381"/>
    </row>
    <row r="3242" spans="1:9" ht="30" x14ac:dyDescent="0.25">
      <c r="A3242" s="14"/>
      <c r="B3242" s="484" t="s">
        <v>8007</v>
      </c>
      <c r="C3242" s="482" t="s">
        <v>8187</v>
      </c>
      <c r="D3242" s="169" t="s">
        <v>8188</v>
      </c>
      <c r="E3242" s="482" t="s">
        <v>1366</v>
      </c>
      <c r="F3242" s="480"/>
      <c r="G3242" s="477">
        <v>362113</v>
      </c>
      <c r="H3242" s="479" t="s">
        <v>8233</v>
      </c>
      <c r="I3242" s="479"/>
    </row>
    <row r="3243" spans="1:9" ht="30" x14ac:dyDescent="0.25">
      <c r="A3243" s="14"/>
      <c r="B3243" s="485"/>
      <c r="C3243" s="483"/>
      <c r="D3243" s="169" t="s">
        <v>8189</v>
      </c>
      <c r="E3243" s="483"/>
      <c r="F3243" s="481"/>
      <c r="G3243" s="478"/>
      <c r="H3243" s="479"/>
      <c r="I3243" s="479"/>
    </row>
    <row r="3244" spans="1:9" s="162" customFormat="1" x14ac:dyDescent="0.25">
      <c r="A3244" s="413"/>
      <c r="B3244" s="17"/>
      <c r="C3244" s="414"/>
      <c r="D3244" s="414"/>
      <c r="E3244" s="414"/>
      <c r="F3244" s="430">
        <f>SUM(F3166:F3243)</f>
        <v>39563416.960000001</v>
      </c>
      <c r="G3244" s="430">
        <f>SUM(G3166:G3242)</f>
        <v>36114941.830000006</v>
      </c>
      <c r="H3244" s="377"/>
      <c r="I3244" s="377"/>
    </row>
    <row r="3245" spans="1:9" ht="31.5" x14ac:dyDescent="0.25">
      <c r="A3245" s="16">
        <v>68</v>
      </c>
      <c r="B3245" s="114" t="s">
        <v>5264</v>
      </c>
      <c r="C3245" s="25">
        <v>2011</v>
      </c>
      <c r="D3245" s="25" t="s">
        <v>5265</v>
      </c>
      <c r="E3245" s="25" t="s">
        <v>25</v>
      </c>
      <c r="F3245" s="38">
        <v>129339.06</v>
      </c>
      <c r="G3245" s="302">
        <v>129339.06</v>
      </c>
      <c r="H3245" s="380"/>
      <c r="I3245" s="203" t="s">
        <v>1303</v>
      </c>
    </row>
    <row r="3246" spans="1:9" ht="31.5" x14ac:dyDescent="0.25">
      <c r="A3246" s="16"/>
      <c r="B3246" s="25" t="s">
        <v>5266</v>
      </c>
      <c r="C3246" s="25" t="s">
        <v>5267</v>
      </c>
      <c r="D3246" s="25" t="s">
        <v>5268</v>
      </c>
      <c r="E3246" s="25" t="s">
        <v>30</v>
      </c>
      <c r="F3246" s="38">
        <v>11363693.4</v>
      </c>
      <c r="G3246" s="302">
        <v>11363693.4</v>
      </c>
      <c r="H3246" s="380"/>
      <c r="I3246" s="203" t="s">
        <v>1303</v>
      </c>
    </row>
    <row r="3247" spans="1:9" ht="31.5" x14ac:dyDescent="0.25">
      <c r="A3247" s="16"/>
      <c r="B3247" s="25"/>
      <c r="C3247" s="25" t="s">
        <v>18</v>
      </c>
      <c r="D3247" s="25" t="s">
        <v>5269</v>
      </c>
      <c r="E3247" s="25" t="s">
        <v>25</v>
      </c>
      <c r="F3247" s="38">
        <v>550305</v>
      </c>
      <c r="G3247" s="302">
        <v>550305</v>
      </c>
      <c r="H3247" s="380"/>
      <c r="I3247" s="203" t="s">
        <v>1303</v>
      </c>
    </row>
    <row r="3248" spans="1:9" ht="31.5" x14ac:dyDescent="0.25">
      <c r="A3248" s="16"/>
      <c r="B3248" s="25"/>
      <c r="C3248" s="25">
        <v>2010</v>
      </c>
      <c r="D3248" s="25" t="s">
        <v>1309</v>
      </c>
      <c r="E3248" s="25" t="s">
        <v>1310</v>
      </c>
      <c r="F3248" s="38">
        <v>1866.37</v>
      </c>
      <c r="G3248" s="302">
        <v>1866.37</v>
      </c>
      <c r="H3248" s="380"/>
      <c r="I3248" s="203" t="s">
        <v>1303</v>
      </c>
    </row>
    <row r="3249" spans="1:9" ht="31.5" x14ac:dyDescent="0.25">
      <c r="A3249" s="16"/>
      <c r="B3249" s="25"/>
      <c r="C3249" s="25">
        <v>2010</v>
      </c>
      <c r="D3249" s="25" t="s">
        <v>1309</v>
      </c>
      <c r="E3249" s="25" t="s">
        <v>1310</v>
      </c>
      <c r="F3249" s="38">
        <v>3659.95</v>
      </c>
      <c r="G3249" s="302">
        <v>3659.95</v>
      </c>
      <c r="H3249" s="380"/>
      <c r="I3249" s="203" t="s">
        <v>1303</v>
      </c>
    </row>
    <row r="3250" spans="1:9" ht="31.5" x14ac:dyDescent="0.25">
      <c r="A3250" s="16"/>
      <c r="B3250" s="25"/>
      <c r="C3250" s="25">
        <v>2010</v>
      </c>
      <c r="D3250" s="25" t="s">
        <v>1309</v>
      </c>
      <c r="E3250" s="25" t="s">
        <v>1310</v>
      </c>
      <c r="F3250" s="38">
        <v>6909.34</v>
      </c>
      <c r="G3250" s="302">
        <v>6909.34</v>
      </c>
      <c r="H3250" s="380"/>
      <c r="I3250" s="203" t="s">
        <v>1303</v>
      </c>
    </row>
    <row r="3251" spans="1:9" ht="31.5" x14ac:dyDescent="0.25">
      <c r="A3251" s="16"/>
      <c r="B3251" s="25"/>
      <c r="C3251" s="25">
        <v>2010</v>
      </c>
      <c r="D3251" s="25" t="s">
        <v>1309</v>
      </c>
      <c r="E3251" s="25" t="s">
        <v>1310</v>
      </c>
      <c r="F3251" s="38">
        <v>2191.8000000000002</v>
      </c>
      <c r="G3251" s="302">
        <v>2191.8000000000002</v>
      </c>
      <c r="H3251" s="380"/>
      <c r="I3251" s="203" t="s">
        <v>1303</v>
      </c>
    </row>
    <row r="3252" spans="1:9" ht="31.5" x14ac:dyDescent="0.25">
      <c r="A3252" s="16"/>
      <c r="B3252" s="25"/>
      <c r="C3252" s="25">
        <v>2010</v>
      </c>
      <c r="D3252" s="25" t="s">
        <v>1309</v>
      </c>
      <c r="E3252" s="25" t="s">
        <v>1310</v>
      </c>
      <c r="F3252" s="38">
        <v>7388.76</v>
      </c>
      <c r="G3252" s="302">
        <v>7388.76</v>
      </c>
      <c r="H3252" s="380"/>
      <c r="I3252" s="203" t="s">
        <v>1303</v>
      </c>
    </row>
    <row r="3253" spans="1:9" ht="31.5" x14ac:dyDescent="0.25">
      <c r="A3253" s="16"/>
      <c r="B3253" s="25"/>
      <c r="C3253" s="25">
        <v>2011</v>
      </c>
      <c r="D3253" s="25" t="s">
        <v>1309</v>
      </c>
      <c r="E3253" s="25" t="s">
        <v>1310</v>
      </c>
      <c r="F3253" s="38">
        <v>4095.73</v>
      </c>
      <c r="G3253" s="302">
        <v>4095.73</v>
      </c>
      <c r="H3253" s="380"/>
      <c r="I3253" s="203" t="s">
        <v>1303</v>
      </c>
    </row>
    <row r="3254" spans="1:9" ht="31.5" x14ac:dyDescent="0.25">
      <c r="A3254" s="16"/>
      <c r="B3254" s="25"/>
      <c r="C3254" s="25">
        <v>2011</v>
      </c>
      <c r="D3254" s="25" t="s">
        <v>1309</v>
      </c>
      <c r="E3254" s="25" t="s">
        <v>1310</v>
      </c>
      <c r="F3254" s="38">
        <v>6243.46</v>
      </c>
      <c r="G3254" s="302">
        <v>6243.46</v>
      </c>
      <c r="H3254" s="380"/>
      <c r="I3254" s="203" t="s">
        <v>1303</v>
      </c>
    </row>
    <row r="3255" spans="1:9" ht="31.5" x14ac:dyDescent="0.25">
      <c r="A3255" s="16"/>
      <c r="B3255" s="25"/>
      <c r="C3255" s="25">
        <v>2011</v>
      </c>
      <c r="D3255" s="25" t="s">
        <v>1309</v>
      </c>
      <c r="E3255" s="25" t="s">
        <v>1310</v>
      </c>
      <c r="F3255" s="38">
        <v>8055.21</v>
      </c>
      <c r="G3255" s="302">
        <v>8055.21</v>
      </c>
      <c r="H3255" s="380"/>
      <c r="I3255" s="203" t="s">
        <v>1303</v>
      </c>
    </row>
    <row r="3256" spans="1:9" ht="31.5" x14ac:dyDescent="0.25">
      <c r="A3256" s="16"/>
      <c r="B3256" s="25" t="s">
        <v>5270</v>
      </c>
      <c r="C3256" s="25" t="s">
        <v>5267</v>
      </c>
      <c r="D3256" s="25" t="s">
        <v>5271</v>
      </c>
      <c r="E3256" s="25" t="s">
        <v>30</v>
      </c>
      <c r="F3256" s="38">
        <v>4276597.4800000004</v>
      </c>
      <c r="G3256" s="302">
        <v>4276597.4800000004</v>
      </c>
      <c r="H3256" s="380"/>
      <c r="I3256" s="203" t="s">
        <v>1303</v>
      </c>
    </row>
    <row r="3257" spans="1:9" ht="31.5" x14ac:dyDescent="0.25">
      <c r="A3257" s="16"/>
      <c r="B3257" s="25"/>
      <c r="C3257" s="25" t="s">
        <v>1194</v>
      </c>
      <c r="D3257" s="25" t="s">
        <v>5272</v>
      </c>
      <c r="E3257" s="25" t="s">
        <v>25</v>
      </c>
      <c r="F3257" s="38">
        <v>458601</v>
      </c>
      <c r="G3257" s="302">
        <v>458601</v>
      </c>
      <c r="H3257" s="380"/>
      <c r="I3257" s="203" t="s">
        <v>1303</v>
      </c>
    </row>
    <row r="3258" spans="1:9" ht="31.5" x14ac:dyDescent="0.25">
      <c r="A3258" s="16"/>
      <c r="B3258" s="25"/>
      <c r="C3258" s="25">
        <v>2009</v>
      </c>
      <c r="D3258" s="25" t="s">
        <v>5273</v>
      </c>
      <c r="E3258" s="25" t="s">
        <v>25</v>
      </c>
      <c r="F3258" s="38">
        <v>679904.98</v>
      </c>
      <c r="G3258" s="302">
        <v>679904.98</v>
      </c>
      <c r="H3258" s="380"/>
      <c r="I3258" s="203" t="s">
        <v>1303</v>
      </c>
    </row>
    <row r="3259" spans="1:9" ht="31.5" x14ac:dyDescent="0.25">
      <c r="A3259" s="16"/>
      <c r="B3259" s="25"/>
      <c r="C3259" s="25">
        <v>2011</v>
      </c>
      <c r="D3259" s="25" t="s">
        <v>5274</v>
      </c>
      <c r="E3259" s="25" t="s">
        <v>25</v>
      </c>
      <c r="F3259" s="38">
        <v>705357.92</v>
      </c>
      <c r="G3259" s="302">
        <v>705357.92</v>
      </c>
      <c r="H3259" s="380"/>
      <c r="I3259" s="203" t="s">
        <v>1303</v>
      </c>
    </row>
    <row r="3260" spans="1:9" x14ac:dyDescent="0.25">
      <c r="A3260" s="463"/>
      <c r="B3260" s="464"/>
      <c r="C3260" s="464"/>
      <c r="D3260" s="464"/>
      <c r="E3260" s="465"/>
      <c r="F3260" s="32">
        <f>SUM(F3245:F3259)</f>
        <v>18204209.460000005</v>
      </c>
      <c r="G3260" s="303">
        <f>SUM(G3245:G3259)</f>
        <v>18204209.460000005</v>
      </c>
      <c r="H3260" s="462"/>
      <c r="I3260" s="462"/>
    </row>
    <row r="3261" spans="1:9" ht="31.5" x14ac:dyDescent="0.25">
      <c r="A3261" s="16">
        <v>69</v>
      </c>
      <c r="B3261" s="16" t="s">
        <v>5287</v>
      </c>
      <c r="C3261" s="380">
        <v>2006</v>
      </c>
      <c r="D3261" s="380" t="s">
        <v>5288</v>
      </c>
      <c r="E3261" s="380" t="s">
        <v>27</v>
      </c>
      <c r="F3261" s="31">
        <v>4834.6000000000004</v>
      </c>
      <c r="G3261" s="304">
        <v>4834.6000000000004</v>
      </c>
      <c r="H3261" s="380"/>
      <c r="I3261" s="203" t="s">
        <v>1303</v>
      </c>
    </row>
    <row r="3262" spans="1:9" ht="31.5" x14ac:dyDescent="0.25">
      <c r="A3262" s="16"/>
      <c r="B3262" s="380"/>
      <c r="C3262" s="380">
        <v>2009</v>
      </c>
      <c r="D3262" s="380" t="s">
        <v>5289</v>
      </c>
      <c r="E3262" s="380" t="s">
        <v>48</v>
      </c>
      <c r="F3262" s="31">
        <v>190260</v>
      </c>
      <c r="G3262" s="304">
        <v>190260</v>
      </c>
      <c r="H3262" s="380"/>
      <c r="I3262" s="203" t="s">
        <v>1303</v>
      </c>
    </row>
    <row r="3263" spans="1:9" ht="31.5" x14ac:dyDescent="0.25">
      <c r="A3263" s="16"/>
      <c r="B3263" s="380"/>
      <c r="C3263" s="380">
        <v>2010</v>
      </c>
      <c r="D3263" s="380" t="s">
        <v>5290</v>
      </c>
      <c r="E3263" s="380" t="s">
        <v>25</v>
      </c>
      <c r="F3263" s="31">
        <v>81367.289999999994</v>
      </c>
      <c r="G3263" s="304">
        <v>81367.289999999994</v>
      </c>
      <c r="H3263" s="380"/>
      <c r="I3263" s="203" t="s">
        <v>1303</v>
      </c>
    </row>
    <row r="3264" spans="1:9" ht="31.5" x14ac:dyDescent="0.25">
      <c r="A3264" s="16"/>
      <c r="B3264" s="380"/>
      <c r="C3264" s="380">
        <v>2010</v>
      </c>
      <c r="D3264" s="380" t="s">
        <v>5291</v>
      </c>
      <c r="E3264" s="380" t="s">
        <v>20</v>
      </c>
      <c r="F3264" s="31">
        <v>20203.38</v>
      </c>
      <c r="G3264" s="304">
        <v>20203.38</v>
      </c>
      <c r="H3264" s="380"/>
      <c r="I3264" s="203" t="s">
        <v>1303</v>
      </c>
    </row>
    <row r="3265" spans="1:9" ht="31.5" x14ac:dyDescent="0.25">
      <c r="A3265" s="16"/>
      <c r="B3265" s="380"/>
      <c r="C3265" s="380">
        <v>2011</v>
      </c>
      <c r="D3265" s="380" t="s">
        <v>5292</v>
      </c>
      <c r="E3265" s="380" t="s">
        <v>48</v>
      </c>
      <c r="F3265" s="31">
        <v>207845</v>
      </c>
      <c r="G3265" s="304">
        <v>207845</v>
      </c>
      <c r="H3265" s="380"/>
      <c r="I3265" s="203" t="s">
        <v>1303</v>
      </c>
    </row>
    <row r="3266" spans="1:9" ht="31.5" x14ac:dyDescent="0.25">
      <c r="A3266" s="16"/>
      <c r="B3266" s="380" t="s">
        <v>5293</v>
      </c>
      <c r="C3266" s="380">
        <v>2010</v>
      </c>
      <c r="D3266" s="380" t="s">
        <v>1604</v>
      </c>
      <c r="E3266" s="380" t="s">
        <v>961</v>
      </c>
      <c r="F3266" s="31">
        <v>55830.91</v>
      </c>
      <c r="G3266" s="304">
        <v>55830.91</v>
      </c>
      <c r="H3266" s="380"/>
      <c r="I3266" s="203" t="s">
        <v>1303</v>
      </c>
    </row>
    <row r="3267" spans="1:9" ht="31.5" x14ac:dyDescent="0.25">
      <c r="A3267" s="16"/>
      <c r="B3267" s="380"/>
      <c r="C3267" s="380">
        <v>2011</v>
      </c>
      <c r="D3267" s="380" t="s">
        <v>5294</v>
      </c>
      <c r="E3267" s="380" t="s">
        <v>25</v>
      </c>
      <c r="F3267" s="31">
        <v>67797.570000000007</v>
      </c>
      <c r="G3267" s="304">
        <v>67797.570000000007</v>
      </c>
      <c r="H3267" s="380"/>
      <c r="I3267" s="203" t="s">
        <v>1303</v>
      </c>
    </row>
    <row r="3268" spans="1:9" ht="31.5" x14ac:dyDescent="0.25">
      <c r="A3268" s="16"/>
      <c r="B3268" s="380"/>
      <c r="C3268" s="380">
        <v>2011</v>
      </c>
      <c r="D3268" s="380" t="s">
        <v>1309</v>
      </c>
      <c r="E3268" s="380" t="s">
        <v>1310</v>
      </c>
      <c r="F3268" s="31">
        <v>3676.99</v>
      </c>
      <c r="G3268" s="304">
        <v>3676.99</v>
      </c>
      <c r="H3268" s="380"/>
      <c r="I3268" s="203" t="s">
        <v>1303</v>
      </c>
    </row>
    <row r="3269" spans="1:9" ht="31.5" x14ac:dyDescent="0.25">
      <c r="A3269" s="16"/>
      <c r="B3269" s="380" t="s">
        <v>5295</v>
      </c>
      <c r="C3269" s="380">
        <v>2004</v>
      </c>
      <c r="D3269" s="380" t="s">
        <v>1597</v>
      </c>
      <c r="E3269" s="380" t="s">
        <v>1366</v>
      </c>
      <c r="F3269" s="31">
        <v>32230.44</v>
      </c>
      <c r="G3269" s="304">
        <v>32230.44</v>
      </c>
      <c r="H3269" s="380"/>
      <c r="I3269" s="203" t="s">
        <v>1303</v>
      </c>
    </row>
    <row r="3270" spans="1:9" ht="31.5" x14ac:dyDescent="0.25">
      <c r="A3270" s="16"/>
      <c r="B3270" s="380"/>
      <c r="C3270" s="380">
        <v>2008</v>
      </c>
      <c r="D3270" s="380" t="s">
        <v>1604</v>
      </c>
      <c r="E3270" s="380" t="s">
        <v>961</v>
      </c>
      <c r="F3270" s="31">
        <v>35857.14</v>
      </c>
      <c r="G3270" s="304">
        <v>35857.14</v>
      </c>
      <c r="H3270" s="380"/>
      <c r="I3270" s="203" t="s">
        <v>1303</v>
      </c>
    </row>
    <row r="3271" spans="1:9" ht="31.5" x14ac:dyDescent="0.25">
      <c r="A3271" s="16"/>
      <c r="B3271" s="380"/>
      <c r="C3271" s="380">
        <v>2010</v>
      </c>
      <c r="D3271" s="380" t="s">
        <v>1309</v>
      </c>
      <c r="E3271" s="380" t="s">
        <v>1310</v>
      </c>
      <c r="F3271" s="31">
        <v>10500</v>
      </c>
      <c r="G3271" s="304">
        <v>10500</v>
      </c>
      <c r="H3271" s="380"/>
      <c r="I3271" s="203" t="s">
        <v>1303</v>
      </c>
    </row>
    <row r="3272" spans="1:9" ht="31.5" x14ac:dyDescent="0.25">
      <c r="A3272" s="16"/>
      <c r="B3272" s="380"/>
      <c r="C3272" s="380">
        <v>2010</v>
      </c>
      <c r="D3272" s="380" t="s">
        <v>5296</v>
      </c>
      <c r="E3272" s="380" t="s">
        <v>25</v>
      </c>
      <c r="F3272" s="31">
        <v>2696278.76</v>
      </c>
      <c r="G3272" s="304">
        <v>2696278.76</v>
      </c>
      <c r="H3272" s="380"/>
      <c r="I3272" s="203" t="s">
        <v>1303</v>
      </c>
    </row>
    <row r="3273" spans="1:9" ht="31.5" x14ac:dyDescent="0.25">
      <c r="A3273" s="16"/>
      <c r="B3273" s="380"/>
      <c r="C3273" s="380">
        <v>2011</v>
      </c>
      <c r="D3273" s="380" t="s">
        <v>1309</v>
      </c>
      <c r="E3273" s="380" t="s">
        <v>1310</v>
      </c>
      <c r="F3273" s="31">
        <v>9000</v>
      </c>
      <c r="G3273" s="304">
        <v>9000</v>
      </c>
      <c r="H3273" s="380"/>
      <c r="I3273" s="203" t="s">
        <v>1303</v>
      </c>
    </row>
    <row r="3274" spans="1:9" ht="31.5" x14ac:dyDescent="0.25">
      <c r="A3274" s="16"/>
      <c r="B3274" s="380"/>
      <c r="C3274" s="380">
        <v>2011</v>
      </c>
      <c r="D3274" s="380" t="s">
        <v>1604</v>
      </c>
      <c r="E3274" s="380" t="s">
        <v>961</v>
      </c>
      <c r="F3274" s="31">
        <v>31450.26</v>
      </c>
      <c r="G3274" s="304">
        <v>31450.26</v>
      </c>
      <c r="H3274" s="380"/>
      <c r="I3274" s="203" t="s">
        <v>1303</v>
      </c>
    </row>
    <row r="3275" spans="1:9" ht="31.5" x14ac:dyDescent="0.25">
      <c r="A3275" s="16"/>
      <c r="B3275" s="380"/>
      <c r="C3275" s="380">
        <v>2012</v>
      </c>
      <c r="D3275" s="380" t="s">
        <v>1309</v>
      </c>
      <c r="E3275" s="380" t="s">
        <v>1310</v>
      </c>
      <c r="F3275" s="31">
        <v>450.78</v>
      </c>
      <c r="G3275" s="304">
        <v>450.78</v>
      </c>
      <c r="H3275" s="380"/>
      <c r="I3275" s="203" t="s">
        <v>1303</v>
      </c>
    </row>
    <row r="3276" spans="1:9" ht="31.5" x14ac:dyDescent="0.25">
      <c r="A3276" s="16"/>
      <c r="B3276" s="380" t="s">
        <v>5297</v>
      </c>
      <c r="C3276" s="380">
        <v>2008</v>
      </c>
      <c r="D3276" s="380" t="s">
        <v>1604</v>
      </c>
      <c r="E3276" s="380" t="s">
        <v>961</v>
      </c>
      <c r="F3276" s="31">
        <v>64671.62</v>
      </c>
      <c r="G3276" s="304">
        <v>64671.62</v>
      </c>
      <c r="H3276" s="380"/>
      <c r="I3276" s="203" t="s">
        <v>1303</v>
      </c>
    </row>
    <row r="3277" spans="1:9" ht="31.5" x14ac:dyDescent="0.25">
      <c r="A3277" s="16"/>
      <c r="B3277" s="380"/>
      <c r="C3277" s="380">
        <v>2012</v>
      </c>
      <c r="D3277" s="380" t="s">
        <v>1309</v>
      </c>
      <c r="E3277" s="380" t="s">
        <v>1310</v>
      </c>
      <c r="F3277" s="31">
        <v>206.68</v>
      </c>
      <c r="G3277" s="304">
        <v>206.68</v>
      </c>
      <c r="H3277" s="380"/>
      <c r="I3277" s="203" t="s">
        <v>1303</v>
      </c>
    </row>
    <row r="3278" spans="1:9" ht="31.5" x14ac:dyDescent="0.25">
      <c r="A3278" s="16"/>
      <c r="B3278" s="380"/>
      <c r="C3278" s="380">
        <v>2011</v>
      </c>
      <c r="D3278" s="380" t="s">
        <v>1604</v>
      </c>
      <c r="E3278" s="380" t="s">
        <v>961</v>
      </c>
      <c r="F3278" s="31">
        <v>44084.31</v>
      </c>
      <c r="G3278" s="304">
        <v>44084.31</v>
      </c>
      <c r="H3278" s="380"/>
      <c r="I3278" s="203" t="s">
        <v>1303</v>
      </c>
    </row>
    <row r="3279" spans="1:9" ht="31.5" x14ac:dyDescent="0.25">
      <c r="A3279" s="16"/>
      <c r="B3279" s="380" t="s">
        <v>5298</v>
      </c>
      <c r="C3279" s="380">
        <v>2008</v>
      </c>
      <c r="D3279" s="380" t="s">
        <v>1900</v>
      </c>
      <c r="E3279" s="380" t="s">
        <v>961</v>
      </c>
      <c r="F3279" s="31">
        <v>46727</v>
      </c>
      <c r="G3279" s="304">
        <v>46727</v>
      </c>
      <c r="H3279" s="380"/>
      <c r="I3279" s="203" t="s">
        <v>1303</v>
      </c>
    </row>
    <row r="3280" spans="1:9" x14ac:dyDescent="0.25">
      <c r="A3280" s="463"/>
      <c r="B3280" s="464"/>
      <c r="C3280" s="464"/>
      <c r="D3280" s="464"/>
      <c r="E3280" s="465"/>
      <c r="F3280" s="32">
        <f>SUM(F3261:F3279)</f>
        <v>3603272.7299999995</v>
      </c>
      <c r="G3280" s="303">
        <f>SUM(G3261:G3279)</f>
        <v>3603272.7299999995</v>
      </c>
      <c r="H3280" s="462"/>
      <c r="I3280" s="462"/>
    </row>
    <row r="3281" spans="1:9" ht="31.5" x14ac:dyDescent="0.25">
      <c r="A3281" s="16">
        <v>70</v>
      </c>
      <c r="B3281" s="114" t="s">
        <v>5316</v>
      </c>
      <c r="C3281" s="25">
        <v>2010</v>
      </c>
      <c r="D3281" s="25" t="s">
        <v>5317</v>
      </c>
      <c r="E3281" s="25" t="s">
        <v>20</v>
      </c>
      <c r="F3281" s="115">
        <v>25752</v>
      </c>
      <c r="G3281" s="301">
        <v>25752</v>
      </c>
      <c r="H3281" s="380"/>
      <c r="I3281" s="203" t="s">
        <v>1303</v>
      </c>
    </row>
    <row r="3282" spans="1:9" ht="31.5" x14ac:dyDescent="0.25">
      <c r="A3282" s="16"/>
      <c r="B3282" s="114"/>
      <c r="C3282" s="25">
        <v>2010</v>
      </c>
      <c r="D3282" s="25" t="s">
        <v>5318</v>
      </c>
      <c r="E3282" s="25" t="s">
        <v>20</v>
      </c>
      <c r="F3282" s="115">
        <v>18500</v>
      </c>
      <c r="G3282" s="301">
        <v>18500</v>
      </c>
      <c r="H3282" s="380"/>
      <c r="I3282" s="203" t="s">
        <v>1303</v>
      </c>
    </row>
    <row r="3283" spans="1:9" ht="31.5" x14ac:dyDescent="0.25">
      <c r="A3283" s="16"/>
      <c r="B3283" s="25"/>
      <c r="C3283" s="25">
        <v>2011</v>
      </c>
      <c r="D3283" s="25" t="s">
        <v>5319</v>
      </c>
      <c r="E3283" s="25" t="s">
        <v>961</v>
      </c>
      <c r="F3283" s="115">
        <v>274880</v>
      </c>
      <c r="G3283" s="301">
        <v>274880</v>
      </c>
      <c r="H3283" s="380"/>
      <c r="I3283" s="203" t="s">
        <v>1303</v>
      </c>
    </row>
    <row r="3284" spans="1:9" ht="31.5" x14ac:dyDescent="0.25">
      <c r="A3284" s="16"/>
      <c r="B3284" s="114"/>
      <c r="C3284" s="25">
        <v>2011</v>
      </c>
      <c r="D3284" s="25" t="s">
        <v>5320</v>
      </c>
      <c r="E3284" s="25" t="s">
        <v>25</v>
      </c>
      <c r="F3284" s="115">
        <v>346307</v>
      </c>
      <c r="G3284" s="301">
        <v>346307</v>
      </c>
      <c r="H3284" s="380"/>
      <c r="I3284" s="203" t="s">
        <v>1303</v>
      </c>
    </row>
    <row r="3285" spans="1:9" ht="31.5" x14ac:dyDescent="0.25">
      <c r="A3285" s="16"/>
      <c r="B3285" s="25" t="s">
        <v>5321</v>
      </c>
      <c r="C3285" s="25">
        <v>2008</v>
      </c>
      <c r="D3285" s="25" t="s">
        <v>1604</v>
      </c>
      <c r="E3285" s="25" t="s">
        <v>961</v>
      </c>
      <c r="F3285" s="115">
        <v>114460.92</v>
      </c>
      <c r="G3285" s="301">
        <v>114460.92</v>
      </c>
      <c r="H3285" s="380"/>
      <c r="I3285" s="203" t="s">
        <v>1303</v>
      </c>
    </row>
    <row r="3286" spans="1:9" ht="31.5" x14ac:dyDescent="0.25">
      <c r="A3286" s="16"/>
      <c r="B3286" s="25"/>
      <c r="C3286" s="25">
        <v>2009</v>
      </c>
      <c r="D3286" s="25" t="s">
        <v>5322</v>
      </c>
      <c r="E3286" s="25" t="s">
        <v>25</v>
      </c>
      <c r="F3286" s="115">
        <v>96165</v>
      </c>
      <c r="G3286" s="301">
        <v>96165</v>
      </c>
      <c r="H3286" s="380"/>
      <c r="I3286" s="203" t="s">
        <v>1303</v>
      </c>
    </row>
    <row r="3287" spans="1:9" ht="31.5" x14ac:dyDescent="0.25">
      <c r="A3287" s="16"/>
      <c r="B3287" s="25"/>
      <c r="C3287" s="25">
        <v>2009</v>
      </c>
      <c r="D3287" s="25" t="s">
        <v>5323</v>
      </c>
      <c r="E3287" s="25" t="s">
        <v>25</v>
      </c>
      <c r="F3287" s="115">
        <v>15011.06</v>
      </c>
      <c r="G3287" s="301">
        <v>15011.06</v>
      </c>
      <c r="H3287" s="380"/>
      <c r="I3287" s="203" t="s">
        <v>1303</v>
      </c>
    </row>
    <row r="3288" spans="1:9" ht="31.5" x14ac:dyDescent="0.25">
      <c r="A3288" s="16"/>
      <c r="B3288" s="25"/>
      <c r="C3288" s="25">
        <v>2009</v>
      </c>
      <c r="D3288" s="25" t="s">
        <v>5324</v>
      </c>
      <c r="E3288" s="25" t="s">
        <v>25</v>
      </c>
      <c r="F3288" s="115">
        <v>388781.96</v>
      </c>
      <c r="G3288" s="301">
        <v>388781.96</v>
      </c>
      <c r="H3288" s="380"/>
      <c r="I3288" s="203" t="s">
        <v>1303</v>
      </c>
    </row>
    <row r="3289" spans="1:9" ht="31.5" x14ac:dyDescent="0.25">
      <c r="A3289" s="16"/>
      <c r="B3289" s="25"/>
      <c r="C3289" s="25">
        <v>2010</v>
      </c>
      <c r="D3289" s="25" t="s">
        <v>1604</v>
      </c>
      <c r="E3289" s="25" t="s">
        <v>961</v>
      </c>
      <c r="F3289" s="115">
        <v>87899.75</v>
      </c>
      <c r="G3289" s="301">
        <v>87899.75</v>
      </c>
      <c r="H3289" s="380"/>
      <c r="I3289" s="203" t="s">
        <v>1303</v>
      </c>
    </row>
    <row r="3290" spans="1:9" ht="31.5" x14ac:dyDescent="0.25">
      <c r="A3290" s="16"/>
      <c r="B3290" s="25" t="s">
        <v>5325</v>
      </c>
      <c r="C3290" s="25">
        <v>2008</v>
      </c>
      <c r="D3290" s="25" t="s">
        <v>1604</v>
      </c>
      <c r="E3290" s="25" t="s">
        <v>961</v>
      </c>
      <c r="F3290" s="115">
        <v>52710.37</v>
      </c>
      <c r="G3290" s="301">
        <v>52710.37</v>
      </c>
      <c r="H3290" s="380"/>
      <c r="I3290" s="203" t="s">
        <v>1303</v>
      </c>
    </row>
    <row r="3291" spans="1:9" ht="31.5" x14ac:dyDescent="0.25">
      <c r="A3291" s="16"/>
      <c r="B3291" s="25"/>
      <c r="C3291" s="25">
        <v>2009</v>
      </c>
      <c r="D3291" s="25" t="s">
        <v>5326</v>
      </c>
      <c r="E3291" s="25" t="s">
        <v>25</v>
      </c>
      <c r="F3291" s="115">
        <v>9330.32</v>
      </c>
      <c r="G3291" s="301">
        <v>9330.32</v>
      </c>
      <c r="H3291" s="380"/>
      <c r="I3291" s="203" t="s">
        <v>1303</v>
      </c>
    </row>
    <row r="3292" spans="1:9" ht="31.5" x14ac:dyDescent="0.25">
      <c r="A3292" s="16"/>
      <c r="B3292" s="25"/>
      <c r="C3292" s="25">
        <v>2010</v>
      </c>
      <c r="D3292" s="25" t="s">
        <v>1604</v>
      </c>
      <c r="E3292" s="25" t="s">
        <v>961</v>
      </c>
      <c r="F3292" s="115">
        <v>20950.88</v>
      </c>
      <c r="G3292" s="301">
        <v>20950.88</v>
      </c>
      <c r="H3292" s="380"/>
      <c r="I3292" s="203" t="s">
        <v>1303</v>
      </c>
    </row>
    <row r="3293" spans="1:9" ht="31.5" x14ac:dyDescent="0.25">
      <c r="A3293" s="16"/>
      <c r="B3293" s="25" t="s">
        <v>5327</v>
      </c>
      <c r="C3293" s="25">
        <v>2009</v>
      </c>
      <c r="D3293" s="25" t="s">
        <v>5328</v>
      </c>
      <c r="E3293" s="25" t="s">
        <v>25</v>
      </c>
      <c r="F3293" s="115">
        <v>7212.81</v>
      </c>
      <c r="G3293" s="301">
        <v>7212.81</v>
      </c>
      <c r="H3293" s="380"/>
      <c r="I3293" s="203" t="s">
        <v>1303</v>
      </c>
    </row>
    <row r="3294" spans="1:9" ht="31.5" x14ac:dyDescent="0.25">
      <c r="A3294" s="16"/>
      <c r="B3294" s="25"/>
      <c r="C3294" s="25">
        <v>2009</v>
      </c>
      <c r="D3294" s="25" t="s">
        <v>1604</v>
      </c>
      <c r="E3294" s="25" t="s">
        <v>961</v>
      </c>
      <c r="F3294" s="115">
        <v>5351.68</v>
      </c>
      <c r="G3294" s="301">
        <v>5351.68</v>
      </c>
      <c r="H3294" s="380"/>
      <c r="I3294" s="203" t="s">
        <v>1303</v>
      </c>
    </row>
    <row r="3295" spans="1:9" ht="31.5" x14ac:dyDescent="0.25">
      <c r="A3295" s="16"/>
      <c r="B3295" s="25"/>
      <c r="C3295" s="25">
        <v>2009</v>
      </c>
      <c r="D3295" s="25" t="s">
        <v>1604</v>
      </c>
      <c r="E3295" s="25" t="s">
        <v>961</v>
      </c>
      <c r="F3295" s="115">
        <v>71036.95</v>
      </c>
      <c r="G3295" s="301">
        <v>71036.95</v>
      </c>
      <c r="H3295" s="380"/>
      <c r="I3295" s="203" t="s">
        <v>1303</v>
      </c>
    </row>
    <row r="3296" spans="1:9" ht="31.5" x14ac:dyDescent="0.25">
      <c r="A3296" s="16"/>
      <c r="B3296" s="25"/>
      <c r="C3296" s="25">
        <v>2010</v>
      </c>
      <c r="D3296" s="25" t="s">
        <v>1309</v>
      </c>
      <c r="E3296" s="25" t="s">
        <v>1310</v>
      </c>
      <c r="F3296" s="115">
        <v>8009.51</v>
      </c>
      <c r="G3296" s="301">
        <v>8009.51</v>
      </c>
      <c r="H3296" s="380"/>
      <c r="I3296" s="203" t="s">
        <v>1303</v>
      </c>
    </row>
    <row r="3297" spans="1:9" ht="31.5" x14ac:dyDescent="0.25">
      <c r="A3297" s="16"/>
      <c r="B3297" s="25"/>
      <c r="C3297" s="25">
        <v>2012</v>
      </c>
      <c r="D3297" s="25" t="s">
        <v>1309</v>
      </c>
      <c r="E3297" s="25" t="s">
        <v>1310</v>
      </c>
      <c r="F3297" s="115">
        <v>1057.99</v>
      </c>
      <c r="G3297" s="301">
        <v>1057.99</v>
      </c>
      <c r="H3297" s="380"/>
      <c r="I3297" s="203" t="s">
        <v>1303</v>
      </c>
    </row>
    <row r="3298" spans="1:9" x14ac:dyDescent="0.25">
      <c r="A3298" s="463"/>
      <c r="B3298" s="464"/>
      <c r="C3298" s="464"/>
      <c r="D3298" s="464"/>
      <c r="E3298" s="465"/>
      <c r="F3298" s="32">
        <f>SUM(F3281:F3297)</f>
        <v>1543418.2000000002</v>
      </c>
      <c r="G3298" s="303">
        <f>SUM(G3281:G3297)</f>
        <v>1543418.2000000002</v>
      </c>
      <c r="H3298" s="462"/>
      <c r="I3298" s="462"/>
    </row>
    <row r="3299" spans="1:9" ht="47.25" x14ac:dyDescent="0.25">
      <c r="A3299" s="16">
        <v>71</v>
      </c>
      <c r="B3299" s="25" t="s">
        <v>7922</v>
      </c>
      <c r="C3299" s="25" t="s">
        <v>1194</v>
      </c>
      <c r="D3299" s="25" t="s">
        <v>5346</v>
      </c>
      <c r="E3299" s="25" t="s">
        <v>25</v>
      </c>
      <c r="F3299" s="38">
        <v>457595</v>
      </c>
      <c r="G3299" s="302">
        <v>457595</v>
      </c>
      <c r="H3299" s="380"/>
      <c r="I3299" s="203" t="s">
        <v>1303</v>
      </c>
    </row>
    <row r="3300" spans="1:9" ht="31.5" x14ac:dyDescent="0.25">
      <c r="A3300" s="16"/>
      <c r="B3300" s="25"/>
      <c r="C3300" s="25">
        <v>2008</v>
      </c>
      <c r="D3300" s="25" t="s">
        <v>1604</v>
      </c>
      <c r="E3300" s="25" t="s">
        <v>961</v>
      </c>
      <c r="F3300" s="38">
        <v>26442.22</v>
      </c>
      <c r="G3300" s="302">
        <v>26442.22</v>
      </c>
      <c r="H3300" s="380"/>
      <c r="I3300" s="203" t="s">
        <v>1303</v>
      </c>
    </row>
    <row r="3301" spans="1:9" ht="31.5" x14ac:dyDescent="0.25">
      <c r="A3301" s="16"/>
      <c r="B3301" s="25"/>
      <c r="C3301" s="25">
        <v>2009</v>
      </c>
      <c r="D3301" s="25" t="s">
        <v>1604</v>
      </c>
      <c r="E3301" s="25" t="s">
        <v>961</v>
      </c>
      <c r="F3301" s="38">
        <v>11164.72</v>
      </c>
      <c r="G3301" s="302">
        <v>11164.72</v>
      </c>
      <c r="H3301" s="380"/>
      <c r="I3301" s="203" t="s">
        <v>1303</v>
      </c>
    </row>
    <row r="3302" spans="1:9" ht="31.5" x14ac:dyDescent="0.25">
      <c r="A3302" s="16"/>
      <c r="B3302" s="25"/>
      <c r="C3302" s="25">
        <v>2009</v>
      </c>
      <c r="D3302" s="25" t="s">
        <v>1293</v>
      </c>
      <c r="E3302" s="25" t="s">
        <v>1294</v>
      </c>
      <c r="F3302" s="38">
        <v>441840.25</v>
      </c>
      <c r="G3302" s="302">
        <v>441840.25</v>
      </c>
      <c r="H3302" s="380"/>
      <c r="I3302" s="203" t="s">
        <v>1303</v>
      </c>
    </row>
    <row r="3303" spans="1:9" ht="31.5" x14ac:dyDescent="0.25">
      <c r="A3303" s="16"/>
      <c r="B3303" s="25"/>
      <c r="C3303" s="25">
        <v>2009</v>
      </c>
      <c r="D3303" s="25" t="s">
        <v>5347</v>
      </c>
      <c r="E3303" s="25" t="s">
        <v>25</v>
      </c>
      <c r="F3303" s="38">
        <v>439103.42</v>
      </c>
      <c r="G3303" s="302">
        <v>439103.42</v>
      </c>
      <c r="H3303" s="380"/>
      <c r="I3303" s="203" t="s">
        <v>1303</v>
      </c>
    </row>
    <row r="3304" spans="1:9" ht="31.5" x14ac:dyDescent="0.25">
      <c r="A3304" s="16"/>
      <c r="B3304" s="25"/>
      <c r="C3304" s="25">
        <v>2010</v>
      </c>
      <c r="D3304" s="25" t="s">
        <v>1659</v>
      </c>
      <c r="E3304" s="25" t="s">
        <v>1294</v>
      </c>
      <c r="F3304" s="38">
        <v>25938.9</v>
      </c>
      <c r="G3304" s="302">
        <v>25938.9</v>
      </c>
      <c r="H3304" s="380"/>
      <c r="I3304" s="203" t="s">
        <v>1303</v>
      </c>
    </row>
    <row r="3305" spans="1:9" ht="31.5" x14ac:dyDescent="0.25">
      <c r="A3305" s="16"/>
      <c r="B3305" s="25"/>
      <c r="C3305" s="25">
        <v>2010</v>
      </c>
      <c r="D3305" s="25" t="s">
        <v>1604</v>
      </c>
      <c r="E3305" s="25" t="s">
        <v>961</v>
      </c>
      <c r="F3305" s="38">
        <v>11248.52</v>
      </c>
      <c r="G3305" s="302">
        <v>11248.52</v>
      </c>
      <c r="H3305" s="380"/>
      <c r="I3305" s="203" t="s">
        <v>1303</v>
      </c>
    </row>
    <row r="3306" spans="1:9" ht="31.5" x14ac:dyDescent="0.25">
      <c r="A3306" s="16"/>
      <c r="B3306" s="25"/>
      <c r="C3306" s="25">
        <v>2010</v>
      </c>
      <c r="D3306" s="25" t="s">
        <v>1604</v>
      </c>
      <c r="E3306" s="25" t="s">
        <v>961</v>
      </c>
      <c r="F3306" s="38">
        <v>33598.53</v>
      </c>
      <c r="G3306" s="302">
        <v>33598.53</v>
      </c>
      <c r="H3306" s="380"/>
      <c r="I3306" s="203" t="s">
        <v>1303</v>
      </c>
    </row>
    <row r="3307" spans="1:9" ht="31.5" x14ac:dyDescent="0.25">
      <c r="A3307" s="16"/>
      <c r="B3307" s="25"/>
      <c r="C3307" s="25">
        <v>2010</v>
      </c>
      <c r="D3307" s="25" t="s">
        <v>1604</v>
      </c>
      <c r="E3307" s="25" t="s">
        <v>961</v>
      </c>
      <c r="F3307" s="38">
        <v>8922.7800000000007</v>
      </c>
      <c r="G3307" s="302">
        <v>8922.7800000000007</v>
      </c>
      <c r="H3307" s="380"/>
      <c r="I3307" s="203" t="s">
        <v>1303</v>
      </c>
    </row>
    <row r="3308" spans="1:9" ht="31.5" x14ac:dyDescent="0.25">
      <c r="A3308" s="16"/>
      <c r="B3308" s="25"/>
      <c r="C3308" s="25">
        <v>2010</v>
      </c>
      <c r="D3308" s="25" t="s">
        <v>1309</v>
      </c>
      <c r="E3308" s="25" t="s">
        <v>1310</v>
      </c>
      <c r="F3308" s="38">
        <v>3373.27</v>
      </c>
      <c r="G3308" s="302">
        <v>3373.27</v>
      </c>
      <c r="H3308" s="380"/>
      <c r="I3308" s="203" t="s">
        <v>1303</v>
      </c>
    </row>
    <row r="3309" spans="1:9" ht="31.5" x14ac:dyDescent="0.25">
      <c r="A3309" s="16"/>
      <c r="B3309" s="25"/>
      <c r="C3309" s="25">
        <v>2010</v>
      </c>
      <c r="D3309" s="25" t="s">
        <v>1604</v>
      </c>
      <c r="E3309" s="25" t="s">
        <v>961</v>
      </c>
      <c r="F3309" s="38">
        <v>15780.01</v>
      </c>
      <c r="G3309" s="302">
        <v>15780.01</v>
      </c>
      <c r="H3309" s="380"/>
      <c r="I3309" s="203" t="s">
        <v>1303</v>
      </c>
    </row>
    <row r="3310" spans="1:9" ht="31.5" x14ac:dyDescent="0.25">
      <c r="A3310" s="16"/>
      <c r="B3310" s="25"/>
      <c r="C3310" s="25">
        <v>2010</v>
      </c>
      <c r="D3310" s="25" t="s">
        <v>1604</v>
      </c>
      <c r="E3310" s="25" t="s">
        <v>961</v>
      </c>
      <c r="F3310" s="38">
        <v>9312.2999999999993</v>
      </c>
      <c r="G3310" s="302">
        <v>9312.2999999999993</v>
      </c>
      <c r="H3310" s="380"/>
      <c r="I3310" s="203" t="s">
        <v>1303</v>
      </c>
    </row>
    <row r="3311" spans="1:9" ht="31.5" x14ac:dyDescent="0.25">
      <c r="A3311" s="16"/>
      <c r="B3311" s="25"/>
      <c r="C3311" s="25">
        <v>2011</v>
      </c>
      <c r="D3311" s="25" t="s">
        <v>1309</v>
      </c>
      <c r="E3311" s="25" t="s">
        <v>1310</v>
      </c>
      <c r="F3311" s="38">
        <v>5155.38</v>
      </c>
      <c r="G3311" s="302">
        <v>5155.38</v>
      </c>
      <c r="H3311" s="380"/>
      <c r="I3311" s="203" t="s">
        <v>1303</v>
      </c>
    </row>
    <row r="3312" spans="1:9" ht="31.5" x14ac:dyDescent="0.25">
      <c r="A3312" s="16"/>
      <c r="B3312" s="25"/>
      <c r="C3312" s="25">
        <v>2011</v>
      </c>
      <c r="D3312" s="25" t="s">
        <v>1604</v>
      </c>
      <c r="E3312" s="25" t="s">
        <v>961</v>
      </c>
      <c r="F3312" s="38">
        <v>3003.66</v>
      </c>
      <c r="G3312" s="302">
        <v>3003.66</v>
      </c>
      <c r="H3312" s="380"/>
      <c r="I3312" s="203" t="s">
        <v>1303</v>
      </c>
    </row>
    <row r="3313" spans="1:9" ht="31.5" x14ac:dyDescent="0.25">
      <c r="A3313" s="16"/>
      <c r="B3313" s="25"/>
      <c r="C3313" s="25">
        <v>2011</v>
      </c>
      <c r="D3313" s="25" t="s">
        <v>1604</v>
      </c>
      <c r="E3313" s="25" t="s">
        <v>961</v>
      </c>
      <c r="F3313" s="38">
        <v>6196.49</v>
      </c>
      <c r="G3313" s="302">
        <v>6196.49</v>
      </c>
      <c r="H3313" s="380"/>
      <c r="I3313" s="203" t="s">
        <v>1303</v>
      </c>
    </row>
    <row r="3314" spans="1:9" ht="31.5" x14ac:dyDescent="0.25">
      <c r="A3314" s="16"/>
      <c r="B3314" s="25"/>
      <c r="C3314" s="25">
        <v>2011</v>
      </c>
      <c r="D3314" s="25" t="s">
        <v>1604</v>
      </c>
      <c r="E3314" s="25" t="s">
        <v>961</v>
      </c>
      <c r="F3314" s="38">
        <v>1743.09</v>
      </c>
      <c r="G3314" s="302">
        <v>1743.09</v>
      </c>
      <c r="H3314" s="380"/>
      <c r="I3314" s="203" t="s">
        <v>1303</v>
      </c>
    </row>
    <row r="3315" spans="1:9" ht="31.5" x14ac:dyDescent="0.25">
      <c r="A3315" s="16"/>
      <c r="B3315" s="25"/>
      <c r="C3315" s="25">
        <v>2011</v>
      </c>
      <c r="D3315" s="25" t="s">
        <v>5348</v>
      </c>
      <c r="E3315" s="25" t="s">
        <v>25</v>
      </c>
      <c r="F3315" s="38">
        <v>98392</v>
      </c>
      <c r="G3315" s="302">
        <v>98392</v>
      </c>
      <c r="H3315" s="380"/>
      <c r="I3315" s="203" t="s">
        <v>1303</v>
      </c>
    </row>
    <row r="3316" spans="1:9" ht="31.5" x14ac:dyDescent="0.25">
      <c r="A3316" s="16"/>
      <c r="B3316" s="25"/>
      <c r="C3316" s="25">
        <v>2011</v>
      </c>
      <c r="D3316" s="25" t="s">
        <v>1659</v>
      </c>
      <c r="E3316" s="25" t="s">
        <v>1294</v>
      </c>
      <c r="F3316" s="38">
        <v>25807.81</v>
      </c>
      <c r="G3316" s="302">
        <v>25807.81</v>
      </c>
      <c r="H3316" s="380"/>
      <c r="I3316" s="203" t="s">
        <v>1303</v>
      </c>
    </row>
    <row r="3317" spans="1:9" ht="31.5" x14ac:dyDescent="0.25">
      <c r="A3317" s="16"/>
      <c r="B3317" s="25"/>
      <c r="C3317" s="25">
        <v>2011</v>
      </c>
      <c r="D3317" s="25" t="s">
        <v>1604</v>
      </c>
      <c r="E3317" s="25" t="s">
        <v>961</v>
      </c>
      <c r="F3317" s="38">
        <v>34984.300000000003</v>
      </c>
      <c r="G3317" s="302">
        <v>34984.300000000003</v>
      </c>
      <c r="H3317" s="380"/>
      <c r="I3317" s="203" t="s">
        <v>1303</v>
      </c>
    </row>
    <row r="3318" spans="1:9" ht="31.5" x14ac:dyDescent="0.25">
      <c r="A3318" s="16"/>
      <c r="B3318" s="25"/>
      <c r="C3318" s="25">
        <v>2011</v>
      </c>
      <c r="D3318" s="25" t="s">
        <v>1604</v>
      </c>
      <c r="E3318" s="25" t="s">
        <v>961</v>
      </c>
      <c r="F3318" s="38">
        <v>3524.75</v>
      </c>
      <c r="G3318" s="302">
        <v>3524.75</v>
      </c>
      <c r="H3318" s="380"/>
      <c r="I3318" s="203" t="s">
        <v>1303</v>
      </c>
    </row>
    <row r="3319" spans="1:9" ht="31.5" x14ac:dyDescent="0.25">
      <c r="A3319" s="16"/>
      <c r="B3319" s="25"/>
      <c r="C3319" s="25">
        <v>2011</v>
      </c>
      <c r="D3319" s="25" t="s">
        <v>1604</v>
      </c>
      <c r="E3319" s="25" t="s">
        <v>961</v>
      </c>
      <c r="F3319" s="38">
        <v>6219.44</v>
      </c>
      <c r="G3319" s="302">
        <v>6219.44</v>
      </c>
      <c r="H3319" s="380"/>
      <c r="I3319" s="203" t="s">
        <v>1303</v>
      </c>
    </row>
    <row r="3320" spans="1:9" ht="31.5" x14ac:dyDescent="0.25">
      <c r="A3320" s="16"/>
      <c r="B3320" s="25"/>
      <c r="C3320" s="25">
        <v>2011</v>
      </c>
      <c r="D3320" s="25" t="s">
        <v>1659</v>
      </c>
      <c r="E3320" s="25" t="s">
        <v>1294</v>
      </c>
      <c r="F3320" s="38">
        <v>5876.79</v>
      </c>
      <c r="G3320" s="302">
        <v>5876.79</v>
      </c>
      <c r="H3320" s="380"/>
      <c r="I3320" s="203" t="s">
        <v>1303</v>
      </c>
    </row>
    <row r="3321" spans="1:9" ht="31.5" x14ac:dyDescent="0.25">
      <c r="A3321" s="16"/>
      <c r="B3321" s="25"/>
      <c r="C3321" s="25">
        <v>2011</v>
      </c>
      <c r="D3321" s="25" t="s">
        <v>5349</v>
      </c>
      <c r="E3321" s="25" t="s">
        <v>20</v>
      </c>
      <c r="F3321" s="38">
        <v>18500</v>
      </c>
      <c r="G3321" s="302">
        <v>18500</v>
      </c>
      <c r="H3321" s="380"/>
      <c r="I3321" s="203" t="s">
        <v>1303</v>
      </c>
    </row>
    <row r="3322" spans="1:9" ht="31.5" x14ac:dyDescent="0.25">
      <c r="A3322" s="16"/>
      <c r="B3322" s="25"/>
      <c r="C3322" s="25">
        <v>2011</v>
      </c>
      <c r="D3322" s="25" t="s">
        <v>5350</v>
      </c>
      <c r="E3322" s="25" t="s">
        <v>20</v>
      </c>
      <c r="F3322" s="38">
        <v>45318</v>
      </c>
      <c r="G3322" s="302">
        <v>45318</v>
      </c>
      <c r="H3322" s="380"/>
      <c r="I3322" s="203" t="s">
        <v>1303</v>
      </c>
    </row>
    <row r="3323" spans="1:9" ht="31.5" x14ac:dyDescent="0.25">
      <c r="A3323" s="16"/>
      <c r="B3323" s="25"/>
      <c r="C3323" s="25">
        <v>2012</v>
      </c>
      <c r="D3323" s="25" t="s">
        <v>1659</v>
      </c>
      <c r="E3323" s="25" t="s">
        <v>1294</v>
      </c>
      <c r="F3323" s="38">
        <v>6929.03</v>
      </c>
      <c r="G3323" s="302">
        <v>6929.03</v>
      </c>
      <c r="H3323" s="380"/>
      <c r="I3323" s="203" t="s">
        <v>1303</v>
      </c>
    </row>
    <row r="3324" spans="1:9" ht="31.5" x14ac:dyDescent="0.25">
      <c r="A3324" s="16"/>
      <c r="B3324" s="25" t="s">
        <v>5351</v>
      </c>
      <c r="C3324" s="25">
        <v>2008</v>
      </c>
      <c r="D3324" s="25" t="s">
        <v>1604</v>
      </c>
      <c r="E3324" s="25" t="s">
        <v>961</v>
      </c>
      <c r="F3324" s="38">
        <v>39958.6</v>
      </c>
      <c r="G3324" s="302">
        <v>39958.6</v>
      </c>
      <c r="H3324" s="380"/>
      <c r="I3324" s="203" t="s">
        <v>1303</v>
      </c>
    </row>
    <row r="3325" spans="1:9" ht="31.5" x14ac:dyDescent="0.25">
      <c r="A3325" s="16"/>
      <c r="B3325" s="25"/>
      <c r="C3325" s="25">
        <v>2011</v>
      </c>
      <c r="D3325" s="25" t="s">
        <v>1604</v>
      </c>
      <c r="E3325" s="25" t="s">
        <v>961</v>
      </c>
      <c r="F3325" s="38">
        <v>36878.89</v>
      </c>
      <c r="G3325" s="302">
        <v>36878.89</v>
      </c>
      <c r="H3325" s="380"/>
      <c r="I3325" s="203" t="s">
        <v>1303</v>
      </c>
    </row>
    <row r="3326" spans="1:9" ht="31.5" x14ac:dyDescent="0.25">
      <c r="A3326" s="16"/>
      <c r="B3326" s="25"/>
      <c r="C3326" s="25">
        <v>2011</v>
      </c>
      <c r="D3326" s="25" t="s">
        <v>1604</v>
      </c>
      <c r="E3326" s="25" t="s">
        <v>961</v>
      </c>
      <c r="F3326" s="38">
        <v>902.02</v>
      </c>
      <c r="G3326" s="302">
        <v>902.02</v>
      </c>
      <c r="H3326" s="380"/>
      <c r="I3326" s="203" t="s">
        <v>1303</v>
      </c>
    </row>
    <row r="3327" spans="1:9" ht="31.5" x14ac:dyDescent="0.25">
      <c r="A3327" s="16"/>
      <c r="B3327" s="25" t="s">
        <v>5352</v>
      </c>
      <c r="C3327" s="25">
        <v>2008</v>
      </c>
      <c r="D3327" s="25" t="s">
        <v>1604</v>
      </c>
      <c r="E3327" s="25" t="s">
        <v>961</v>
      </c>
      <c r="F3327" s="38">
        <v>12639.34</v>
      </c>
      <c r="G3327" s="302">
        <v>12639.34</v>
      </c>
      <c r="H3327" s="380"/>
      <c r="I3327" s="203" t="s">
        <v>1303</v>
      </c>
    </row>
    <row r="3328" spans="1:9" ht="31.5" x14ac:dyDescent="0.25">
      <c r="A3328" s="16"/>
      <c r="B3328" s="25"/>
      <c r="C3328" s="25">
        <v>2008</v>
      </c>
      <c r="D3328" s="25" t="s">
        <v>1604</v>
      </c>
      <c r="E3328" s="25" t="s">
        <v>961</v>
      </c>
      <c r="F3328" s="38">
        <v>4778.18</v>
      </c>
      <c r="G3328" s="302">
        <v>4778.18</v>
      </c>
      <c r="H3328" s="380"/>
      <c r="I3328" s="203" t="s">
        <v>1303</v>
      </c>
    </row>
    <row r="3329" spans="1:9" ht="31.5" x14ac:dyDescent="0.25">
      <c r="A3329" s="16"/>
      <c r="B3329" s="25"/>
      <c r="C3329" s="25">
        <v>2009</v>
      </c>
      <c r="D3329" s="25" t="s">
        <v>5353</v>
      </c>
      <c r="E3329" s="25" t="s">
        <v>25</v>
      </c>
      <c r="F3329" s="38">
        <v>300728.98</v>
      </c>
      <c r="G3329" s="302">
        <v>300728.98</v>
      </c>
      <c r="H3329" s="380"/>
      <c r="I3329" s="203" t="s">
        <v>1303</v>
      </c>
    </row>
    <row r="3330" spans="1:9" ht="31.5" x14ac:dyDescent="0.25">
      <c r="A3330" s="16"/>
      <c r="B3330" s="25"/>
      <c r="C3330" s="25">
        <v>2009</v>
      </c>
      <c r="D3330" s="25" t="s">
        <v>5354</v>
      </c>
      <c r="E3330" s="25" t="s">
        <v>25</v>
      </c>
      <c r="F3330" s="38">
        <v>355241.52</v>
      </c>
      <c r="G3330" s="302">
        <v>355241.52</v>
      </c>
      <c r="H3330" s="380"/>
      <c r="I3330" s="203" t="s">
        <v>1303</v>
      </c>
    </row>
    <row r="3331" spans="1:9" ht="31.5" x14ac:dyDescent="0.25">
      <c r="A3331" s="16"/>
      <c r="B3331" s="25"/>
      <c r="C3331" s="25">
        <v>2009</v>
      </c>
      <c r="D3331" s="25" t="s">
        <v>5355</v>
      </c>
      <c r="E3331" s="25" t="s">
        <v>25</v>
      </c>
      <c r="F3331" s="38">
        <v>52207.62</v>
      </c>
      <c r="G3331" s="302">
        <v>52207.62</v>
      </c>
      <c r="H3331" s="380"/>
      <c r="I3331" s="203" t="s">
        <v>1303</v>
      </c>
    </row>
    <row r="3332" spans="1:9" ht="31.5" x14ac:dyDescent="0.25">
      <c r="A3332" s="16"/>
      <c r="B3332" s="25"/>
      <c r="C3332" s="25">
        <v>2009</v>
      </c>
      <c r="D3332" s="25" t="s">
        <v>5356</v>
      </c>
      <c r="E3332" s="25" t="s">
        <v>25</v>
      </c>
      <c r="F3332" s="38">
        <v>400015.91</v>
      </c>
      <c r="G3332" s="302">
        <v>400015.91</v>
      </c>
      <c r="H3332" s="380"/>
      <c r="I3332" s="203" t="s">
        <v>1303</v>
      </c>
    </row>
    <row r="3333" spans="1:9" ht="31.5" x14ac:dyDescent="0.25">
      <c r="A3333" s="16"/>
      <c r="B3333" s="25"/>
      <c r="C3333" s="25">
        <v>2010</v>
      </c>
      <c r="D3333" s="25" t="s">
        <v>1309</v>
      </c>
      <c r="E3333" s="25" t="s">
        <v>1310</v>
      </c>
      <c r="F3333" s="38">
        <v>7694.68</v>
      </c>
      <c r="G3333" s="302">
        <v>7694.68</v>
      </c>
      <c r="H3333" s="380"/>
      <c r="I3333" s="203" t="s">
        <v>1303</v>
      </c>
    </row>
    <row r="3334" spans="1:9" ht="31.5" x14ac:dyDescent="0.25">
      <c r="A3334" s="16"/>
      <c r="B3334" s="25"/>
      <c r="C3334" s="25">
        <v>2010</v>
      </c>
      <c r="D3334" s="25" t="s">
        <v>1604</v>
      </c>
      <c r="E3334" s="25" t="s">
        <v>961</v>
      </c>
      <c r="F3334" s="38">
        <v>26230.99</v>
      </c>
      <c r="G3334" s="302">
        <v>26230.99</v>
      </c>
      <c r="H3334" s="380"/>
      <c r="I3334" s="203" t="s">
        <v>1303</v>
      </c>
    </row>
    <row r="3335" spans="1:9" ht="31.5" x14ac:dyDescent="0.25">
      <c r="A3335" s="16"/>
      <c r="B3335" s="25"/>
      <c r="C3335" s="25">
        <v>2010</v>
      </c>
      <c r="D3335" s="25" t="s">
        <v>1604</v>
      </c>
      <c r="E3335" s="25" t="s">
        <v>961</v>
      </c>
      <c r="F3335" s="38">
        <v>31720.6</v>
      </c>
      <c r="G3335" s="302">
        <v>31720.6</v>
      </c>
      <c r="H3335" s="380"/>
      <c r="I3335" s="203" t="s">
        <v>1303</v>
      </c>
    </row>
    <row r="3336" spans="1:9" ht="31.5" x14ac:dyDescent="0.25">
      <c r="A3336" s="16"/>
      <c r="B3336" s="25"/>
      <c r="C3336" s="25">
        <v>2010</v>
      </c>
      <c r="D3336" s="25" t="s">
        <v>1604</v>
      </c>
      <c r="E3336" s="25" t="s">
        <v>961</v>
      </c>
      <c r="F3336" s="38">
        <v>5496.82</v>
      </c>
      <c r="G3336" s="302">
        <v>5496.82</v>
      </c>
      <c r="H3336" s="380"/>
      <c r="I3336" s="203" t="s">
        <v>1303</v>
      </c>
    </row>
    <row r="3337" spans="1:9" ht="31.5" x14ac:dyDescent="0.25">
      <c r="A3337" s="16"/>
      <c r="B3337" s="25"/>
      <c r="C3337" s="25">
        <v>2011</v>
      </c>
      <c r="D3337" s="25" t="s">
        <v>1604</v>
      </c>
      <c r="E3337" s="25" t="s">
        <v>961</v>
      </c>
      <c r="F3337" s="38">
        <v>5511.11</v>
      </c>
      <c r="G3337" s="302">
        <v>5511.11</v>
      </c>
      <c r="H3337" s="380"/>
      <c r="I3337" s="203" t="s">
        <v>1303</v>
      </c>
    </row>
    <row r="3338" spans="1:9" ht="31.5" x14ac:dyDescent="0.25">
      <c r="A3338" s="16"/>
      <c r="B3338" s="25"/>
      <c r="C3338" s="25">
        <v>2011</v>
      </c>
      <c r="D3338" s="25" t="s">
        <v>1604</v>
      </c>
      <c r="E3338" s="25" t="s">
        <v>961</v>
      </c>
      <c r="F3338" s="38">
        <v>9899.09</v>
      </c>
      <c r="G3338" s="302">
        <v>9899.09</v>
      </c>
      <c r="H3338" s="380"/>
      <c r="I3338" s="203" t="s">
        <v>1303</v>
      </c>
    </row>
    <row r="3339" spans="1:9" x14ac:dyDescent="0.25">
      <c r="A3339" s="463"/>
      <c r="B3339" s="464"/>
      <c r="C3339" s="464"/>
      <c r="D3339" s="464"/>
      <c r="E3339" s="465"/>
      <c r="F3339" s="32">
        <f>SUM(F3299:F3338)</f>
        <v>3035875.0100000002</v>
      </c>
      <c r="G3339" s="303">
        <f>SUM(G3299:G3338)</f>
        <v>3035875.0100000002</v>
      </c>
      <c r="H3339" s="462"/>
      <c r="I3339" s="462"/>
    </row>
    <row r="3340" spans="1:9" ht="31.5" x14ac:dyDescent="0.25">
      <c r="A3340" s="16">
        <v>72</v>
      </c>
      <c r="B3340" s="16" t="s">
        <v>5426</v>
      </c>
      <c r="C3340" s="380">
        <v>2010</v>
      </c>
      <c r="D3340" s="380" t="s">
        <v>5427</v>
      </c>
      <c r="E3340" s="380" t="s">
        <v>20</v>
      </c>
      <c r="F3340" s="31">
        <v>18471.41</v>
      </c>
      <c r="G3340" s="304">
        <v>18471.41</v>
      </c>
      <c r="H3340" s="380"/>
      <c r="I3340" s="203" t="s">
        <v>1303</v>
      </c>
    </row>
    <row r="3341" spans="1:9" ht="31.5" x14ac:dyDescent="0.25">
      <c r="A3341" s="16"/>
      <c r="B3341" s="380"/>
      <c r="C3341" s="380">
        <v>2010</v>
      </c>
      <c r="D3341" s="380" t="s">
        <v>5428</v>
      </c>
      <c r="E3341" s="380" t="s">
        <v>20</v>
      </c>
      <c r="F3341" s="31">
        <v>18518.75</v>
      </c>
      <c r="G3341" s="304">
        <v>18518.75</v>
      </c>
      <c r="H3341" s="380"/>
      <c r="I3341" s="203" t="s">
        <v>1303</v>
      </c>
    </row>
    <row r="3342" spans="1:9" ht="31.5" x14ac:dyDescent="0.25">
      <c r="A3342" s="16"/>
      <c r="B3342" s="380"/>
      <c r="C3342" s="380">
        <v>2012</v>
      </c>
      <c r="D3342" s="380" t="s">
        <v>5429</v>
      </c>
      <c r="E3342" s="380" t="s">
        <v>25</v>
      </c>
      <c r="F3342" s="31">
        <v>68625.45</v>
      </c>
      <c r="G3342" s="304">
        <v>68625.45</v>
      </c>
      <c r="H3342" s="380"/>
      <c r="I3342" s="203" t="s">
        <v>1303</v>
      </c>
    </row>
    <row r="3343" spans="1:9" ht="31.5" x14ac:dyDescent="0.25">
      <c r="A3343" s="16"/>
      <c r="B3343" s="380"/>
      <c r="C3343" s="380">
        <v>2012</v>
      </c>
      <c r="D3343" s="380" t="s">
        <v>5430</v>
      </c>
      <c r="E3343" s="380" t="s">
        <v>25</v>
      </c>
      <c r="F3343" s="31">
        <v>76972.78</v>
      </c>
      <c r="G3343" s="304">
        <v>76972.78</v>
      </c>
      <c r="H3343" s="380"/>
      <c r="I3343" s="203" t="s">
        <v>1303</v>
      </c>
    </row>
    <row r="3344" spans="1:9" ht="31.5" x14ac:dyDescent="0.25">
      <c r="A3344" s="16"/>
      <c r="B3344" s="380" t="s">
        <v>5431</v>
      </c>
      <c r="C3344" s="380" t="s">
        <v>33</v>
      </c>
      <c r="D3344" s="380" t="s">
        <v>5432</v>
      </c>
      <c r="E3344" s="380" t="s">
        <v>30</v>
      </c>
      <c r="F3344" s="31">
        <v>59236.38</v>
      </c>
      <c r="G3344" s="304">
        <v>59236.38</v>
      </c>
      <c r="H3344" s="380"/>
      <c r="I3344" s="203" t="s">
        <v>1303</v>
      </c>
    </row>
    <row r="3345" spans="1:9" ht="31.5" x14ac:dyDescent="0.25">
      <c r="A3345" s="16"/>
      <c r="B3345" s="380"/>
      <c r="C3345" s="380">
        <v>2008</v>
      </c>
      <c r="D3345" s="380" t="s">
        <v>1604</v>
      </c>
      <c r="E3345" s="380" t="s">
        <v>961</v>
      </c>
      <c r="F3345" s="31">
        <v>51516.14</v>
      </c>
      <c r="G3345" s="304">
        <v>51516.14</v>
      </c>
      <c r="H3345" s="380"/>
      <c r="I3345" s="203" t="s">
        <v>1303</v>
      </c>
    </row>
    <row r="3346" spans="1:9" ht="31.5" x14ac:dyDescent="0.25">
      <c r="A3346" s="16"/>
      <c r="B3346" s="380"/>
      <c r="C3346" s="380">
        <v>2008</v>
      </c>
      <c r="D3346" s="380" t="s">
        <v>5433</v>
      </c>
      <c r="E3346" s="380" t="s">
        <v>25</v>
      </c>
      <c r="F3346" s="31">
        <v>3092963.19</v>
      </c>
      <c r="G3346" s="304">
        <v>3092963.19</v>
      </c>
      <c r="H3346" s="380"/>
      <c r="I3346" s="203" t="s">
        <v>1303</v>
      </c>
    </row>
    <row r="3347" spans="1:9" ht="31.5" x14ac:dyDescent="0.25">
      <c r="A3347" s="16"/>
      <c r="B3347" s="380"/>
      <c r="C3347" s="380">
        <v>2009</v>
      </c>
      <c r="D3347" s="380" t="s">
        <v>5434</v>
      </c>
      <c r="E3347" s="380" t="s">
        <v>25</v>
      </c>
      <c r="F3347" s="31">
        <v>22191.56</v>
      </c>
      <c r="G3347" s="304">
        <v>22191.56</v>
      </c>
      <c r="H3347" s="380"/>
      <c r="I3347" s="203" t="s">
        <v>1303</v>
      </c>
    </row>
    <row r="3348" spans="1:9" ht="31.5" x14ac:dyDescent="0.25">
      <c r="A3348" s="16"/>
      <c r="B3348" s="380"/>
      <c r="C3348" s="380">
        <v>2010</v>
      </c>
      <c r="D3348" s="380" t="s">
        <v>1604</v>
      </c>
      <c r="E3348" s="380" t="s">
        <v>961</v>
      </c>
      <c r="F3348" s="31">
        <v>80633.86</v>
      </c>
      <c r="G3348" s="304">
        <v>80633.86</v>
      </c>
      <c r="H3348" s="380"/>
      <c r="I3348" s="203" t="s">
        <v>1303</v>
      </c>
    </row>
    <row r="3349" spans="1:9" ht="31.5" x14ac:dyDescent="0.25">
      <c r="A3349" s="16"/>
      <c r="B3349" s="380"/>
      <c r="C3349" s="380">
        <v>2010</v>
      </c>
      <c r="D3349" s="380" t="s">
        <v>5435</v>
      </c>
      <c r="E3349" s="380" t="s">
        <v>30</v>
      </c>
      <c r="F3349" s="31">
        <v>66764.960000000006</v>
      </c>
      <c r="G3349" s="304">
        <v>66764.960000000006</v>
      </c>
      <c r="H3349" s="380"/>
      <c r="I3349" s="203" t="s">
        <v>1303</v>
      </c>
    </row>
    <row r="3350" spans="1:9" ht="31.5" x14ac:dyDescent="0.25">
      <c r="A3350" s="16"/>
      <c r="B3350" s="380"/>
      <c r="C3350" s="380">
        <v>2010</v>
      </c>
      <c r="D3350" s="380" t="s">
        <v>1604</v>
      </c>
      <c r="E3350" s="380" t="s">
        <v>961</v>
      </c>
      <c r="F3350" s="31">
        <v>252000</v>
      </c>
      <c r="G3350" s="304">
        <v>252000</v>
      </c>
      <c r="H3350" s="380"/>
      <c r="I3350" s="203" t="s">
        <v>1303</v>
      </c>
    </row>
    <row r="3351" spans="1:9" ht="31.5" x14ac:dyDescent="0.25">
      <c r="A3351" s="16"/>
      <c r="B3351" s="380" t="s">
        <v>5437</v>
      </c>
      <c r="C3351" s="380" t="s">
        <v>1194</v>
      </c>
      <c r="D3351" s="380" t="s">
        <v>5438</v>
      </c>
      <c r="E3351" s="380" t="s">
        <v>25</v>
      </c>
      <c r="F3351" s="31">
        <v>210167</v>
      </c>
      <c r="G3351" s="304">
        <v>210167</v>
      </c>
      <c r="H3351" s="380"/>
      <c r="I3351" s="203" t="s">
        <v>1303</v>
      </c>
    </row>
    <row r="3352" spans="1:9" ht="31.5" x14ac:dyDescent="0.25">
      <c r="A3352" s="16"/>
      <c r="B3352" s="380"/>
      <c r="C3352" s="380">
        <v>2008</v>
      </c>
      <c r="D3352" s="380" t="s">
        <v>1604</v>
      </c>
      <c r="E3352" s="380" t="s">
        <v>961</v>
      </c>
      <c r="F3352" s="31">
        <v>118941.9</v>
      </c>
      <c r="G3352" s="304">
        <v>118941.9</v>
      </c>
      <c r="H3352" s="380"/>
      <c r="I3352" s="203" t="s">
        <v>1303</v>
      </c>
    </row>
    <row r="3353" spans="1:9" ht="31.5" x14ac:dyDescent="0.25">
      <c r="A3353" s="16"/>
      <c r="B3353" s="380" t="s">
        <v>5439</v>
      </c>
      <c r="C3353" s="380" t="s">
        <v>1192</v>
      </c>
      <c r="D3353" s="380" t="s">
        <v>5440</v>
      </c>
      <c r="E3353" s="380" t="s">
        <v>25</v>
      </c>
      <c r="F3353" s="31">
        <v>298165</v>
      </c>
      <c r="G3353" s="304">
        <v>298165</v>
      </c>
      <c r="H3353" s="380"/>
      <c r="I3353" s="203" t="s">
        <v>1303</v>
      </c>
    </row>
    <row r="3354" spans="1:9" x14ac:dyDescent="0.25">
      <c r="A3354" s="463"/>
      <c r="B3354" s="464"/>
      <c r="C3354" s="464"/>
      <c r="D3354" s="464"/>
      <c r="E3354" s="465"/>
      <c r="F3354" s="32">
        <f>SUM(F3340:F3353)</f>
        <v>4435168.38</v>
      </c>
      <c r="G3354" s="303">
        <f>SUM(G3340:G3353)</f>
        <v>4435168.38</v>
      </c>
      <c r="H3354" s="462"/>
      <c r="I3354" s="462"/>
    </row>
    <row r="3355" spans="1:9" ht="31.5" x14ac:dyDescent="0.25">
      <c r="A3355" s="16">
        <v>73</v>
      </c>
      <c r="B3355" s="16" t="s">
        <v>5388</v>
      </c>
      <c r="C3355" s="380" t="s">
        <v>18</v>
      </c>
      <c r="D3355" s="380" t="s">
        <v>5467</v>
      </c>
      <c r="E3355" s="380" t="s">
        <v>25</v>
      </c>
      <c r="F3355" s="31">
        <v>118331</v>
      </c>
      <c r="G3355" s="304">
        <v>118331</v>
      </c>
      <c r="H3355" s="380"/>
      <c r="I3355" s="203" t="s">
        <v>1303</v>
      </c>
    </row>
    <row r="3356" spans="1:9" ht="31.5" x14ac:dyDescent="0.25">
      <c r="A3356" s="16"/>
      <c r="B3356" s="380"/>
      <c r="C3356" s="380">
        <v>2004</v>
      </c>
      <c r="D3356" s="380" t="s">
        <v>1597</v>
      </c>
      <c r="E3356" s="380" t="s">
        <v>1366</v>
      </c>
      <c r="F3356" s="31">
        <v>180549.27</v>
      </c>
      <c r="G3356" s="304">
        <v>180549.27</v>
      </c>
      <c r="H3356" s="380"/>
      <c r="I3356" s="203" t="s">
        <v>1303</v>
      </c>
    </row>
    <row r="3357" spans="1:9" ht="31.5" x14ac:dyDescent="0.25">
      <c r="A3357" s="16"/>
      <c r="B3357" s="380"/>
      <c r="C3357" s="380">
        <v>2008</v>
      </c>
      <c r="D3357" s="380" t="s">
        <v>5468</v>
      </c>
      <c r="E3357" s="380" t="s">
        <v>25</v>
      </c>
      <c r="F3357" s="31">
        <v>432868</v>
      </c>
      <c r="G3357" s="304">
        <v>432868</v>
      </c>
      <c r="H3357" s="380"/>
      <c r="I3357" s="203" t="s">
        <v>1303</v>
      </c>
    </row>
    <row r="3358" spans="1:9" ht="31.5" x14ac:dyDescent="0.25">
      <c r="A3358" s="16"/>
      <c r="B3358" s="380"/>
      <c r="C3358" s="380">
        <v>2010</v>
      </c>
      <c r="D3358" s="380" t="s">
        <v>5469</v>
      </c>
      <c r="E3358" s="380" t="s">
        <v>20</v>
      </c>
      <c r="F3358" s="31">
        <v>18954.419999999998</v>
      </c>
      <c r="G3358" s="304">
        <v>18954.419999999998</v>
      </c>
      <c r="H3358" s="380"/>
      <c r="I3358" s="203" t="s">
        <v>1303</v>
      </c>
    </row>
    <row r="3359" spans="1:9" ht="31.5" x14ac:dyDescent="0.25">
      <c r="A3359" s="16"/>
      <c r="B3359" s="380"/>
      <c r="C3359" s="380">
        <v>2011</v>
      </c>
      <c r="D3359" s="380" t="s">
        <v>5470</v>
      </c>
      <c r="E3359" s="380" t="s">
        <v>25</v>
      </c>
      <c r="F3359" s="31">
        <v>117256.36</v>
      </c>
      <c r="G3359" s="304">
        <v>117256.36</v>
      </c>
      <c r="H3359" s="380"/>
      <c r="I3359" s="203" t="s">
        <v>1303</v>
      </c>
    </row>
    <row r="3360" spans="1:9" ht="31.5" x14ac:dyDescent="0.25">
      <c r="A3360" s="16"/>
      <c r="B3360" s="380" t="s">
        <v>5471</v>
      </c>
      <c r="C3360" s="380" t="s">
        <v>1189</v>
      </c>
      <c r="D3360" s="380" t="s">
        <v>5472</v>
      </c>
      <c r="E3360" s="380" t="s">
        <v>25</v>
      </c>
      <c r="F3360" s="31">
        <v>30020</v>
      </c>
      <c r="G3360" s="304">
        <v>30020</v>
      </c>
      <c r="H3360" s="380"/>
      <c r="I3360" s="203" t="s">
        <v>1303</v>
      </c>
    </row>
    <row r="3361" spans="1:9" ht="31.5" x14ac:dyDescent="0.25">
      <c r="A3361" s="16"/>
      <c r="B3361" s="380"/>
      <c r="C3361" s="380">
        <v>2010</v>
      </c>
      <c r="D3361" s="380" t="s">
        <v>1604</v>
      </c>
      <c r="E3361" s="380" t="s">
        <v>961</v>
      </c>
      <c r="F3361" s="31">
        <v>234000.01</v>
      </c>
      <c r="G3361" s="304">
        <v>234000.01</v>
      </c>
      <c r="H3361" s="380"/>
      <c r="I3361" s="203" t="s">
        <v>1303</v>
      </c>
    </row>
    <row r="3362" spans="1:9" ht="31.5" x14ac:dyDescent="0.25">
      <c r="A3362" s="16"/>
      <c r="B3362" s="380"/>
      <c r="C3362" s="380">
        <v>2011</v>
      </c>
      <c r="D3362" s="380" t="s">
        <v>1604</v>
      </c>
      <c r="E3362" s="380" t="s">
        <v>961</v>
      </c>
      <c r="F3362" s="31">
        <v>25200</v>
      </c>
      <c r="G3362" s="304">
        <v>25200</v>
      </c>
      <c r="H3362" s="380"/>
      <c r="I3362" s="203" t="s">
        <v>1303</v>
      </c>
    </row>
    <row r="3363" spans="1:9" ht="31.5" x14ac:dyDescent="0.25">
      <c r="A3363" s="16"/>
      <c r="B3363" s="380" t="s">
        <v>5473</v>
      </c>
      <c r="C3363" s="380">
        <v>2008</v>
      </c>
      <c r="D3363" s="380" t="s">
        <v>1604</v>
      </c>
      <c r="E3363" s="380" t="s">
        <v>961</v>
      </c>
      <c r="F3363" s="31">
        <v>29438.27</v>
      </c>
      <c r="G3363" s="304">
        <v>29438.27</v>
      </c>
      <c r="H3363" s="380"/>
      <c r="I3363" s="203" t="s">
        <v>1303</v>
      </c>
    </row>
    <row r="3364" spans="1:9" ht="31.5" x14ac:dyDescent="0.25">
      <c r="A3364" s="16"/>
      <c r="B3364" s="380"/>
      <c r="C3364" s="380">
        <v>2009</v>
      </c>
      <c r="D3364" s="380" t="s">
        <v>1604</v>
      </c>
      <c r="E3364" s="380" t="s">
        <v>961</v>
      </c>
      <c r="F3364" s="31">
        <v>63908.46</v>
      </c>
      <c r="G3364" s="304">
        <v>63908.46</v>
      </c>
      <c r="H3364" s="380"/>
      <c r="I3364" s="203" t="s">
        <v>1303</v>
      </c>
    </row>
    <row r="3365" spans="1:9" ht="31.5" x14ac:dyDescent="0.25">
      <c r="A3365" s="16"/>
      <c r="B3365" s="380"/>
      <c r="C3365" s="380">
        <v>2010</v>
      </c>
      <c r="D3365" s="380" t="s">
        <v>5474</v>
      </c>
      <c r="E3365" s="380" t="s">
        <v>25</v>
      </c>
      <c r="F3365" s="31">
        <v>369916.46</v>
      </c>
      <c r="G3365" s="304">
        <v>369916.46</v>
      </c>
      <c r="H3365" s="380"/>
      <c r="I3365" s="203" t="s">
        <v>1303</v>
      </c>
    </row>
    <row r="3366" spans="1:9" ht="31.5" x14ac:dyDescent="0.25">
      <c r="A3366" s="16"/>
      <c r="B3366" s="380"/>
      <c r="C3366" s="380">
        <v>2010</v>
      </c>
      <c r="D3366" s="380" t="s">
        <v>1309</v>
      </c>
      <c r="E3366" s="380" t="s">
        <v>1310</v>
      </c>
      <c r="F3366" s="31">
        <v>2450.4</v>
      </c>
      <c r="G3366" s="304">
        <v>2450.4</v>
      </c>
      <c r="H3366" s="380"/>
      <c r="I3366" s="203" t="s">
        <v>1303</v>
      </c>
    </row>
    <row r="3367" spans="1:9" ht="31.5" x14ac:dyDescent="0.25">
      <c r="A3367" s="16"/>
      <c r="B3367" s="380"/>
      <c r="C3367" s="380">
        <v>2010</v>
      </c>
      <c r="D3367" s="380" t="s">
        <v>1309</v>
      </c>
      <c r="E3367" s="380" t="s">
        <v>1310</v>
      </c>
      <c r="F3367" s="31">
        <v>1263.72</v>
      </c>
      <c r="G3367" s="304">
        <v>1263.72</v>
      </c>
      <c r="H3367" s="380"/>
      <c r="I3367" s="203" t="s">
        <v>1303</v>
      </c>
    </row>
    <row r="3368" spans="1:9" ht="31.5" x14ac:dyDescent="0.25">
      <c r="A3368" s="16"/>
      <c r="B3368" s="380"/>
      <c r="C3368" s="380">
        <v>2011</v>
      </c>
      <c r="D3368" s="380" t="s">
        <v>1604</v>
      </c>
      <c r="E3368" s="380" t="s">
        <v>961</v>
      </c>
      <c r="F3368" s="31">
        <v>12839.93</v>
      </c>
      <c r="G3368" s="304">
        <v>12839.93</v>
      </c>
      <c r="H3368" s="380"/>
      <c r="I3368" s="203" t="s">
        <v>1303</v>
      </c>
    </row>
    <row r="3369" spans="1:9" ht="31.5" x14ac:dyDescent="0.25">
      <c r="A3369" s="16"/>
      <c r="B3369" s="380" t="s">
        <v>5475</v>
      </c>
      <c r="C3369" s="380">
        <v>2001</v>
      </c>
      <c r="D3369" s="380" t="s">
        <v>5476</v>
      </c>
      <c r="E3369" s="380" t="s">
        <v>624</v>
      </c>
      <c r="F3369" s="31">
        <v>4391014.74</v>
      </c>
      <c r="G3369" s="304">
        <v>4391014.74</v>
      </c>
      <c r="H3369" s="380"/>
      <c r="I3369" s="203" t="s">
        <v>1303</v>
      </c>
    </row>
    <row r="3370" spans="1:9" ht="31.5" x14ac:dyDescent="0.25">
      <c r="A3370" s="16"/>
      <c r="B3370" s="380"/>
      <c r="C3370" s="380">
        <v>2008</v>
      </c>
      <c r="D3370" s="380" t="s">
        <v>5477</v>
      </c>
      <c r="E3370" s="380" t="s">
        <v>25</v>
      </c>
      <c r="F3370" s="31">
        <v>70912</v>
      </c>
      <c r="G3370" s="304">
        <v>70912</v>
      </c>
      <c r="H3370" s="380"/>
      <c r="I3370" s="203" t="s">
        <v>1303</v>
      </c>
    </row>
    <row r="3371" spans="1:9" ht="31.5" x14ac:dyDescent="0.25">
      <c r="A3371" s="16"/>
      <c r="B3371" s="380"/>
      <c r="C3371" s="380">
        <v>2009</v>
      </c>
      <c r="D3371" s="380" t="s">
        <v>5478</v>
      </c>
      <c r="E3371" s="380" t="s">
        <v>25</v>
      </c>
      <c r="F3371" s="31">
        <v>75007.72</v>
      </c>
      <c r="G3371" s="304">
        <v>75007.72</v>
      </c>
      <c r="H3371" s="380"/>
      <c r="I3371" s="203" t="s">
        <v>1303</v>
      </c>
    </row>
    <row r="3372" spans="1:9" ht="31.5" x14ac:dyDescent="0.25">
      <c r="A3372" s="16"/>
      <c r="B3372" s="380"/>
      <c r="C3372" s="380">
        <v>2010</v>
      </c>
      <c r="D3372" s="380" t="s">
        <v>1309</v>
      </c>
      <c r="E3372" s="380" t="s">
        <v>1310</v>
      </c>
      <c r="F3372" s="31">
        <v>2686.13</v>
      </c>
      <c r="G3372" s="304">
        <v>2686.13</v>
      </c>
      <c r="H3372" s="380"/>
      <c r="I3372" s="203" t="s">
        <v>1303</v>
      </c>
    </row>
    <row r="3373" spans="1:9" ht="31.5" x14ac:dyDescent="0.25">
      <c r="A3373" s="16"/>
      <c r="B3373" s="380"/>
      <c r="C3373" s="380">
        <v>2010</v>
      </c>
      <c r="D3373" s="380" t="s">
        <v>5479</v>
      </c>
      <c r="E3373" s="380" t="s">
        <v>25</v>
      </c>
      <c r="F3373" s="31">
        <v>3130631.48</v>
      </c>
      <c r="G3373" s="304">
        <v>3130631.48</v>
      </c>
      <c r="H3373" s="380"/>
      <c r="I3373" s="203" t="s">
        <v>1303</v>
      </c>
    </row>
    <row r="3374" spans="1:9" ht="31.5" x14ac:dyDescent="0.25">
      <c r="A3374" s="16"/>
      <c r="B3374" s="380"/>
      <c r="C3374" s="380">
        <v>2011</v>
      </c>
      <c r="D3374" s="380" t="s">
        <v>1309</v>
      </c>
      <c r="E3374" s="380" t="s">
        <v>1310</v>
      </c>
      <c r="F3374" s="31">
        <v>1682.94</v>
      </c>
      <c r="G3374" s="304">
        <v>1682.94</v>
      </c>
      <c r="H3374" s="380"/>
      <c r="I3374" s="203" t="s">
        <v>1303</v>
      </c>
    </row>
    <row r="3375" spans="1:9" ht="31.5" x14ac:dyDescent="0.25">
      <c r="A3375" s="16"/>
      <c r="B3375" s="380"/>
      <c r="C3375" s="380">
        <v>2011</v>
      </c>
      <c r="D3375" s="380" t="s">
        <v>1309</v>
      </c>
      <c r="E3375" s="380" t="s">
        <v>1310</v>
      </c>
      <c r="F3375" s="31">
        <v>4261.99</v>
      </c>
      <c r="G3375" s="304">
        <v>4261.99</v>
      </c>
      <c r="H3375" s="380"/>
      <c r="I3375" s="203" t="s">
        <v>1303</v>
      </c>
    </row>
    <row r="3376" spans="1:9" ht="31.5" x14ac:dyDescent="0.25">
      <c r="A3376" s="16"/>
      <c r="B3376" s="380"/>
      <c r="C3376" s="380">
        <v>2011</v>
      </c>
      <c r="D3376" s="380" t="s">
        <v>5480</v>
      </c>
      <c r="E3376" s="380" t="s">
        <v>25</v>
      </c>
      <c r="F3376" s="31">
        <v>52310.2</v>
      </c>
      <c r="G3376" s="304">
        <v>52310.2</v>
      </c>
      <c r="H3376" s="380"/>
      <c r="I3376" s="203" t="s">
        <v>1303</v>
      </c>
    </row>
    <row r="3377" spans="1:9" ht="31.5" x14ac:dyDescent="0.25">
      <c r="A3377" s="16"/>
      <c r="B3377" s="380" t="s">
        <v>5481</v>
      </c>
      <c r="C3377" s="380">
        <v>2008</v>
      </c>
      <c r="D3377" s="380" t="s">
        <v>1604</v>
      </c>
      <c r="E3377" s="380" t="s">
        <v>961</v>
      </c>
      <c r="F3377" s="31">
        <v>12594.75</v>
      </c>
      <c r="G3377" s="304">
        <v>12594.75</v>
      </c>
      <c r="H3377" s="380"/>
      <c r="I3377" s="203" t="s">
        <v>1303</v>
      </c>
    </row>
    <row r="3378" spans="1:9" ht="31.5" x14ac:dyDescent="0.25">
      <c r="A3378" s="16"/>
      <c r="B3378" s="380"/>
      <c r="C3378" s="380">
        <v>2010</v>
      </c>
      <c r="D3378" s="380" t="s">
        <v>5482</v>
      </c>
      <c r="E3378" s="380" t="s">
        <v>25</v>
      </c>
      <c r="F3378" s="31">
        <v>378221.67</v>
      </c>
      <c r="G3378" s="304">
        <v>378221.67</v>
      </c>
      <c r="H3378" s="380"/>
      <c r="I3378" s="203" t="s">
        <v>1303</v>
      </c>
    </row>
    <row r="3379" spans="1:9" ht="31.5" x14ac:dyDescent="0.25">
      <c r="A3379" s="16"/>
      <c r="B3379" s="380"/>
      <c r="C3379" s="380">
        <v>2011</v>
      </c>
      <c r="D3379" s="380" t="s">
        <v>1309</v>
      </c>
      <c r="E3379" s="380" t="s">
        <v>1310</v>
      </c>
      <c r="F3379" s="31">
        <v>1384.54</v>
      </c>
      <c r="G3379" s="304">
        <v>1384.54</v>
      </c>
      <c r="H3379" s="380"/>
      <c r="I3379" s="203" t="s">
        <v>1303</v>
      </c>
    </row>
    <row r="3380" spans="1:9" x14ac:dyDescent="0.25">
      <c r="A3380" s="463"/>
      <c r="B3380" s="464"/>
      <c r="C3380" s="464"/>
      <c r="D3380" s="464"/>
      <c r="E3380" s="465"/>
      <c r="F3380" s="32">
        <f>SUM(F3355:F3379)</f>
        <v>9757704.4599999972</v>
      </c>
      <c r="G3380" s="303">
        <f>SUM(G3355:G3379)</f>
        <v>9757704.4599999972</v>
      </c>
      <c r="H3380" s="462"/>
      <c r="I3380" s="462"/>
    </row>
    <row r="3381" spans="1:9" ht="31.5" x14ac:dyDescent="0.25">
      <c r="A3381" s="16">
        <v>74</v>
      </c>
      <c r="B3381" s="16" t="s">
        <v>8252</v>
      </c>
      <c r="C3381" s="380">
        <v>2008</v>
      </c>
      <c r="D3381" s="380" t="s">
        <v>5535</v>
      </c>
      <c r="E3381" s="380" t="s">
        <v>25</v>
      </c>
      <c r="F3381" s="31">
        <v>3297660.15</v>
      </c>
      <c r="G3381" s="304">
        <v>2693874.43</v>
      </c>
      <c r="H3381" s="380"/>
      <c r="I3381" s="380"/>
    </row>
    <row r="3382" spans="1:9" ht="47.25" x14ac:dyDescent="0.25">
      <c r="A3382" s="16"/>
      <c r="B3382" s="16"/>
      <c r="C3382" s="380">
        <v>2009</v>
      </c>
      <c r="D3382" s="380" t="s">
        <v>5536</v>
      </c>
      <c r="E3382" s="380" t="s">
        <v>961</v>
      </c>
      <c r="F3382" s="31">
        <v>125999.99</v>
      </c>
      <c r="G3382" s="304">
        <v>125999.99</v>
      </c>
      <c r="H3382" s="380"/>
      <c r="I3382" s="380"/>
    </row>
    <row r="3383" spans="1:9" ht="31.5" x14ac:dyDescent="0.25">
      <c r="A3383" s="16"/>
      <c r="B3383" s="16"/>
      <c r="C3383" s="380">
        <v>2010</v>
      </c>
      <c r="D3383" s="380" t="s">
        <v>5537</v>
      </c>
      <c r="E3383" s="380" t="s">
        <v>961</v>
      </c>
      <c r="F3383" s="31">
        <v>18943.88</v>
      </c>
      <c r="G3383" s="304">
        <v>18943.88</v>
      </c>
      <c r="H3383" s="380"/>
      <c r="I3383" s="380"/>
    </row>
    <row r="3384" spans="1:9" ht="31.5" x14ac:dyDescent="0.25">
      <c r="A3384" s="16"/>
      <c r="B3384" s="380"/>
      <c r="C3384" s="380">
        <v>2010</v>
      </c>
      <c r="D3384" s="380" t="s">
        <v>5538</v>
      </c>
      <c r="E3384" s="380" t="s">
        <v>961</v>
      </c>
      <c r="F3384" s="31">
        <v>34891.29</v>
      </c>
      <c r="G3384" s="304">
        <v>34891.29</v>
      </c>
      <c r="H3384" s="380"/>
      <c r="I3384" s="380"/>
    </row>
    <row r="3385" spans="1:9" ht="31.5" x14ac:dyDescent="0.25">
      <c r="A3385" s="16"/>
      <c r="B3385" s="380"/>
      <c r="C3385" s="380">
        <v>2010</v>
      </c>
      <c r="D3385" s="380" t="s">
        <v>5539</v>
      </c>
      <c r="E3385" s="380" t="s">
        <v>961</v>
      </c>
      <c r="F3385" s="31">
        <v>170683.58</v>
      </c>
      <c r="G3385" s="304">
        <v>170683.57</v>
      </c>
      <c r="H3385" s="380"/>
      <c r="I3385" s="380"/>
    </row>
    <row r="3386" spans="1:9" ht="63" x14ac:dyDescent="0.25">
      <c r="A3386" s="16"/>
      <c r="B3386" s="380"/>
      <c r="C3386" s="380">
        <v>2012</v>
      </c>
      <c r="D3386" s="380" t="s">
        <v>5540</v>
      </c>
      <c r="E3386" s="380" t="s">
        <v>1310</v>
      </c>
      <c r="F3386" s="31">
        <v>2355.2199999999998</v>
      </c>
      <c r="G3386" s="304">
        <v>2355.2199999999998</v>
      </c>
      <c r="H3386" s="380"/>
      <c r="I3386" s="380"/>
    </row>
    <row r="3387" spans="1:9" ht="31.5" x14ac:dyDescent="0.25">
      <c r="A3387" s="16"/>
      <c r="B3387" s="380" t="s">
        <v>5541</v>
      </c>
      <c r="C3387" s="380">
        <v>2008</v>
      </c>
      <c r="D3387" s="380" t="s">
        <v>5542</v>
      </c>
      <c r="E3387" s="380" t="s">
        <v>961</v>
      </c>
      <c r="F3387" s="31">
        <v>81087.3</v>
      </c>
      <c r="G3387" s="304">
        <v>81087.3</v>
      </c>
      <c r="H3387" s="380"/>
      <c r="I3387" s="380"/>
    </row>
    <row r="3388" spans="1:9" x14ac:dyDescent="0.25">
      <c r="A3388" s="16"/>
      <c r="B3388" s="380"/>
      <c r="C3388" s="380">
        <v>2009</v>
      </c>
      <c r="D3388" s="380" t="s">
        <v>5543</v>
      </c>
      <c r="E3388" s="380" t="s">
        <v>25</v>
      </c>
      <c r="F3388" s="31">
        <v>156465.54</v>
      </c>
      <c r="G3388" s="304">
        <v>120349.62</v>
      </c>
      <c r="H3388" s="380"/>
      <c r="I3388" s="380"/>
    </row>
    <row r="3389" spans="1:9" ht="31.5" x14ac:dyDescent="0.25">
      <c r="A3389" s="16"/>
      <c r="B3389" s="380"/>
      <c r="C3389" s="380">
        <v>2011</v>
      </c>
      <c r="D3389" s="380" t="s">
        <v>5544</v>
      </c>
      <c r="E3389" s="380" t="s">
        <v>25</v>
      </c>
      <c r="F3389" s="31">
        <v>338541.07</v>
      </c>
      <c r="G3389" s="304">
        <v>195166.55</v>
      </c>
      <c r="H3389" s="380"/>
      <c r="I3389" s="380"/>
    </row>
    <row r="3390" spans="1:9" ht="31.5" x14ac:dyDescent="0.25">
      <c r="A3390" s="16"/>
      <c r="B3390" s="380"/>
      <c r="C3390" s="380">
        <v>2011</v>
      </c>
      <c r="D3390" s="380" t="s">
        <v>5545</v>
      </c>
      <c r="E3390" s="380" t="s">
        <v>961</v>
      </c>
      <c r="F3390" s="31">
        <v>28695.24</v>
      </c>
      <c r="G3390" s="304">
        <v>28695.24</v>
      </c>
      <c r="H3390" s="380"/>
      <c r="I3390" s="380"/>
    </row>
    <row r="3391" spans="1:9" ht="31.5" x14ac:dyDescent="0.25">
      <c r="A3391" s="16"/>
      <c r="B3391" s="380" t="s">
        <v>5546</v>
      </c>
      <c r="C3391" s="380">
        <v>2008</v>
      </c>
      <c r="D3391" s="380" t="s">
        <v>5547</v>
      </c>
      <c r="E3391" s="380" t="s">
        <v>961</v>
      </c>
      <c r="F3391" s="31">
        <v>52515.85</v>
      </c>
      <c r="G3391" s="304">
        <v>52515.85</v>
      </c>
      <c r="H3391" s="380"/>
      <c r="I3391" s="380"/>
    </row>
    <row r="3392" spans="1:9" ht="47.25" x14ac:dyDescent="0.25">
      <c r="A3392" s="16"/>
      <c r="B3392" s="380"/>
      <c r="C3392" s="380">
        <v>2008</v>
      </c>
      <c r="D3392" s="380" t="s">
        <v>5548</v>
      </c>
      <c r="E3392" s="380" t="s">
        <v>961</v>
      </c>
      <c r="F3392" s="31">
        <v>11809.41</v>
      </c>
      <c r="G3392" s="304">
        <v>11809.41</v>
      </c>
      <c r="H3392" s="380"/>
      <c r="I3392" s="380"/>
    </row>
    <row r="3393" spans="1:9" ht="47.25" x14ac:dyDescent="0.25">
      <c r="A3393" s="16"/>
      <c r="B3393" s="380"/>
      <c r="C3393" s="380">
        <v>2009</v>
      </c>
      <c r="D3393" s="380" t="s">
        <v>5549</v>
      </c>
      <c r="E3393" s="380" t="s">
        <v>961</v>
      </c>
      <c r="F3393" s="31">
        <v>34561.089999999997</v>
      </c>
      <c r="G3393" s="304">
        <v>34561.089999999997</v>
      </c>
      <c r="H3393" s="380"/>
      <c r="I3393" s="380"/>
    </row>
    <row r="3394" spans="1:9" ht="31.5" x14ac:dyDescent="0.25">
      <c r="A3394" s="16"/>
      <c r="B3394" s="380"/>
      <c r="C3394" s="380">
        <v>2009</v>
      </c>
      <c r="D3394" s="380" t="s">
        <v>5550</v>
      </c>
      <c r="E3394" s="380" t="s">
        <v>25</v>
      </c>
      <c r="F3394" s="31">
        <v>98392</v>
      </c>
      <c r="G3394" s="304">
        <v>98382</v>
      </c>
      <c r="H3394" s="380"/>
      <c r="I3394" s="380"/>
    </row>
    <row r="3395" spans="1:9" ht="31.5" x14ac:dyDescent="0.25">
      <c r="A3395" s="16"/>
      <c r="B3395" s="380"/>
      <c r="C3395" s="380">
        <v>2010</v>
      </c>
      <c r="D3395" s="380" t="s">
        <v>5551</v>
      </c>
      <c r="E3395" s="380" t="s">
        <v>961</v>
      </c>
      <c r="F3395" s="31">
        <v>6374.83</v>
      </c>
      <c r="G3395" s="304">
        <v>6374.83</v>
      </c>
      <c r="H3395" s="380"/>
      <c r="I3395" s="380"/>
    </row>
    <row r="3396" spans="1:9" ht="47.25" x14ac:dyDescent="0.25">
      <c r="A3396" s="16"/>
      <c r="B3396" s="380"/>
      <c r="C3396" s="380">
        <v>2012</v>
      </c>
      <c r="D3396" s="380" t="s">
        <v>5552</v>
      </c>
      <c r="E3396" s="380" t="s">
        <v>1310</v>
      </c>
      <c r="F3396" s="31">
        <v>530.19000000000005</v>
      </c>
      <c r="G3396" s="304">
        <v>530.19000000000005</v>
      </c>
      <c r="H3396" s="380" t="s">
        <v>5553</v>
      </c>
      <c r="I3396" s="380"/>
    </row>
    <row r="3397" spans="1:9" ht="63" x14ac:dyDescent="0.25">
      <c r="A3397" s="16"/>
      <c r="B3397" s="380"/>
      <c r="C3397" s="380">
        <v>2012</v>
      </c>
      <c r="D3397" s="380" t="s">
        <v>5554</v>
      </c>
      <c r="E3397" s="380" t="s">
        <v>1310</v>
      </c>
      <c r="F3397" s="31">
        <v>330.29</v>
      </c>
      <c r="G3397" s="304">
        <v>330.29</v>
      </c>
      <c r="H3397" s="380"/>
      <c r="I3397" s="380"/>
    </row>
    <row r="3398" spans="1:9" ht="31.5" x14ac:dyDescent="0.25">
      <c r="A3398" s="16"/>
      <c r="B3398" s="380" t="s">
        <v>5555</v>
      </c>
      <c r="C3398" s="380">
        <v>2008</v>
      </c>
      <c r="D3398" s="380" t="s">
        <v>5556</v>
      </c>
      <c r="E3398" s="380" t="s">
        <v>961</v>
      </c>
      <c r="F3398" s="31">
        <v>105000</v>
      </c>
      <c r="G3398" s="304">
        <v>105000</v>
      </c>
      <c r="H3398" s="380"/>
      <c r="I3398" s="380"/>
    </row>
    <row r="3399" spans="1:9" ht="31.5" x14ac:dyDescent="0.25">
      <c r="A3399" s="16"/>
      <c r="B3399" s="380"/>
      <c r="C3399" s="380">
        <v>2009</v>
      </c>
      <c r="D3399" s="380" t="s">
        <v>5557</v>
      </c>
      <c r="E3399" s="380" t="s">
        <v>25</v>
      </c>
      <c r="F3399" s="31">
        <v>360115.88</v>
      </c>
      <c r="G3399" s="304">
        <v>251085.24</v>
      </c>
      <c r="H3399" s="380"/>
      <c r="I3399" s="380"/>
    </row>
    <row r="3400" spans="1:9" ht="31.5" x14ac:dyDescent="0.25">
      <c r="A3400" s="16"/>
      <c r="B3400" s="380"/>
      <c r="C3400" s="380">
        <v>2009</v>
      </c>
      <c r="D3400" s="380" t="s">
        <v>5558</v>
      </c>
      <c r="E3400" s="380" t="s">
        <v>25</v>
      </c>
      <c r="F3400" s="31">
        <v>65594.78</v>
      </c>
      <c r="G3400" s="304">
        <v>45714.48</v>
      </c>
      <c r="H3400" s="380"/>
      <c r="I3400" s="380"/>
    </row>
    <row r="3401" spans="1:9" ht="31.5" x14ac:dyDescent="0.25">
      <c r="A3401" s="16"/>
      <c r="B3401" s="380"/>
      <c r="C3401" s="380">
        <v>2010</v>
      </c>
      <c r="D3401" s="380" t="s">
        <v>5559</v>
      </c>
      <c r="E3401" s="380" t="s">
        <v>961</v>
      </c>
      <c r="F3401" s="31">
        <v>13565.36</v>
      </c>
      <c r="G3401" s="304">
        <v>13565.36</v>
      </c>
      <c r="H3401" s="380"/>
      <c r="I3401" s="380"/>
    </row>
    <row r="3402" spans="1:9" ht="47.25" x14ac:dyDescent="0.25">
      <c r="A3402" s="16"/>
      <c r="B3402" s="380"/>
      <c r="C3402" s="380">
        <v>2011</v>
      </c>
      <c r="D3402" s="380" t="s">
        <v>5560</v>
      </c>
      <c r="E3402" s="380" t="s">
        <v>1310</v>
      </c>
      <c r="F3402" s="31">
        <v>8721.9</v>
      </c>
      <c r="G3402" s="304">
        <v>8721.9</v>
      </c>
      <c r="H3402" s="380"/>
      <c r="I3402" s="380"/>
    </row>
    <row r="3403" spans="1:9" ht="63" x14ac:dyDescent="0.25">
      <c r="A3403" s="16"/>
      <c r="B3403" s="380"/>
      <c r="C3403" s="380">
        <v>2012</v>
      </c>
      <c r="D3403" s="380" t="s">
        <v>5561</v>
      </c>
      <c r="E3403" s="380" t="s">
        <v>1310</v>
      </c>
      <c r="F3403" s="31">
        <v>1487.45</v>
      </c>
      <c r="G3403" s="304">
        <v>1487.45</v>
      </c>
      <c r="H3403" s="380" t="s">
        <v>5562</v>
      </c>
      <c r="I3403" s="380"/>
    </row>
    <row r="3404" spans="1:9" ht="63" x14ac:dyDescent="0.25">
      <c r="A3404" s="16"/>
      <c r="B3404" s="380"/>
      <c r="C3404" s="380">
        <v>2013</v>
      </c>
      <c r="D3404" s="380" t="s">
        <v>5540</v>
      </c>
      <c r="E3404" s="380" t="s">
        <v>1310</v>
      </c>
      <c r="F3404" s="31"/>
      <c r="G3404" s="304">
        <v>9420.9</v>
      </c>
      <c r="H3404" s="380" t="s">
        <v>5563</v>
      </c>
      <c r="I3404" s="380"/>
    </row>
    <row r="3405" spans="1:9" ht="47.25" x14ac:dyDescent="0.25">
      <c r="A3405" s="16"/>
      <c r="B3405" s="380"/>
      <c r="C3405" s="380">
        <v>2013</v>
      </c>
      <c r="D3405" s="380" t="s">
        <v>5564</v>
      </c>
      <c r="E3405" s="380" t="s">
        <v>1310</v>
      </c>
      <c r="F3405" s="31"/>
      <c r="G3405" s="304">
        <v>1321.16</v>
      </c>
      <c r="H3405" s="380" t="s">
        <v>5565</v>
      </c>
      <c r="I3405" s="380"/>
    </row>
    <row r="3406" spans="1:9" ht="47.25" x14ac:dyDescent="0.25">
      <c r="A3406" s="16"/>
      <c r="B3406" s="380"/>
      <c r="C3406" s="380">
        <v>2013</v>
      </c>
      <c r="D3406" s="380" t="s">
        <v>5552</v>
      </c>
      <c r="E3406" s="380" t="s">
        <v>1310</v>
      </c>
      <c r="F3406" s="31"/>
      <c r="G3406" s="304">
        <v>2120.7600000000002</v>
      </c>
      <c r="H3406" s="380" t="s">
        <v>5565</v>
      </c>
      <c r="I3406" s="380"/>
    </row>
    <row r="3407" spans="1:9" ht="63" x14ac:dyDescent="0.25">
      <c r="A3407" s="16"/>
      <c r="B3407" s="380"/>
      <c r="C3407" s="380">
        <v>2013</v>
      </c>
      <c r="D3407" s="380" t="s">
        <v>5561</v>
      </c>
      <c r="E3407" s="380" t="s">
        <v>1310</v>
      </c>
      <c r="F3407" s="31"/>
      <c r="G3407" s="304">
        <v>5949.82</v>
      </c>
      <c r="H3407" s="380" t="s">
        <v>5565</v>
      </c>
      <c r="I3407" s="380"/>
    </row>
    <row r="3408" spans="1:9" ht="63" x14ac:dyDescent="0.25">
      <c r="A3408" s="16"/>
      <c r="B3408" s="380"/>
      <c r="C3408" s="380">
        <v>2013</v>
      </c>
      <c r="D3408" s="380" t="s">
        <v>5566</v>
      </c>
      <c r="E3408" s="380" t="s">
        <v>1310</v>
      </c>
      <c r="F3408" s="31"/>
      <c r="G3408" s="304">
        <v>1657.28</v>
      </c>
      <c r="H3408" s="380" t="s">
        <v>5567</v>
      </c>
      <c r="I3408" s="380"/>
    </row>
    <row r="3409" spans="1:9" ht="63" x14ac:dyDescent="0.25">
      <c r="A3409" s="16"/>
      <c r="B3409" s="380"/>
      <c r="C3409" s="380">
        <v>2013</v>
      </c>
      <c r="D3409" s="380" t="s">
        <v>5568</v>
      </c>
      <c r="E3409" s="380" t="s">
        <v>1310</v>
      </c>
      <c r="F3409" s="31"/>
      <c r="G3409" s="304">
        <v>499.5</v>
      </c>
      <c r="H3409" s="380" t="s">
        <v>5569</v>
      </c>
      <c r="I3409" s="380"/>
    </row>
    <row r="3410" spans="1:9" ht="47.25" x14ac:dyDescent="0.25">
      <c r="A3410" s="16"/>
      <c r="B3410" s="380"/>
      <c r="C3410" s="380">
        <v>2013</v>
      </c>
      <c r="D3410" s="380" t="s">
        <v>5570</v>
      </c>
      <c r="E3410" s="380" t="s">
        <v>961</v>
      </c>
      <c r="F3410" s="31"/>
      <c r="G3410" s="304">
        <v>550.38</v>
      </c>
      <c r="H3410" s="380" t="s">
        <v>5571</v>
      </c>
      <c r="I3410" s="380"/>
    </row>
    <row r="3411" spans="1:9" ht="47.25" x14ac:dyDescent="0.25">
      <c r="A3411" s="16"/>
      <c r="B3411" s="380" t="s">
        <v>5534</v>
      </c>
      <c r="C3411" s="380">
        <v>2011</v>
      </c>
      <c r="D3411" s="380" t="s">
        <v>5572</v>
      </c>
      <c r="E3411" s="380" t="s">
        <v>48</v>
      </c>
      <c r="F3411" s="31"/>
      <c r="G3411" s="304">
        <v>233353.87</v>
      </c>
      <c r="H3411" s="380"/>
      <c r="I3411" s="380"/>
    </row>
    <row r="3412" spans="1:9" ht="31.5" x14ac:dyDescent="0.25">
      <c r="A3412" s="16"/>
      <c r="B3412" s="380"/>
      <c r="C3412" s="380">
        <v>2012</v>
      </c>
      <c r="D3412" s="380" t="s">
        <v>5573</v>
      </c>
      <c r="E3412" s="380" t="s">
        <v>25</v>
      </c>
      <c r="F3412" s="31"/>
      <c r="G3412" s="304">
        <v>40508.68</v>
      </c>
      <c r="H3412" s="380"/>
      <c r="I3412" s="380"/>
    </row>
    <row r="3413" spans="1:9" x14ac:dyDescent="0.25">
      <c r="A3413" s="16"/>
      <c r="B3413" s="380"/>
      <c r="C3413" s="380">
        <v>2013</v>
      </c>
      <c r="D3413" s="380" t="s">
        <v>5574</v>
      </c>
      <c r="E3413" s="380" t="s">
        <v>20</v>
      </c>
      <c r="F3413" s="31"/>
      <c r="G3413" s="304">
        <v>18490.54</v>
      </c>
      <c r="H3413" s="380"/>
      <c r="I3413" s="380"/>
    </row>
    <row r="3414" spans="1:9" ht="31.5" x14ac:dyDescent="0.25">
      <c r="A3414" s="16"/>
      <c r="B3414" s="380" t="s">
        <v>5534</v>
      </c>
      <c r="C3414" s="380">
        <v>2012</v>
      </c>
      <c r="D3414" s="380" t="s">
        <v>5575</v>
      </c>
      <c r="E3414" s="380" t="s">
        <v>25</v>
      </c>
      <c r="F3414" s="31"/>
      <c r="G3414" s="304">
        <v>173647.51</v>
      </c>
      <c r="H3414" s="380"/>
      <c r="I3414" s="380"/>
    </row>
    <row r="3415" spans="1:9" x14ac:dyDescent="0.25">
      <c r="A3415" s="16"/>
      <c r="B3415" s="380"/>
      <c r="C3415" s="380"/>
      <c r="D3415" s="380" t="s">
        <v>5576</v>
      </c>
      <c r="E3415" s="380" t="s">
        <v>1577</v>
      </c>
      <c r="F3415" s="31"/>
      <c r="G3415" s="304">
        <v>57294.3</v>
      </c>
      <c r="H3415" s="380"/>
      <c r="I3415" s="380"/>
    </row>
    <row r="3416" spans="1:9" x14ac:dyDescent="0.25">
      <c r="A3416" s="16"/>
      <c r="B3416" s="380"/>
      <c r="C3416" s="380"/>
      <c r="D3416" s="380" t="s">
        <v>5577</v>
      </c>
      <c r="E3416" s="380" t="s">
        <v>1577</v>
      </c>
      <c r="F3416" s="31"/>
      <c r="G3416" s="304">
        <v>49467.71</v>
      </c>
      <c r="H3416" s="380"/>
      <c r="I3416" s="380"/>
    </row>
    <row r="3417" spans="1:9" x14ac:dyDescent="0.25">
      <c r="A3417" s="16"/>
      <c r="B3417" s="380" t="s">
        <v>5578</v>
      </c>
      <c r="C3417" s="380">
        <v>2010</v>
      </c>
      <c r="D3417" s="380" t="s">
        <v>5579</v>
      </c>
      <c r="E3417" s="380" t="s">
        <v>961</v>
      </c>
      <c r="F3417" s="31"/>
      <c r="G3417" s="304">
        <v>19336.39</v>
      </c>
      <c r="H3417" s="380"/>
      <c r="I3417" s="380"/>
    </row>
    <row r="3418" spans="1:9" ht="31.5" x14ac:dyDescent="0.25">
      <c r="A3418" s="16"/>
      <c r="B3418" s="380" t="s">
        <v>5534</v>
      </c>
      <c r="C3418" s="380">
        <v>2009</v>
      </c>
      <c r="D3418" s="380" t="s">
        <v>991</v>
      </c>
      <c r="E3418" s="380" t="s">
        <v>25</v>
      </c>
      <c r="F3418" s="31"/>
      <c r="G3418" s="304">
        <v>128099.57</v>
      </c>
      <c r="H3418" s="380"/>
      <c r="I3418" s="380"/>
    </row>
    <row r="3419" spans="1:9" x14ac:dyDescent="0.25">
      <c r="A3419" s="463"/>
      <c r="B3419" s="464"/>
      <c r="C3419" s="464"/>
      <c r="D3419" s="464"/>
      <c r="E3419" s="465"/>
      <c r="F3419" s="32">
        <f>SUM(F3381:F3418)</f>
        <v>5014322.2900000019</v>
      </c>
      <c r="G3419" s="303">
        <f>SUM(G3381:G3418)</f>
        <v>4843843.5499999989</v>
      </c>
      <c r="H3419" s="462"/>
      <c r="I3419" s="462"/>
    </row>
    <row r="3420" spans="1:9" ht="31.5" x14ac:dyDescent="0.25">
      <c r="A3420" s="16">
        <v>75</v>
      </c>
      <c r="B3420" s="114" t="s">
        <v>5390</v>
      </c>
      <c r="C3420" s="25">
        <v>2001</v>
      </c>
      <c r="D3420" s="25" t="s">
        <v>5619</v>
      </c>
      <c r="E3420" s="25" t="s">
        <v>624</v>
      </c>
      <c r="F3420" s="38">
        <v>754298.29</v>
      </c>
      <c r="G3420" s="302">
        <v>754298.29</v>
      </c>
      <c r="H3420" s="380"/>
      <c r="I3420" s="203" t="s">
        <v>1303</v>
      </c>
    </row>
    <row r="3421" spans="1:9" ht="31.5" x14ac:dyDescent="0.25">
      <c r="A3421" s="16"/>
      <c r="B3421" s="25" t="s">
        <v>5620</v>
      </c>
      <c r="C3421" s="25" t="s">
        <v>18</v>
      </c>
      <c r="D3421" s="25" t="s">
        <v>5621</v>
      </c>
      <c r="E3421" s="25" t="s">
        <v>20</v>
      </c>
      <c r="F3421" s="38">
        <v>18009</v>
      </c>
      <c r="G3421" s="302">
        <v>18009</v>
      </c>
      <c r="H3421" s="380"/>
      <c r="I3421" s="203" t="s">
        <v>1303</v>
      </c>
    </row>
    <row r="3422" spans="1:9" ht="31.5" x14ac:dyDescent="0.25">
      <c r="A3422" s="16"/>
      <c r="B3422" s="25"/>
      <c r="C3422" s="25" t="s">
        <v>1194</v>
      </c>
      <c r="D3422" s="25" t="s">
        <v>5622</v>
      </c>
      <c r="E3422" s="25" t="s">
        <v>25</v>
      </c>
      <c r="F3422" s="38">
        <v>73689</v>
      </c>
      <c r="G3422" s="302">
        <v>73689</v>
      </c>
      <c r="H3422" s="380"/>
      <c r="I3422" s="203" t="s">
        <v>1303</v>
      </c>
    </row>
    <row r="3423" spans="1:9" ht="31.5" x14ac:dyDescent="0.25">
      <c r="A3423" s="16"/>
      <c r="B3423" s="25"/>
      <c r="C3423" s="25">
        <v>2008</v>
      </c>
      <c r="D3423" s="25" t="s">
        <v>1604</v>
      </c>
      <c r="E3423" s="25" t="s">
        <v>961</v>
      </c>
      <c r="F3423" s="38">
        <v>58786.18</v>
      </c>
      <c r="G3423" s="302">
        <v>58786.18</v>
      </c>
      <c r="H3423" s="380"/>
      <c r="I3423" s="203" t="s">
        <v>1303</v>
      </c>
    </row>
    <row r="3424" spans="1:9" ht="31.5" x14ac:dyDescent="0.25">
      <c r="A3424" s="16"/>
      <c r="B3424" s="25"/>
      <c r="C3424" s="25">
        <v>2008</v>
      </c>
      <c r="D3424" s="25" t="s">
        <v>5623</v>
      </c>
      <c r="E3424" s="25" t="s">
        <v>25</v>
      </c>
      <c r="F3424" s="38">
        <v>3700101.16</v>
      </c>
      <c r="G3424" s="302">
        <v>3700101.16</v>
      </c>
      <c r="H3424" s="380"/>
      <c r="I3424" s="203" t="s">
        <v>1303</v>
      </c>
    </row>
    <row r="3425" spans="1:9" ht="31.5" x14ac:dyDescent="0.25">
      <c r="A3425" s="16"/>
      <c r="B3425" s="25"/>
      <c r="C3425" s="25">
        <v>2010</v>
      </c>
      <c r="D3425" s="25" t="s">
        <v>1604</v>
      </c>
      <c r="E3425" s="25" t="s">
        <v>961</v>
      </c>
      <c r="F3425" s="38">
        <v>41991.27</v>
      </c>
      <c r="G3425" s="302">
        <v>41991.27</v>
      </c>
      <c r="H3425" s="380"/>
      <c r="I3425" s="203" t="s">
        <v>1303</v>
      </c>
    </row>
    <row r="3426" spans="1:9" ht="31.5" x14ac:dyDescent="0.25">
      <c r="A3426" s="16"/>
      <c r="B3426" s="25"/>
      <c r="C3426" s="25">
        <v>2011</v>
      </c>
      <c r="D3426" s="25" t="s">
        <v>1309</v>
      </c>
      <c r="E3426" s="25" t="s">
        <v>1310</v>
      </c>
      <c r="F3426" s="38">
        <v>2099.83</v>
      </c>
      <c r="G3426" s="302">
        <v>2099.83</v>
      </c>
      <c r="H3426" s="380"/>
      <c r="I3426" s="203" t="s">
        <v>1303</v>
      </c>
    </row>
    <row r="3427" spans="1:9" ht="31.5" x14ac:dyDescent="0.25">
      <c r="A3427" s="16"/>
      <c r="B3427" s="25"/>
      <c r="C3427" s="25">
        <v>2011</v>
      </c>
      <c r="D3427" s="25" t="s">
        <v>1604</v>
      </c>
      <c r="E3427" s="25" t="s">
        <v>961</v>
      </c>
      <c r="F3427" s="38">
        <v>65975.59</v>
      </c>
      <c r="G3427" s="302">
        <v>65975.59</v>
      </c>
      <c r="H3427" s="380"/>
      <c r="I3427" s="203" t="s">
        <v>1303</v>
      </c>
    </row>
    <row r="3428" spans="1:9" ht="31.5" x14ac:dyDescent="0.25">
      <c r="A3428" s="16"/>
      <c r="B3428" s="25" t="s">
        <v>5624</v>
      </c>
      <c r="C3428" s="25">
        <v>2004</v>
      </c>
      <c r="D3428" s="25" t="s">
        <v>1597</v>
      </c>
      <c r="E3428" s="25" t="s">
        <v>1366</v>
      </c>
      <c r="F3428" s="38">
        <v>45556.67</v>
      </c>
      <c r="G3428" s="302">
        <v>45556.67</v>
      </c>
      <c r="H3428" s="380"/>
      <c r="I3428" s="203" t="s">
        <v>1303</v>
      </c>
    </row>
    <row r="3429" spans="1:9" ht="31.5" x14ac:dyDescent="0.25">
      <c r="A3429" s="16"/>
      <c r="B3429" s="25"/>
      <c r="C3429" s="25">
        <v>2008</v>
      </c>
      <c r="D3429" s="25" t="s">
        <v>1604</v>
      </c>
      <c r="E3429" s="25" t="s">
        <v>961</v>
      </c>
      <c r="F3429" s="38">
        <v>59925.54</v>
      </c>
      <c r="G3429" s="302">
        <v>59925.54</v>
      </c>
      <c r="H3429" s="380"/>
      <c r="I3429" s="203" t="s">
        <v>1303</v>
      </c>
    </row>
    <row r="3430" spans="1:9" ht="31.5" x14ac:dyDescent="0.25">
      <c r="A3430" s="16"/>
      <c r="B3430" s="25"/>
      <c r="C3430" s="25">
        <v>2008</v>
      </c>
      <c r="D3430" s="25" t="s">
        <v>1604</v>
      </c>
      <c r="E3430" s="25" t="s">
        <v>961</v>
      </c>
      <c r="F3430" s="38">
        <v>35554.69</v>
      </c>
      <c r="G3430" s="302">
        <v>35554.69</v>
      </c>
      <c r="H3430" s="380"/>
      <c r="I3430" s="203" t="s">
        <v>1303</v>
      </c>
    </row>
    <row r="3431" spans="1:9" ht="31.5" x14ac:dyDescent="0.25">
      <c r="A3431" s="16"/>
      <c r="B3431" s="25"/>
      <c r="C3431" s="25">
        <v>2010</v>
      </c>
      <c r="D3431" s="25" t="s">
        <v>1309</v>
      </c>
      <c r="E3431" s="25" t="s">
        <v>1310</v>
      </c>
      <c r="F3431" s="38">
        <v>9900.49</v>
      </c>
      <c r="G3431" s="302">
        <v>9900.49</v>
      </c>
      <c r="H3431" s="380"/>
      <c r="I3431" s="203" t="s">
        <v>1303</v>
      </c>
    </row>
    <row r="3432" spans="1:9" ht="31.5" x14ac:dyDescent="0.25">
      <c r="A3432" s="16"/>
      <c r="B3432" s="25"/>
      <c r="C3432" s="25">
        <v>2011</v>
      </c>
      <c r="D3432" s="25" t="s">
        <v>1604</v>
      </c>
      <c r="E3432" s="25" t="s">
        <v>961</v>
      </c>
      <c r="F3432" s="38">
        <v>18794.86</v>
      </c>
      <c r="G3432" s="302">
        <v>18794.86</v>
      </c>
      <c r="H3432" s="380"/>
      <c r="I3432" s="203" t="s">
        <v>1303</v>
      </c>
    </row>
    <row r="3433" spans="1:9" ht="31.5" x14ac:dyDescent="0.25">
      <c r="A3433" s="16"/>
      <c r="B3433" s="25" t="s">
        <v>5625</v>
      </c>
      <c r="C3433" s="25">
        <v>2004</v>
      </c>
      <c r="D3433" s="25" t="s">
        <v>1597</v>
      </c>
      <c r="E3433" s="25" t="s">
        <v>1366</v>
      </c>
      <c r="F3433" s="38">
        <v>124680.15</v>
      </c>
      <c r="G3433" s="302">
        <v>124680.15</v>
      </c>
      <c r="H3433" s="380"/>
      <c r="I3433" s="203" t="s">
        <v>1303</v>
      </c>
    </row>
    <row r="3434" spans="1:9" ht="31.5" x14ac:dyDescent="0.25">
      <c r="A3434" s="16"/>
      <c r="B3434" s="25"/>
      <c r="C3434" s="25">
        <v>2008</v>
      </c>
      <c r="D3434" s="25" t="s">
        <v>5626</v>
      </c>
      <c r="E3434" s="25" t="s">
        <v>25</v>
      </c>
      <c r="F3434" s="115">
        <v>83633</v>
      </c>
      <c r="G3434" s="301">
        <v>83633</v>
      </c>
      <c r="H3434" s="380"/>
      <c r="I3434" s="203" t="s">
        <v>1303</v>
      </c>
    </row>
    <row r="3435" spans="1:9" ht="31.5" x14ac:dyDescent="0.25">
      <c r="A3435" s="16"/>
      <c r="B3435" s="25"/>
      <c r="C3435" s="25">
        <v>2008</v>
      </c>
      <c r="D3435" s="25" t="s">
        <v>1604</v>
      </c>
      <c r="E3435" s="25" t="s">
        <v>961</v>
      </c>
      <c r="F3435" s="115">
        <v>27219.759999999998</v>
      </c>
      <c r="G3435" s="301">
        <v>27219.759999999998</v>
      </c>
      <c r="H3435" s="380"/>
      <c r="I3435" s="203" t="s">
        <v>1303</v>
      </c>
    </row>
    <row r="3436" spans="1:9" ht="31.5" x14ac:dyDescent="0.25">
      <c r="A3436" s="16"/>
      <c r="B3436" s="25"/>
      <c r="C3436" s="25">
        <v>2008</v>
      </c>
      <c r="D3436" s="25" t="s">
        <v>1604</v>
      </c>
      <c r="E3436" s="25" t="s">
        <v>961</v>
      </c>
      <c r="F3436" s="115">
        <v>17975.2</v>
      </c>
      <c r="G3436" s="301">
        <v>17975.2</v>
      </c>
      <c r="H3436" s="380"/>
      <c r="I3436" s="203" t="s">
        <v>1303</v>
      </c>
    </row>
    <row r="3437" spans="1:9" ht="47.25" x14ac:dyDescent="0.25">
      <c r="A3437" s="16"/>
      <c r="B3437" s="25"/>
      <c r="C3437" s="25">
        <v>2008</v>
      </c>
      <c r="D3437" s="25" t="s">
        <v>5627</v>
      </c>
      <c r="E3437" s="25" t="s">
        <v>25</v>
      </c>
      <c r="F3437" s="115">
        <v>15731.53</v>
      </c>
      <c r="G3437" s="301">
        <v>15731.53</v>
      </c>
      <c r="H3437" s="380"/>
      <c r="I3437" s="203" t="s">
        <v>1303</v>
      </c>
    </row>
    <row r="3438" spans="1:9" ht="31.5" x14ac:dyDescent="0.25">
      <c r="A3438" s="16"/>
      <c r="B3438" s="25"/>
      <c r="C3438" s="25">
        <v>2008</v>
      </c>
      <c r="D3438" s="25" t="s">
        <v>5628</v>
      </c>
      <c r="E3438" s="25" t="s">
        <v>25</v>
      </c>
      <c r="F3438" s="115">
        <v>83633</v>
      </c>
      <c r="G3438" s="301">
        <v>83633</v>
      </c>
      <c r="H3438" s="380"/>
      <c r="I3438" s="203" t="s">
        <v>1303</v>
      </c>
    </row>
    <row r="3439" spans="1:9" ht="31.5" x14ac:dyDescent="0.25">
      <c r="A3439" s="16"/>
      <c r="B3439" s="25"/>
      <c r="C3439" s="25">
        <v>2008</v>
      </c>
      <c r="D3439" s="25" t="s">
        <v>1604</v>
      </c>
      <c r="E3439" s="25" t="s">
        <v>961</v>
      </c>
      <c r="F3439" s="115">
        <v>9611.5</v>
      </c>
      <c r="G3439" s="301">
        <v>9611.5</v>
      </c>
      <c r="H3439" s="380"/>
      <c r="I3439" s="203" t="s">
        <v>1303</v>
      </c>
    </row>
    <row r="3440" spans="1:9" ht="31.5" x14ac:dyDescent="0.25">
      <c r="A3440" s="16"/>
      <c r="B3440" s="25"/>
      <c r="C3440" s="25">
        <v>2010</v>
      </c>
      <c r="D3440" s="25" t="s">
        <v>1604</v>
      </c>
      <c r="E3440" s="25" t="s">
        <v>961</v>
      </c>
      <c r="F3440" s="115">
        <v>40554.58</v>
      </c>
      <c r="G3440" s="301">
        <v>40554.58</v>
      </c>
      <c r="H3440" s="380"/>
      <c r="I3440" s="203" t="s">
        <v>1303</v>
      </c>
    </row>
    <row r="3441" spans="1:9" ht="31.5" x14ac:dyDescent="0.25">
      <c r="A3441" s="16"/>
      <c r="B3441" s="25"/>
      <c r="C3441" s="25">
        <v>2010</v>
      </c>
      <c r="D3441" s="25" t="s">
        <v>5629</v>
      </c>
      <c r="E3441" s="25" t="s">
        <v>25</v>
      </c>
      <c r="F3441" s="115">
        <v>1664417.73</v>
      </c>
      <c r="G3441" s="301">
        <v>1664417.73</v>
      </c>
      <c r="H3441" s="380"/>
      <c r="I3441" s="203" t="s">
        <v>1303</v>
      </c>
    </row>
    <row r="3442" spans="1:9" ht="31.5" x14ac:dyDescent="0.25">
      <c r="A3442" s="16"/>
      <c r="B3442" s="25"/>
      <c r="C3442" s="25">
        <v>2010</v>
      </c>
      <c r="D3442" s="25" t="s">
        <v>1309</v>
      </c>
      <c r="E3442" s="25" t="s">
        <v>1310</v>
      </c>
      <c r="F3442" s="115">
        <v>2519.31</v>
      </c>
      <c r="G3442" s="301">
        <v>2519.31</v>
      </c>
      <c r="H3442" s="380"/>
      <c r="I3442" s="203" t="s">
        <v>1303</v>
      </c>
    </row>
    <row r="3443" spans="1:9" ht="31.5" x14ac:dyDescent="0.25">
      <c r="A3443" s="16"/>
      <c r="B3443" s="25"/>
      <c r="C3443" s="25">
        <v>2010</v>
      </c>
      <c r="D3443" s="25" t="s">
        <v>2014</v>
      </c>
      <c r="E3443" s="25" t="s">
        <v>961</v>
      </c>
      <c r="F3443" s="115">
        <v>1381.93</v>
      </c>
      <c r="G3443" s="301">
        <v>1381.93</v>
      </c>
      <c r="H3443" s="380"/>
      <c r="I3443" s="203" t="s">
        <v>1303</v>
      </c>
    </row>
    <row r="3444" spans="1:9" ht="47.25" x14ac:dyDescent="0.25">
      <c r="A3444" s="16"/>
      <c r="B3444" s="25"/>
      <c r="C3444" s="25">
        <v>2010</v>
      </c>
      <c r="D3444" s="25" t="s">
        <v>5630</v>
      </c>
      <c r="E3444" s="25" t="s">
        <v>25</v>
      </c>
      <c r="F3444" s="115">
        <v>56826.73</v>
      </c>
      <c r="G3444" s="301">
        <v>56826.73</v>
      </c>
      <c r="H3444" s="380"/>
      <c r="I3444" s="203" t="s">
        <v>1303</v>
      </c>
    </row>
    <row r="3445" spans="1:9" ht="31.5" x14ac:dyDescent="0.25">
      <c r="A3445" s="16"/>
      <c r="B3445" s="25"/>
      <c r="C3445" s="25">
        <v>2011</v>
      </c>
      <c r="D3445" s="25" t="s">
        <v>1604</v>
      </c>
      <c r="E3445" s="25" t="s">
        <v>961</v>
      </c>
      <c r="F3445" s="115">
        <v>16289.89</v>
      </c>
      <c r="G3445" s="301">
        <v>16289.89</v>
      </c>
      <c r="H3445" s="380"/>
      <c r="I3445" s="203" t="s">
        <v>1303</v>
      </c>
    </row>
    <row r="3446" spans="1:9" ht="31.5" x14ac:dyDescent="0.25">
      <c r="A3446" s="16"/>
      <c r="B3446" s="25" t="s">
        <v>5631</v>
      </c>
      <c r="C3446" s="25">
        <v>2008</v>
      </c>
      <c r="D3446" s="25" t="s">
        <v>1604</v>
      </c>
      <c r="E3446" s="25" t="s">
        <v>961</v>
      </c>
      <c r="F3446" s="38">
        <v>20215.939999999999</v>
      </c>
      <c r="G3446" s="302">
        <v>20215.939999999999</v>
      </c>
      <c r="H3446" s="380"/>
      <c r="I3446" s="203" t="s">
        <v>1303</v>
      </c>
    </row>
    <row r="3447" spans="1:9" x14ac:dyDescent="0.25">
      <c r="A3447" s="463"/>
      <c r="B3447" s="464"/>
      <c r="C3447" s="464"/>
      <c r="D3447" s="464"/>
      <c r="E3447" s="465"/>
      <c r="F3447" s="32">
        <f>SUM(F3420:F3446)</f>
        <v>7049372.8200000012</v>
      </c>
      <c r="G3447" s="303">
        <f>SUM(G3420:G3446)</f>
        <v>7049372.8200000012</v>
      </c>
      <c r="H3447" s="462"/>
      <c r="I3447" s="462"/>
    </row>
    <row r="3448" spans="1:9" ht="31.5" x14ac:dyDescent="0.25">
      <c r="A3448" s="16">
        <v>76</v>
      </c>
      <c r="B3448" s="16" t="s">
        <v>8253</v>
      </c>
      <c r="C3448" s="380">
        <v>2009</v>
      </c>
      <c r="D3448" s="380" t="s">
        <v>5658</v>
      </c>
      <c r="E3448" s="380" t="s">
        <v>25</v>
      </c>
      <c r="F3448" s="31">
        <v>98392</v>
      </c>
      <c r="G3448" s="304">
        <v>98392</v>
      </c>
      <c r="H3448" s="380"/>
      <c r="I3448" s="380"/>
    </row>
    <row r="3449" spans="1:9" x14ac:dyDescent="0.25">
      <c r="A3449" s="16"/>
      <c r="B3449" s="16"/>
      <c r="C3449" s="380">
        <v>2009</v>
      </c>
      <c r="D3449" s="380" t="s">
        <v>1604</v>
      </c>
      <c r="E3449" s="380" t="s">
        <v>961</v>
      </c>
      <c r="F3449" s="31">
        <v>61308.73</v>
      </c>
      <c r="G3449" s="304">
        <v>61308.73</v>
      </c>
      <c r="H3449" s="380"/>
      <c r="I3449" s="380"/>
    </row>
    <row r="3450" spans="1:9" x14ac:dyDescent="0.25">
      <c r="A3450" s="16"/>
      <c r="B3450" s="16"/>
      <c r="C3450" s="380">
        <v>2009</v>
      </c>
      <c r="D3450" s="380" t="s">
        <v>5659</v>
      </c>
      <c r="E3450" s="380" t="s">
        <v>25</v>
      </c>
      <c r="F3450" s="31">
        <v>277805.53000000003</v>
      </c>
      <c r="G3450" s="304">
        <v>277805.53000000003</v>
      </c>
      <c r="H3450" s="380"/>
      <c r="I3450" s="380"/>
    </row>
    <row r="3451" spans="1:9" x14ac:dyDescent="0.25">
      <c r="A3451" s="16"/>
      <c r="B3451" s="16"/>
      <c r="C3451" s="380">
        <v>2009</v>
      </c>
      <c r="D3451" s="380" t="s">
        <v>5660</v>
      </c>
      <c r="E3451" s="380" t="s">
        <v>25</v>
      </c>
      <c r="F3451" s="31">
        <v>490448.04</v>
      </c>
      <c r="G3451" s="304">
        <v>490448.04</v>
      </c>
      <c r="H3451" s="380"/>
      <c r="I3451" s="380"/>
    </row>
    <row r="3452" spans="1:9" x14ac:dyDescent="0.25">
      <c r="A3452" s="16"/>
      <c r="B3452" s="16"/>
      <c r="C3452" s="380">
        <v>2009</v>
      </c>
      <c r="D3452" s="380" t="s">
        <v>1604</v>
      </c>
      <c r="E3452" s="380" t="s">
        <v>961</v>
      </c>
      <c r="F3452" s="31">
        <v>47250.34</v>
      </c>
      <c r="G3452" s="304">
        <v>47250.34</v>
      </c>
      <c r="H3452" s="380"/>
      <c r="I3452" s="380"/>
    </row>
    <row r="3453" spans="1:9" ht="31.5" x14ac:dyDescent="0.25">
      <c r="A3453" s="16"/>
      <c r="B3453" s="380"/>
      <c r="C3453" s="380">
        <v>2009</v>
      </c>
      <c r="D3453" s="380" t="s">
        <v>1309</v>
      </c>
      <c r="E3453" s="380" t="s">
        <v>1310</v>
      </c>
      <c r="F3453" s="31">
        <v>5810.83</v>
      </c>
      <c r="G3453" s="304">
        <v>5810.83</v>
      </c>
      <c r="H3453" s="380"/>
      <c r="I3453" s="380"/>
    </row>
    <row r="3454" spans="1:9" ht="31.5" x14ac:dyDescent="0.25">
      <c r="A3454" s="16"/>
      <c r="B3454" s="380"/>
      <c r="C3454" s="380">
        <v>2011</v>
      </c>
      <c r="D3454" s="380" t="s">
        <v>1309</v>
      </c>
      <c r="E3454" s="380" t="s">
        <v>1310</v>
      </c>
      <c r="F3454" s="31">
        <v>4475.07</v>
      </c>
      <c r="G3454" s="304">
        <v>4475.07</v>
      </c>
      <c r="H3454" s="380"/>
      <c r="I3454" s="380"/>
    </row>
    <row r="3455" spans="1:9" ht="31.5" x14ac:dyDescent="0.25">
      <c r="A3455" s="16"/>
      <c r="B3455" s="380"/>
      <c r="C3455" s="380">
        <v>2011</v>
      </c>
      <c r="D3455" s="380" t="s">
        <v>1309</v>
      </c>
      <c r="E3455" s="380" t="s">
        <v>1310</v>
      </c>
      <c r="F3455" s="31">
        <v>3375</v>
      </c>
      <c r="G3455" s="304">
        <v>3375</v>
      </c>
      <c r="H3455" s="380"/>
      <c r="I3455" s="380"/>
    </row>
    <row r="3456" spans="1:9" x14ac:dyDescent="0.25">
      <c r="A3456" s="16"/>
      <c r="B3456" s="380"/>
      <c r="C3456" s="380">
        <v>2011</v>
      </c>
      <c r="D3456" s="380" t="s">
        <v>1604</v>
      </c>
      <c r="E3456" s="380" t="s">
        <v>961</v>
      </c>
      <c r="F3456" s="31">
        <v>5179.18</v>
      </c>
      <c r="G3456" s="304">
        <v>5179.18</v>
      </c>
      <c r="H3456" s="380"/>
      <c r="I3456" s="380"/>
    </row>
    <row r="3457" spans="1:9" ht="31.5" x14ac:dyDescent="0.25">
      <c r="A3457" s="16"/>
      <c r="B3457" s="380"/>
      <c r="C3457" s="380">
        <v>2012</v>
      </c>
      <c r="D3457" s="380" t="s">
        <v>1309</v>
      </c>
      <c r="E3457" s="380" t="s">
        <v>1310</v>
      </c>
      <c r="F3457" s="31">
        <v>2400</v>
      </c>
      <c r="G3457" s="304">
        <v>2400</v>
      </c>
      <c r="H3457" s="380"/>
      <c r="I3457" s="380"/>
    </row>
    <row r="3458" spans="1:9" x14ac:dyDescent="0.25">
      <c r="A3458" s="16"/>
      <c r="B3458" s="380" t="s">
        <v>5661</v>
      </c>
      <c r="C3458" s="380">
        <v>2004</v>
      </c>
      <c r="D3458" s="380" t="s">
        <v>1597</v>
      </c>
      <c r="E3458" s="380" t="s">
        <v>1366</v>
      </c>
      <c r="F3458" s="31">
        <v>34900.74</v>
      </c>
      <c r="G3458" s="304">
        <v>34900.74</v>
      </c>
      <c r="H3458" s="380"/>
      <c r="I3458" s="380"/>
    </row>
    <row r="3459" spans="1:9" x14ac:dyDescent="0.25">
      <c r="A3459" s="16"/>
      <c r="B3459" s="380"/>
      <c r="C3459" s="380" t="s">
        <v>662</v>
      </c>
      <c r="D3459" s="380" t="s">
        <v>5662</v>
      </c>
      <c r="E3459" s="380" t="s">
        <v>25</v>
      </c>
      <c r="F3459" s="31">
        <v>12033</v>
      </c>
      <c r="G3459" s="304">
        <v>12033</v>
      </c>
      <c r="H3459" s="380"/>
      <c r="I3459" s="380"/>
    </row>
    <row r="3460" spans="1:9" x14ac:dyDescent="0.25">
      <c r="A3460" s="16"/>
      <c r="B3460" s="380"/>
      <c r="C3460" s="380">
        <v>2008</v>
      </c>
      <c r="D3460" s="380" t="s">
        <v>1604</v>
      </c>
      <c r="E3460" s="380" t="s">
        <v>961</v>
      </c>
      <c r="F3460" s="31">
        <v>105000</v>
      </c>
      <c r="G3460" s="304">
        <v>105000</v>
      </c>
      <c r="H3460" s="380"/>
      <c r="I3460" s="380"/>
    </row>
    <row r="3461" spans="1:9" ht="31.5" x14ac:dyDescent="0.25">
      <c r="A3461" s="16"/>
      <c r="B3461" s="380"/>
      <c r="C3461" s="380">
        <v>2010</v>
      </c>
      <c r="D3461" s="380" t="s">
        <v>1659</v>
      </c>
      <c r="E3461" s="380" t="s">
        <v>1294</v>
      </c>
      <c r="F3461" s="31">
        <v>14566.87</v>
      </c>
      <c r="G3461" s="304">
        <v>14566.87</v>
      </c>
      <c r="H3461" s="380"/>
      <c r="I3461" s="380"/>
    </row>
    <row r="3462" spans="1:9" x14ac:dyDescent="0.25">
      <c r="A3462" s="16"/>
      <c r="B3462" s="380"/>
      <c r="C3462" s="380">
        <v>2010</v>
      </c>
      <c r="D3462" s="380" t="s">
        <v>5663</v>
      </c>
      <c r="E3462" s="380" t="s">
        <v>25</v>
      </c>
      <c r="F3462" s="31">
        <v>325865.34999999998</v>
      </c>
      <c r="G3462" s="304">
        <v>325865.34999999998</v>
      </c>
      <c r="H3462" s="380"/>
      <c r="I3462" s="380"/>
    </row>
    <row r="3463" spans="1:9" ht="31.5" x14ac:dyDescent="0.25">
      <c r="A3463" s="16"/>
      <c r="B3463" s="380"/>
      <c r="C3463" s="380">
        <v>2010</v>
      </c>
      <c r="D3463" s="380" t="s">
        <v>1309</v>
      </c>
      <c r="E3463" s="380" t="s">
        <v>1310</v>
      </c>
      <c r="F3463" s="31">
        <v>10500</v>
      </c>
      <c r="G3463" s="304">
        <v>10500</v>
      </c>
      <c r="H3463" s="380"/>
      <c r="I3463" s="380"/>
    </row>
    <row r="3464" spans="1:9" ht="31.5" x14ac:dyDescent="0.25">
      <c r="A3464" s="16"/>
      <c r="B3464" s="380"/>
      <c r="C3464" s="380">
        <v>2012</v>
      </c>
      <c r="D3464" s="380" t="s">
        <v>1309</v>
      </c>
      <c r="E3464" s="380" t="s">
        <v>1310</v>
      </c>
      <c r="F3464" s="31">
        <v>2100</v>
      </c>
      <c r="G3464" s="304">
        <v>2100</v>
      </c>
      <c r="H3464" s="380"/>
      <c r="I3464" s="380"/>
    </row>
    <row r="3465" spans="1:9" x14ac:dyDescent="0.25">
      <c r="A3465" s="16"/>
      <c r="B3465" s="380"/>
      <c r="C3465" s="380">
        <v>2009</v>
      </c>
      <c r="D3465" s="380" t="s">
        <v>5664</v>
      </c>
      <c r="E3465" s="380" t="s">
        <v>5665</v>
      </c>
      <c r="F3465" s="31"/>
      <c r="G3465" s="304">
        <v>15471.58</v>
      </c>
      <c r="H3465" s="380"/>
      <c r="I3465" s="380"/>
    </row>
    <row r="3466" spans="1:9" ht="31.5" x14ac:dyDescent="0.25">
      <c r="A3466" s="16"/>
      <c r="B3466" s="380"/>
      <c r="C3466" s="380">
        <v>2010</v>
      </c>
      <c r="D3466" s="380" t="s">
        <v>5666</v>
      </c>
      <c r="E3466" s="380" t="s">
        <v>20</v>
      </c>
      <c r="F3466" s="31"/>
      <c r="G3466" s="304">
        <v>35528.36</v>
      </c>
      <c r="H3466" s="380"/>
      <c r="I3466" s="380"/>
    </row>
    <row r="3467" spans="1:9" x14ac:dyDescent="0.25">
      <c r="A3467" s="16"/>
      <c r="B3467" s="380"/>
      <c r="C3467" s="380">
        <v>2012</v>
      </c>
      <c r="D3467" s="380" t="s">
        <v>5667</v>
      </c>
      <c r="E3467" s="380" t="s">
        <v>25</v>
      </c>
      <c r="F3467" s="31"/>
      <c r="G3467" s="304">
        <v>10532.43</v>
      </c>
      <c r="H3467" s="380"/>
      <c r="I3467" s="380"/>
    </row>
    <row r="3468" spans="1:9" x14ac:dyDescent="0.25">
      <c r="A3468" s="16"/>
      <c r="B3468" s="380"/>
      <c r="C3468" s="380">
        <v>2013</v>
      </c>
      <c r="D3468" s="380" t="s">
        <v>5668</v>
      </c>
      <c r="E3468" s="380" t="s">
        <v>20</v>
      </c>
      <c r="F3468" s="31"/>
      <c r="G3468" s="304">
        <v>18500</v>
      </c>
      <c r="H3468" s="380"/>
      <c r="I3468" s="380"/>
    </row>
    <row r="3469" spans="1:9" x14ac:dyDescent="0.25">
      <c r="A3469" s="16"/>
      <c r="B3469" s="380"/>
      <c r="C3469" s="380">
        <v>2012</v>
      </c>
      <c r="D3469" s="380" t="s">
        <v>306</v>
      </c>
      <c r="E3469" s="380" t="s">
        <v>20</v>
      </c>
      <c r="F3469" s="31"/>
      <c r="G3469" s="304">
        <v>43496.71</v>
      </c>
      <c r="H3469" s="380"/>
      <c r="I3469" s="380"/>
    </row>
    <row r="3470" spans="1:9" x14ac:dyDescent="0.25">
      <c r="A3470" s="16"/>
      <c r="B3470" s="380"/>
      <c r="C3470" s="380">
        <v>2013</v>
      </c>
      <c r="D3470" s="380" t="s">
        <v>5669</v>
      </c>
      <c r="E3470" s="380" t="s">
        <v>1310</v>
      </c>
      <c r="F3470" s="31"/>
      <c r="G3470" s="304">
        <v>1724.76</v>
      </c>
      <c r="H3470" s="380"/>
      <c r="I3470" s="380"/>
    </row>
    <row r="3471" spans="1:9" x14ac:dyDescent="0.25">
      <c r="A3471" s="16"/>
      <c r="B3471" s="380"/>
      <c r="C3471" s="380">
        <v>2012</v>
      </c>
      <c r="D3471" s="380" t="s">
        <v>5670</v>
      </c>
      <c r="E3471" s="380" t="s">
        <v>5665</v>
      </c>
      <c r="F3471" s="31"/>
      <c r="G3471" s="304">
        <v>2130.9</v>
      </c>
      <c r="H3471" s="380"/>
      <c r="I3471" s="380"/>
    </row>
    <row r="3472" spans="1:9" x14ac:dyDescent="0.25">
      <c r="A3472" s="16"/>
      <c r="B3472" s="380"/>
      <c r="C3472" s="380">
        <v>2012</v>
      </c>
      <c r="D3472" s="380" t="s">
        <v>5670</v>
      </c>
      <c r="E3472" s="380" t="s">
        <v>5665</v>
      </c>
      <c r="F3472" s="31"/>
      <c r="G3472" s="304">
        <v>844.16</v>
      </c>
      <c r="H3472" s="380"/>
      <c r="I3472" s="380"/>
    </row>
    <row r="3473" spans="1:9" x14ac:dyDescent="0.25">
      <c r="A3473" s="16"/>
      <c r="B3473" s="380"/>
      <c r="C3473" s="380">
        <v>2013</v>
      </c>
      <c r="D3473" s="380" t="s">
        <v>5671</v>
      </c>
      <c r="E3473" s="380" t="s">
        <v>5665</v>
      </c>
      <c r="F3473" s="31"/>
      <c r="G3473" s="304">
        <v>351.4</v>
      </c>
      <c r="H3473" s="380"/>
      <c r="I3473" s="380"/>
    </row>
    <row r="3474" spans="1:9" ht="94.5" x14ac:dyDescent="0.25">
      <c r="A3474" s="16"/>
      <c r="B3474" s="380"/>
      <c r="C3474" s="380">
        <v>2012</v>
      </c>
      <c r="D3474" s="380" t="s">
        <v>5672</v>
      </c>
      <c r="E3474" s="380" t="s">
        <v>5673</v>
      </c>
      <c r="F3474" s="31"/>
      <c r="G3474" s="304">
        <v>500</v>
      </c>
      <c r="H3474" s="380"/>
      <c r="I3474" s="380" t="s">
        <v>8231</v>
      </c>
    </row>
    <row r="3475" spans="1:9" ht="31.5" x14ac:dyDescent="0.25">
      <c r="A3475" s="16"/>
      <c r="B3475" s="16"/>
      <c r="C3475" s="380">
        <v>2013</v>
      </c>
      <c r="D3475" s="380" t="s">
        <v>5674</v>
      </c>
      <c r="E3475" s="380" t="s">
        <v>5675</v>
      </c>
      <c r="F3475" s="31"/>
      <c r="G3475" s="304">
        <v>1577.87</v>
      </c>
      <c r="H3475" s="380"/>
      <c r="I3475" s="380"/>
    </row>
    <row r="3476" spans="1:9" x14ac:dyDescent="0.25">
      <c r="A3476" s="463"/>
      <c r="B3476" s="464"/>
      <c r="C3476" s="464"/>
      <c r="D3476" s="464"/>
      <c r="E3476" s="465"/>
      <c r="F3476" s="32">
        <f>SUM(F3448:F3475)</f>
        <v>1501410.6800000002</v>
      </c>
      <c r="G3476" s="303">
        <f>SUM(G3448:G3475)</f>
        <v>1632068.85</v>
      </c>
      <c r="H3476" s="462"/>
      <c r="I3476" s="462"/>
    </row>
    <row r="3477" spans="1:9" ht="31.5" x14ac:dyDescent="0.25">
      <c r="A3477" s="16">
        <v>77</v>
      </c>
      <c r="B3477" s="16" t="s">
        <v>5392</v>
      </c>
      <c r="C3477" s="380" t="s">
        <v>18</v>
      </c>
      <c r="D3477" s="380" t="s">
        <v>5692</v>
      </c>
      <c r="E3477" s="380" t="s">
        <v>25</v>
      </c>
      <c r="F3477" s="31">
        <v>296052</v>
      </c>
      <c r="G3477" s="304">
        <v>296052</v>
      </c>
      <c r="H3477" s="380"/>
      <c r="I3477" s="380"/>
    </row>
    <row r="3478" spans="1:9" x14ac:dyDescent="0.25">
      <c r="A3478" s="16"/>
      <c r="B3478" s="16"/>
      <c r="C3478" s="380">
        <v>2010</v>
      </c>
      <c r="D3478" s="380" t="s">
        <v>5693</v>
      </c>
      <c r="E3478" s="380" t="s">
        <v>20</v>
      </c>
      <c r="F3478" s="31">
        <v>22641.93</v>
      </c>
      <c r="G3478" s="304">
        <v>22641.93</v>
      </c>
      <c r="H3478" s="380"/>
      <c r="I3478" s="380"/>
    </row>
    <row r="3479" spans="1:9" ht="31.5" x14ac:dyDescent="0.25">
      <c r="A3479" s="16"/>
      <c r="B3479" s="380"/>
      <c r="C3479" s="380">
        <v>2010</v>
      </c>
      <c r="D3479" s="380" t="s">
        <v>5694</v>
      </c>
      <c r="E3479" s="380" t="s">
        <v>48</v>
      </c>
      <c r="F3479" s="31">
        <v>143590.01999999999</v>
      </c>
      <c r="G3479" s="304">
        <v>143590.01999999999</v>
      </c>
      <c r="H3479" s="380"/>
      <c r="I3479" s="380"/>
    </row>
    <row r="3480" spans="1:9" ht="31.5" x14ac:dyDescent="0.25">
      <c r="A3480" s="16"/>
      <c r="B3480" s="380"/>
      <c r="C3480" s="380">
        <v>2011</v>
      </c>
      <c r="D3480" s="380" t="s">
        <v>5695</v>
      </c>
      <c r="E3480" s="380" t="s">
        <v>48</v>
      </c>
      <c r="F3480" s="31">
        <v>798130.82</v>
      </c>
      <c r="G3480" s="304">
        <v>798130.82</v>
      </c>
      <c r="H3480" s="380"/>
      <c r="I3480" s="380"/>
    </row>
    <row r="3481" spans="1:9" x14ac:dyDescent="0.25">
      <c r="A3481" s="16"/>
      <c r="B3481" s="380" t="s">
        <v>5696</v>
      </c>
      <c r="C3481" s="380" t="s">
        <v>1194</v>
      </c>
      <c r="D3481" s="380" t="s">
        <v>5697</v>
      </c>
      <c r="E3481" s="380" t="s">
        <v>25</v>
      </c>
      <c r="F3481" s="31">
        <v>242126</v>
      </c>
      <c r="G3481" s="304">
        <v>242126</v>
      </c>
      <c r="H3481" s="380"/>
      <c r="I3481" s="380"/>
    </row>
    <row r="3482" spans="1:9" x14ac:dyDescent="0.25">
      <c r="A3482" s="16"/>
      <c r="B3482" s="380"/>
      <c r="C3482" s="380">
        <v>2008</v>
      </c>
      <c r="D3482" s="380" t="s">
        <v>1604</v>
      </c>
      <c r="E3482" s="380" t="s">
        <v>961</v>
      </c>
      <c r="F3482" s="31">
        <v>24708.91</v>
      </c>
      <c r="G3482" s="304">
        <v>24708.91</v>
      </c>
      <c r="H3482" s="380"/>
      <c r="I3482" s="380"/>
    </row>
    <row r="3483" spans="1:9" x14ac:dyDescent="0.25">
      <c r="A3483" s="16"/>
      <c r="B3483" s="380"/>
      <c r="C3483" s="380">
        <v>2009</v>
      </c>
      <c r="D3483" s="380" t="s">
        <v>1604</v>
      </c>
      <c r="E3483" s="380" t="s">
        <v>961</v>
      </c>
      <c r="F3483" s="31">
        <v>70061.3</v>
      </c>
      <c r="G3483" s="304">
        <v>70061.3</v>
      </c>
      <c r="H3483" s="380"/>
      <c r="I3483" s="380"/>
    </row>
    <row r="3484" spans="1:9" x14ac:dyDescent="0.25">
      <c r="A3484" s="16"/>
      <c r="B3484" s="380" t="s">
        <v>5698</v>
      </c>
      <c r="C3484" s="380">
        <v>2009</v>
      </c>
      <c r="D3484" s="380" t="s">
        <v>1604</v>
      </c>
      <c r="E3484" s="380" t="s">
        <v>961</v>
      </c>
      <c r="F3484" s="31">
        <v>72863</v>
      </c>
      <c r="G3484" s="304">
        <v>72863</v>
      </c>
      <c r="H3484" s="380"/>
      <c r="I3484" s="380"/>
    </row>
    <row r="3485" spans="1:9" ht="31.5" x14ac:dyDescent="0.25">
      <c r="A3485" s="16"/>
      <c r="B3485" s="380"/>
      <c r="C3485" s="380">
        <v>2011</v>
      </c>
      <c r="D3485" s="380" t="s">
        <v>5699</v>
      </c>
      <c r="E3485" s="380" t="s">
        <v>25</v>
      </c>
      <c r="F3485" s="31">
        <v>318363.21999999997</v>
      </c>
      <c r="G3485" s="304">
        <v>318363.21999999997</v>
      </c>
      <c r="H3485" s="380"/>
      <c r="I3485" s="380"/>
    </row>
    <row r="3486" spans="1:9" x14ac:dyDescent="0.25">
      <c r="A3486" s="16"/>
      <c r="B3486" s="380" t="s">
        <v>5700</v>
      </c>
      <c r="C3486" s="380">
        <v>2008</v>
      </c>
      <c r="D3486" s="380" t="s">
        <v>1604</v>
      </c>
      <c r="E3486" s="380" t="s">
        <v>961</v>
      </c>
      <c r="F3486" s="31">
        <v>122281.78</v>
      </c>
      <c r="G3486" s="304">
        <v>122281.78</v>
      </c>
      <c r="H3486" s="380"/>
      <c r="I3486" s="380"/>
    </row>
    <row r="3487" spans="1:9" ht="31.5" x14ac:dyDescent="0.25">
      <c r="A3487" s="16"/>
      <c r="B3487" s="380"/>
      <c r="C3487" s="380">
        <v>2011</v>
      </c>
      <c r="D3487" s="380" t="s">
        <v>5701</v>
      </c>
      <c r="E3487" s="380" t="s">
        <v>25</v>
      </c>
      <c r="F3487" s="31">
        <v>242656.61</v>
      </c>
      <c r="G3487" s="304">
        <v>242656.61</v>
      </c>
      <c r="H3487" s="380"/>
      <c r="I3487" s="380"/>
    </row>
    <row r="3488" spans="1:9" ht="31.5" x14ac:dyDescent="0.25">
      <c r="A3488" s="16"/>
      <c r="B3488" s="380"/>
      <c r="C3488" s="380">
        <v>2011</v>
      </c>
      <c r="D3488" s="380" t="s">
        <v>5702</v>
      </c>
      <c r="E3488" s="380" t="s">
        <v>25</v>
      </c>
      <c r="F3488" s="31">
        <v>368437.36</v>
      </c>
      <c r="G3488" s="304">
        <v>368437.36</v>
      </c>
      <c r="H3488" s="380"/>
      <c r="I3488" s="380"/>
    </row>
    <row r="3489" spans="1:9" x14ac:dyDescent="0.25">
      <c r="A3489" s="16"/>
      <c r="B3489" s="380" t="s">
        <v>5703</v>
      </c>
      <c r="C3489" s="380">
        <v>2010</v>
      </c>
      <c r="D3489" s="380" t="s">
        <v>1604</v>
      </c>
      <c r="E3489" s="380" t="s">
        <v>961</v>
      </c>
      <c r="F3489" s="31">
        <v>367467.48</v>
      </c>
      <c r="G3489" s="304">
        <v>367467.48</v>
      </c>
      <c r="H3489" s="380"/>
      <c r="I3489" s="380"/>
    </row>
    <row r="3490" spans="1:9" ht="31.5" x14ac:dyDescent="0.25">
      <c r="A3490" s="16"/>
      <c r="B3490" s="380"/>
      <c r="C3490" s="380">
        <v>2011</v>
      </c>
      <c r="D3490" s="380" t="s">
        <v>1309</v>
      </c>
      <c r="E3490" s="380" t="s">
        <v>1310</v>
      </c>
      <c r="F3490" s="31">
        <v>3320.12</v>
      </c>
      <c r="G3490" s="304">
        <v>3320.12</v>
      </c>
      <c r="H3490" s="380"/>
      <c r="I3490" s="380"/>
    </row>
    <row r="3491" spans="1:9" x14ac:dyDescent="0.25">
      <c r="A3491" s="16"/>
      <c r="B3491" s="380" t="s">
        <v>5704</v>
      </c>
      <c r="C3491" s="380">
        <v>2008</v>
      </c>
      <c r="D3491" s="380" t="s">
        <v>1604</v>
      </c>
      <c r="E3491" s="380" t="s">
        <v>961</v>
      </c>
      <c r="F3491" s="31">
        <v>25261.66</v>
      </c>
      <c r="G3491" s="304">
        <v>25261.66</v>
      </c>
      <c r="H3491" s="380"/>
      <c r="I3491" s="380"/>
    </row>
    <row r="3492" spans="1:9" x14ac:dyDescent="0.25">
      <c r="A3492" s="16"/>
      <c r="B3492" s="380"/>
      <c r="C3492" s="380">
        <v>2009</v>
      </c>
      <c r="D3492" s="380" t="s">
        <v>1604</v>
      </c>
      <c r="E3492" s="380" t="s">
        <v>961</v>
      </c>
      <c r="F3492" s="31">
        <v>39021.22</v>
      </c>
      <c r="G3492" s="304">
        <v>39021.22</v>
      </c>
      <c r="H3492" s="380"/>
      <c r="I3492" s="380"/>
    </row>
    <row r="3493" spans="1:9" x14ac:dyDescent="0.25">
      <c r="A3493" s="16"/>
      <c r="B3493" s="380"/>
      <c r="C3493" s="380">
        <v>2010</v>
      </c>
      <c r="D3493" s="380" t="s">
        <v>1604</v>
      </c>
      <c r="E3493" s="380" t="s">
        <v>961</v>
      </c>
      <c r="F3493" s="31">
        <v>8845.43</v>
      </c>
      <c r="G3493" s="304">
        <v>8845.43</v>
      </c>
      <c r="H3493" s="380"/>
      <c r="I3493" s="380"/>
    </row>
    <row r="3494" spans="1:9" ht="31.5" x14ac:dyDescent="0.25">
      <c r="A3494" s="16"/>
      <c r="B3494" s="380"/>
      <c r="C3494" s="380">
        <v>2011</v>
      </c>
      <c r="D3494" s="380" t="s">
        <v>5705</v>
      </c>
      <c r="E3494" s="380" t="s">
        <v>25</v>
      </c>
      <c r="F3494" s="31">
        <v>407324.45</v>
      </c>
      <c r="G3494" s="304">
        <v>407324.45</v>
      </c>
      <c r="H3494" s="380"/>
      <c r="I3494" s="380"/>
    </row>
    <row r="3495" spans="1:9" x14ac:dyDescent="0.25">
      <c r="A3495" s="16"/>
      <c r="B3495" s="380" t="s">
        <v>5706</v>
      </c>
      <c r="C3495" s="380">
        <v>2011</v>
      </c>
      <c r="D3495" s="380" t="s">
        <v>1604</v>
      </c>
      <c r="E3495" s="380" t="s">
        <v>961</v>
      </c>
      <c r="F3495" s="31">
        <v>22545.1</v>
      </c>
      <c r="G3495" s="304">
        <v>22545.1</v>
      </c>
      <c r="H3495" s="380"/>
      <c r="I3495" s="380"/>
    </row>
    <row r="3496" spans="1:9" x14ac:dyDescent="0.25">
      <c r="A3496" s="16"/>
      <c r="B3496" s="380"/>
      <c r="C3496" s="380">
        <v>2012</v>
      </c>
      <c r="D3496" s="380" t="s">
        <v>1604</v>
      </c>
      <c r="E3496" s="380" t="s">
        <v>961</v>
      </c>
      <c r="F3496" s="31">
        <v>2212.9699999999998</v>
      </c>
      <c r="G3496" s="304">
        <v>2212.9699999999998</v>
      </c>
      <c r="H3496" s="380"/>
      <c r="I3496" s="380"/>
    </row>
    <row r="3497" spans="1:9" x14ac:dyDescent="0.25">
      <c r="A3497" s="16"/>
      <c r="B3497" s="380" t="s">
        <v>5707</v>
      </c>
      <c r="C3497" s="380">
        <v>2008</v>
      </c>
      <c r="D3497" s="380" t="s">
        <v>1604</v>
      </c>
      <c r="E3497" s="380" t="s">
        <v>961</v>
      </c>
      <c r="F3497" s="31">
        <v>19129.830000000002</v>
      </c>
      <c r="G3497" s="304">
        <v>19129.830000000002</v>
      </c>
      <c r="H3497" s="380"/>
      <c r="I3497" s="380"/>
    </row>
    <row r="3498" spans="1:9" x14ac:dyDescent="0.25">
      <c r="A3498" s="16"/>
      <c r="B3498" s="380"/>
      <c r="C3498" s="380">
        <v>2009</v>
      </c>
      <c r="D3498" s="380" t="s">
        <v>1604</v>
      </c>
      <c r="E3498" s="380" t="s">
        <v>961</v>
      </c>
      <c r="F3498" s="31">
        <v>27674.79</v>
      </c>
      <c r="G3498" s="304">
        <v>27674.79</v>
      </c>
      <c r="H3498" s="380"/>
      <c r="I3498" s="380"/>
    </row>
    <row r="3499" spans="1:9" ht="31.5" x14ac:dyDescent="0.25">
      <c r="A3499" s="16"/>
      <c r="B3499" s="380"/>
      <c r="C3499" s="380">
        <v>2009</v>
      </c>
      <c r="D3499" s="380" t="s">
        <v>5708</v>
      </c>
      <c r="E3499" s="380" t="s">
        <v>25</v>
      </c>
      <c r="F3499" s="31">
        <v>289445.2</v>
      </c>
      <c r="G3499" s="304">
        <v>289445.2</v>
      </c>
      <c r="H3499" s="380"/>
      <c r="I3499" s="380"/>
    </row>
    <row r="3500" spans="1:9" x14ac:dyDescent="0.25">
      <c r="A3500" s="16"/>
      <c r="B3500" s="380"/>
      <c r="C3500" s="380">
        <v>2010</v>
      </c>
      <c r="D3500" s="380" t="s">
        <v>1604</v>
      </c>
      <c r="E3500" s="380" t="s">
        <v>961</v>
      </c>
      <c r="F3500" s="31">
        <v>9785.82</v>
      </c>
      <c r="G3500" s="304">
        <v>9785.82</v>
      </c>
      <c r="H3500" s="380"/>
      <c r="I3500" s="380"/>
    </row>
    <row r="3501" spans="1:9" x14ac:dyDescent="0.25">
      <c r="A3501" s="16"/>
      <c r="B3501" s="380"/>
      <c r="C3501" s="380">
        <v>2010</v>
      </c>
      <c r="D3501" s="380" t="s">
        <v>1604</v>
      </c>
      <c r="E3501" s="380" t="s">
        <v>961</v>
      </c>
      <c r="F3501" s="31">
        <v>58064.81</v>
      </c>
      <c r="G3501" s="304">
        <v>58064.81</v>
      </c>
      <c r="H3501" s="380"/>
      <c r="I3501" s="380"/>
    </row>
    <row r="3502" spans="1:9" x14ac:dyDescent="0.25">
      <c r="A3502" s="16"/>
      <c r="B3502" s="380" t="s">
        <v>5709</v>
      </c>
      <c r="C3502" s="380">
        <v>2009</v>
      </c>
      <c r="D3502" s="380" t="s">
        <v>1604</v>
      </c>
      <c r="E3502" s="380" t="s">
        <v>961</v>
      </c>
      <c r="F3502" s="31">
        <v>31479.08</v>
      </c>
      <c r="G3502" s="304">
        <v>31479.08</v>
      </c>
      <c r="H3502" s="380"/>
      <c r="I3502" s="380"/>
    </row>
    <row r="3503" spans="1:9" x14ac:dyDescent="0.25">
      <c r="A3503" s="16"/>
      <c r="B3503" s="380"/>
      <c r="C3503" s="380">
        <v>2010</v>
      </c>
      <c r="D3503" s="380" t="s">
        <v>1604</v>
      </c>
      <c r="E3503" s="380" t="s">
        <v>961</v>
      </c>
      <c r="F3503" s="31">
        <v>81731.17</v>
      </c>
      <c r="G3503" s="304">
        <v>81731.17</v>
      </c>
      <c r="H3503" s="380"/>
      <c r="I3503" s="380"/>
    </row>
    <row r="3504" spans="1:9" ht="31.5" x14ac:dyDescent="0.25">
      <c r="A3504" s="16"/>
      <c r="B3504" s="380" t="s">
        <v>5710</v>
      </c>
      <c r="C3504" s="380">
        <v>2011</v>
      </c>
      <c r="D3504" s="380" t="s">
        <v>5711</v>
      </c>
      <c r="E3504" s="380" t="s">
        <v>25</v>
      </c>
      <c r="F3504" s="31">
        <v>348266.58</v>
      </c>
      <c r="G3504" s="304">
        <v>348266.58</v>
      </c>
      <c r="H3504" s="380"/>
      <c r="I3504" s="380"/>
    </row>
    <row r="3505" spans="1:9" ht="31.5" x14ac:dyDescent="0.25">
      <c r="A3505" s="16"/>
      <c r="B3505" s="380" t="s">
        <v>5712</v>
      </c>
      <c r="C3505" s="380">
        <v>2008</v>
      </c>
      <c r="D3505" s="380" t="s">
        <v>5713</v>
      </c>
      <c r="E3505" s="380" t="s">
        <v>25</v>
      </c>
      <c r="F3505" s="31">
        <v>83633</v>
      </c>
      <c r="G3505" s="304">
        <v>83633</v>
      </c>
      <c r="H3505" s="380"/>
      <c r="I3505" s="380"/>
    </row>
    <row r="3506" spans="1:9" x14ac:dyDescent="0.25">
      <c r="A3506" s="16"/>
      <c r="B3506" s="380"/>
      <c r="C3506" s="380">
        <v>2008</v>
      </c>
      <c r="D3506" s="380" t="s">
        <v>1604</v>
      </c>
      <c r="E3506" s="380" t="s">
        <v>961</v>
      </c>
      <c r="F3506" s="31">
        <v>87920.43</v>
      </c>
      <c r="G3506" s="304">
        <v>87920.43</v>
      </c>
      <c r="H3506" s="380"/>
      <c r="I3506" s="380"/>
    </row>
    <row r="3507" spans="1:9" x14ac:dyDescent="0.25">
      <c r="A3507" s="16"/>
      <c r="B3507" s="380"/>
      <c r="C3507" s="380">
        <v>2010</v>
      </c>
      <c r="D3507" s="380" t="s">
        <v>1604</v>
      </c>
      <c r="E3507" s="380" t="s">
        <v>961</v>
      </c>
      <c r="F3507" s="31">
        <v>20431.32</v>
      </c>
      <c r="G3507" s="304">
        <v>20431.32</v>
      </c>
      <c r="H3507" s="380"/>
      <c r="I3507" s="380"/>
    </row>
    <row r="3508" spans="1:9" x14ac:dyDescent="0.25">
      <c r="A3508" s="16"/>
      <c r="B3508" s="380"/>
      <c r="C3508" s="380">
        <v>2011</v>
      </c>
      <c r="D3508" s="380" t="s">
        <v>5714</v>
      </c>
      <c r="E3508" s="380" t="s">
        <v>25</v>
      </c>
      <c r="F3508" s="31">
        <v>380216.63</v>
      </c>
      <c r="G3508" s="304">
        <v>380216.63</v>
      </c>
      <c r="H3508" s="380"/>
      <c r="I3508" s="380"/>
    </row>
    <row r="3509" spans="1:9" x14ac:dyDescent="0.25">
      <c r="A3509" s="16"/>
      <c r="B3509" s="380"/>
      <c r="C3509" s="380">
        <v>2011</v>
      </c>
      <c r="D3509" s="380" t="s">
        <v>5715</v>
      </c>
      <c r="E3509" s="380" t="s">
        <v>25</v>
      </c>
      <c r="F3509" s="31">
        <v>182311.92</v>
      </c>
      <c r="G3509" s="304">
        <v>182311.92</v>
      </c>
      <c r="H3509" s="380"/>
      <c r="I3509" s="380"/>
    </row>
    <row r="3510" spans="1:9" x14ac:dyDescent="0.25">
      <c r="A3510" s="16"/>
      <c r="B3510" s="380" t="s">
        <v>5716</v>
      </c>
      <c r="C3510" s="380">
        <v>2008</v>
      </c>
      <c r="D3510" s="380" t="s">
        <v>1604</v>
      </c>
      <c r="E3510" s="380" t="s">
        <v>961</v>
      </c>
      <c r="F3510" s="31">
        <v>101921.01</v>
      </c>
      <c r="G3510" s="304">
        <v>101921.01</v>
      </c>
      <c r="H3510" s="380"/>
      <c r="I3510" s="380"/>
    </row>
    <row r="3511" spans="1:9" x14ac:dyDescent="0.25">
      <c r="A3511" s="16"/>
      <c r="B3511" s="380"/>
      <c r="C3511" s="380">
        <v>2009</v>
      </c>
      <c r="D3511" s="380" t="s">
        <v>1604</v>
      </c>
      <c r="E3511" s="380" t="s">
        <v>961</v>
      </c>
      <c r="F3511" s="31">
        <v>11949.29</v>
      </c>
      <c r="G3511" s="304">
        <v>11949.29</v>
      </c>
      <c r="H3511" s="380"/>
      <c r="I3511" s="380"/>
    </row>
    <row r="3512" spans="1:9" x14ac:dyDescent="0.25">
      <c r="A3512" s="16"/>
      <c r="B3512" s="380"/>
      <c r="C3512" s="380">
        <v>2010</v>
      </c>
      <c r="D3512" s="380" t="s">
        <v>1604</v>
      </c>
      <c r="E3512" s="380" t="s">
        <v>961</v>
      </c>
      <c r="F3512" s="31">
        <v>1907.62</v>
      </c>
      <c r="G3512" s="304">
        <v>1907.62</v>
      </c>
      <c r="H3512" s="380"/>
      <c r="I3512" s="380"/>
    </row>
    <row r="3513" spans="1:9" ht="31.5" x14ac:dyDescent="0.25">
      <c r="A3513" s="16"/>
      <c r="B3513" s="380"/>
      <c r="C3513" s="380">
        <v>2011</v>
      </c>
      <c r="D3513" s="380" t="s">
        <v>5717</v>
      </c>
      <c r="E3513" s="380" t="s">
        <v>25</v>
      </c>
      <c r="F3513" s="31">
        <v>158595.14000000001</v>
      </c>
      <c r="G3513" s="304">
        <v>158595.14000000001</v>
      </c>
      <c r="H3513" s="380"/>
      <c r="I3513" s="380"/>
    </row>
    <row r="3514" spans="1:9" x14ac:dyDescent="0.25">
      <c r="A3514" s="16"/>
      <c r="B3514" s="380"/>
      <c r="C3514" s="380">
        <v>2011</v>
      </c>
      <c r="D3514" s="380" t="s">
        <v>1604</v>
      </c>
      <c r="E3514" s="380" t="s">
        <v>961</v>
      </c>
      <c r="F3514" s="31">
        <v>9502.98</v>
      </c>
      <c r="G3514" s="304">
        <v>9502.98</v>
      </c>
      <c r="H3514" s="380"/>
      <c r="I3514" s="380"/>
    </row>
    <row r="3515" spans="1:9" x14ac:dyDescent="0.25">
      <c r="A3515" s="16"/>
      <c r="B3515" s="380" t="s">
        <v>5718</v>
      </c>
      <c r="C3515" s="380">
        <v>2009</v>
      </c>
      <c r="D3515" s="380" t="s">
        <v>1604</v>
      </c>
      <c r="E3515" s="380" t="s">
        <v>961</v>
      </c>
      <c r="F3515" s="31">
        <v>78996.27</v>
      </c>
      <c r="G3515" s="304">
        <v>78996.27</v>
      </c>
      <c r="H3515" s="380"/>
      <c r="I3515" s="380"/>
    </row>
    <row r="3516" spans="1:9" x14ac:dyDescent="0.25">
      <c r="A3516" s="16"/>
      <c r="B3516" s="380"/>
      <c r="C3516" s="380">
        <v>2009</v>
      </c>
      <c r="D3516" s="380" t="s">
        <v>5719</v>
      </c>
      <c r="E3516" s="380" t="s">
        <v>25</v>
      </c>
      <c r="F3516" s="31">
        <v>282582.77</v>
      </c>
      <c r="G3516" s="304">
        <v>282582.77</v>
      </c>
      <c r="H3516" s="380"/>
      <c r="I3516" s="380"/>
    </row>
    <row r="3517" spans="1:9" x14ac:dyDescent="0.25">
      <c r="A3517" s="16"/>
      <c r="B3517" s="380"/>
      <c r="C3517" s="380">
        <v>2010</v>
      </c>
      <c r="D3517" s="380" t="s">
        <v>1604</v>
      </c>
      <c r="E3517" s="380" t="s">
        <v>961</v>
      </c>
      <c r="F3517" s="31">
        <v>113649.7</v>
      </c>
      <c r="G3517" s="304">
        <v>113649.7</v>
      </c>
      <c r="H3517" s="380"/>
      <c r="I3517" s="380"/>
    </row>
    <row r="3518" spans="1:9" x14ac:dyDescent="0.25">
      <c r="A3518" s="16"/>
      <c r="B3518" s="380" t="s">
        <v>5720</v>
      </c>
      <c r="C3518" s="380">
        <v>2009</v>
      </c>
      <c r="D3518" s="380" t="s">
        <v>1604</v>
      </c>
      <c r="E3518" s="380" t="s">
        <v>961</v>
      </c>
      <c r="F3518" s="31">
        <v>22486.46</v>
      </c>
      <c r="G3518" s="304">
        <v>22486.46</v>
      </c>
      <c r="H3518" s="380"/>
      <c r="I3518" s="380"/>
    </row>
    <row r="3519" spans="1:9" x14ac:dyDescent="0.25">
      <c r="A3519" s="16"/>
      <c r="B3519" s="380"/>
      <c r="C3519" s="380">
        <v>2009</v>
      </c>
      <c r="D3519" s="380" t="s">
        <v>5721</v>
      </c>
      <c r="E3519" s="380" t="s">
        <v>25</v>
      </c>
      <c r="F3519" s="31">
        <v>348348.63</v>
      </c>
      <c r="G3519" s="304">
        <v>348348.63</v>
      </c>
      <c r="H3519" s="380"/>
      <c r="I3519" s="380"/>
    </row>
    <row r="3520" spans="1:9" x14ac:dyDescent="0.25">
      <c r="A3520" s="16"/>
      <c r="B3520" s="380"/>
      <c r="C3520" s="380">
        <v>2010</v>
      </c>
      <c r="D3520" s="380" t="s">
        <v>1604</v>
      </c>
      <c r="E3520" s="380" t="s">
        <v>961</v>
      </c>
      <c r="F3520" s="31">
        <v>37185.58</v>
      </c>
      <c r="G3520" s="304">
        <v>37185.58</v>
      </c>
      <c r="H3520" s="380"/>
      <c r="I3520" s="380"/>
    </row>
    <row r="3521" spans="1:9" x14ac:dyDescent="0.25">
      <c r="A3521" s="16"/>
      <c r="B3521" s="380" t="s">
        <v>5722</v>
      </c>
      <c r="C3521" s="380">
        <v>2004</v>
      </c>
      <c r="D3521" s="380" t="s">
        <v>1597</v>
      </c>
      <c r="E3521" s="380" t="s">
        <v>1366</v>
      </c>
      <c r="F3521" s="31">
        <v>97758.080000000002</v>
      </c>
      <c r="G3521" s="304">
        <v>97758.080000000002</v>
      </c>
      <c r="H3521" s="380"/>
      <c r="I3521" s="380"/>
    </row>
    <row r="3522" spans="1:9" ht="31.5" x14ac:dyDescent="0.25">
      <c r="A3522" s="16"/>
      <c r="B3522" s="380"/>
      <c r="C3522" s="380" t="s">
        <v>18</v>
      </c>
      <c r="D3522" s="380" t="s">
        <v>5723</v>
      </c>
      <c r="E3522" s="380" t="s">
        <v>25</v>
      </c>
      <c r="F3522" s="31">
        <v>341839</v>
      </c>
      <c r="G3522" s="304">
        <v>341839</v>
      </c>
      <c r="H3522" s="380"/>
      <c r="I3522" s="380"/>
    </row>
    <row r="3523" spans="1:9" ht="31.5" x14ac:dyDescent="0.25">
      <c r="A3523" s="16"/>
      <c r="B3523" s="380"/>
      <c r="C3523" s="380" t="s">
        <v>31</v>
      </c>
      <c r="D3523" s="380" t="s">
        <v>5724</v>
      </c>
      <c r="E3523" s="380" t="s">
        <v>25</v>
      </c>
      <c r="F3523" s="31">
        <v>174999</v>
      </c>
      <c r="G3523" s="304">
        <v>174999</v>
      </c>
      <c r="H3523" s="380"/>
      <c r="I3523" s="380"/>
    </row>
    <row r="3524" spans="1:9" x14ac:dyDescent="0.25">
      <c r="A3524" s="16"/>
      <c r="B3524" s="380"/>
      <c r="C3524" s="380">
        <v>2008</v>
      </c>
      <c r="D3524" s="380" t="s">
        <v>1604</v>
      </c>
      <c r="E3524" s="380" t="s">
        <v>961</v>
      </c>
      <c r="F3524" s="31">
        <v>88983.039999999994</v>
      </c>
      <c r="G3524" s="304">
        <v>88983.039999999994</v>
      </c>
      <c r="H3524" s="380"/>
      <c r="I3524" s="380"/>
    </row>
    <row r="3525" spans="1:9" x14ac:dyDescent="0.25">
      <c r="A3525" s="16"/>
      <c r="B3525" s="380"/>
      <c r="C3525" s="380">
        <v>2008</v>
      </c>
      <c r="D3525" s="380" t="s">
        <v>5725</v>
      </c>
      <c r="E3525" s="380" t="s">
        <v>25</v>
      </c>
      <c r="F3525" s="31">
        <v>1494364.44</v>
      </c>
      <c r="G3525" s="304">
        <v>1494364.44</v>
      </c>
      <c r="H3525" s="380"/>
      <c r="I3525" s="380"/>
    </row>
    <row r="3526" spans="1:9" x14ac:dyDescent="0.25">
      <c r="A3526" s="16"/>
      <c r="B3526" s="380"/>
      <c r="C3526" s="380">
        <v>2010</v>
      </c>
      <c r="D3526" s="380" t="s">
        <v>1604</v>
      </c>
      <c r="E3526" s="380" t="s">
        <v>961</v>
      </c>
      <c r="F3526" s="31">
        <v>18959.02</v>
      </c>
      <c r="G3526" s="304">
        <v>18959.02</v>
      </c>
      <c r="H3526" s="380"/>
      <c r="I3526" s="380"/>
    </row>
    <row r="3527" spans="1:9" x14ac:dyDescent="0.25">
      <c r="A3527" s="16"/>
      <c r="B3527" s="380"/>
      <c r="C3527" s="380">
        <v>2012</v>
      </c>
      <c r="D3527" s="380" t="s">
        <v>5726</v>
      </c>
      <c r="E3527" s="380" t="s">
        <v>25</v>
      </c>
      <c r="F3527" s="31">
        <v>718610.17</v>
      </c>
      <c r="G3527" s="304">
        <v>718610.17</v>
      </c>
      <c r="H3527" s="380"/>
      <c r="I3527" s="380"/>
    </row>
    <row r="3528" spans="1:9" x14ac:dyDescent="0.25">
      <c r="A3528" s="16"/>
      <c r="B3528" s="380" t="s">
        <v>5727</v>
      </c>
      <c r="C3528" s="380"/>
      <c r="D3528" s="380"/>
      <c r="E3528" s="380"/>
      <c r="F3528" s="31">
        <v>0</v>
      </c>
      <c r="G3528" s="304">
        <v>0</v>
      </c>
      <c r="H3528" s="380"/>
      <c r="I3528" s="380"/>
    </row>
    <row r="3529" spans="1:9" ht="31.5" x14ac:dyDescent="0.25">
      <c r="A3529" s="16"/>
      <c r="B3529" s="380" t="s">
        <v>5728</v>
      </c>
      <c r="C3529" s="380" t="s">
        <v>1194</v>
      </c>
      <c r="D3529" s="380" t="s">
        <v>5729</v>
      </c>
      <c r="E3529" s="380" t="s">
        <v>25</v>
      </c>
      <c r="F3529" s="31">
        <v>144879</v>
      </c>
      <c r="G3529" s="304">
        <v>144879</v>
      </c>
      <c r="H3529" s="380"/>
      <c r="I3529" s="380"/>
    </row>
    <row r="3530" spans="1:9" x14ac:dyDescent="0.25">
      <c r="A3530" s="16"/>
      <c r="B3530" s="380"/>
      <c r="C3530" s="380">
        <v>2005</v>
      </c>
      <c r="D3530" s="380" t="s">
        <v>5730</v>
      </c>
      <c r="E3530" s="380" t="s">
        <v>25</v>
      </c>
      <c r="F3530" s="31">
        <v>797765.11</v>
      </c>
      <c r="G3530" s="304">
        <v>797765.11</v>
      </c>
      <c r="H3530" s="380"/>
      <c r="I3530" s="380"/>
    </row>
    <row r="3531" spans="1:9" ht="31.5" x14ac:dyDescent="0.25">
      <c r="A3531" s="16"/>
      <c r="B3531" s="380"/>
      <c r="C3531" s="380">
        <v>2007</v>
      </c>
      <c r="D3531" s="380" t="s">
        <v>5731</v>
      </c>
      <c r="E3531" s="380" t="s">
        <v>339</v>
      </c>
      <c r="F3531" s="31">
        <v>67716.570000000007</v>
      </c>
      <c r="G3531" s="304">
        <v>67716.570000000007</v>
      </c>
      <c r="H3531" s="380"/>
      <c r="I3531" s="380"/>
    </row>
    <row r="3532" spans="1:9" ht="31.5" x14ac:dyDescent="0.25">
      <c r="A3532" s="16"/>
      <c r="B3532" s="380"/>
      <c r="C3532" s="380">
        <v>2008</v>
      </c>
      <c r="D3532" s="380" t="s">
        <v>991</v>
      </c>
      <c r="E3532" s="380" t="s">
        <v>25</v>
      </c>
      <c r="F3532" s="31">
        <v>79066</v>
      </c>
      <c r="G3532" s="304">
        <v>79066</v>
      </c>
      <c r="H3532" s="380"/>
      <c r="I3532" s="380"/>
    </row>
    <row r="3533" spans="1:9" x14ac:dyDescent="0.25">
      <c r="A3533" s="16"/>
      <c r="B3533" s="380"/>
      <c r="C3533" s="380">
        <v>2009</v>
      </c>
      <c r="D3533" s="380" t="s">
        <v>1604</v>
      </c>
      <c r="E3533" s="380" t="s">
        <v>961</v>
      </c>
      <c r="F3533" s="31">
        <v>39934.120000000003</v>
      </c>
      <c r="G3533" s="304">
        <v>39934.120000000003</v>
      </c>
      <c r="H3533" s="380"/>
      <c r="I3533" s="380"/>
    </row>
    <row r="3534" spans="1:9" x14ac:dyDescent="0.25">
      <c r="A3534" s="16"/>
      <c r="B3534" s="380"/>
      <c r="C3534" s="380">
        <v>2010</v>
      </c>
      <c r="D3534" s="380" t="s">
        <v>1604</v>
      </c>
      <c r="E3534" s="380" t="s">
        <v>961</v>
      </c>
      <c r="F3534" s="31">
        <v>23648.400000000001</v>
      </c>
      <c r="G3534" s="304">
        <v>23648.400000000001</v>
      </c>
      <c r="H3534" s="380"/>
      <c r="I3534" s="380"/>
    </row>
    <row r="3535" spans="1:9" ht="31.5" x14ac:dyDescent="0.25">
      <c r="A3535" s="16"/>
      <c r="B3535" s="380"/>
      <c r="C3535" s="380">
        <v>2008</v>
      </c>
      <c r="D3535" s="380" t="s">
        <v>5732</v>
      </c>
      <c r="E3535" s="380" t="s">
        <v>25</v>
      </c>
      <c r="F3535" s="31">
        <v>96871.07</v>
      </c>
      <c r="G3535" s="304">
        <v>96871.07</v>
      </c>
      <c r="H3535" s="380"/>
      <c r="I3535" s="380"/>
    </row>
    <row r="3536" spans="1:9" ht="47.25" x14ac:dyDescent="0.25">
      <c r="A3536" s="16"/>
      <c r="B3536" s="380"/>
      <c r="C3536" s="380">
        <v>2008</v>
      </c>
      <c r="D3536" s="380" t="s">
        <v>5733</v>
      </c>
      <c r="E3536" s="380" t="s">
        <v>25</v>
      </c>
      <c r="F3536" s="31">
        <v>164844.76</v>
      </c>
      <c r="G3536" s="304">
        <v>164844.76</v>
      </c>
      <c r="H3536" s="380"/>
      <c r="I3536" s="380"/>
    </row>
    <row r="3537" spans="1:9" x14ac:dyDescent="0.25">
      <c r="A3537" s="16"/>
      <c r="B3537" s="380"/>
      <c r="C3537" s="380">
        <v>2008</v>
      </c>
      <c r="D3537" s="380" t="s">
        <v>1604</v>
      </c>
      <c r="E3537" s="380" t="s">
        <v>961</v>
      </c>
      <c r="F3537" s="31">
        <v>84212.43</v>
      </c>
      <c r="G3537" s="304">
        <v>84212.43</v>
      </c>
      <c r="H3537" s="380"/>
      <c r="I3537" s="380"/>
    </row>
    <row r="3538" spans="1:9" x14ac:dyDescent="0.25">
      <c r="A3538" s="16"/>
      <c r="B3538" s="380" t="s">
        <v>5734</v>
      </c>
      <c r="C3538" s="380">
        <v>2008</v>
      </c>
      <c r="D3538" s="380" t="s">
        <v>1604</v>
      </c>
      <c r="E3538" s="380" t="s">
        <v>961</v>
      </c>
      <c r="F3538" s="31">
        <v>45583.61</v>
      </c>
      <c r="G3538" s="304">
        <v>45583.61</v>
      </c>
      <c r="H3538" s="380"/>
      <c r="I3538" s="380"/>
    </row>
    <row r="3539" spans="1:9" x14ac:dyDescent="0.25">
      <c r="A3539" s="16"/>
      <c r="B3539" s="380"/>
      <c r="C3539" s="380">
        <v>2008</v>
      </c>
      <c r="D3539" s="380" t="s">
        <v>1604</v>
      </c>
      <c r="E3539" s="380" t="s">
        <v>961</v>
      </c>
      <c r="F3539" s="31">
        <v>9531.4500000000007</v>
      </c>
      <c r="G3539" s="304">
        <v>9531.4500000000007</v>
      </c>
      <c r="H3539" s="380"/>
      <c r="I3539" s="380"/>
    </row>
    <row r="3540" spans="1:9" x14ac:dyDescent="0.25">
      <c r="A3540" s="16"/>
      <c r="B3540" s="380"/>
      <c r="C3540" s="380">
        <v>2011</v>
      </c>
      <c r="D3540" s="380" t="s">
        <v>1604</v>
      </c>
      <c r="E3540" s="380" t="s">
        <v>961</v>
      </c>
      <c r="F3540" s="31">
        <v>39747.949999999997</v>
      </c>
      <c r="G3540" s="304">
        <v>39747.949999999997</v>
      </c>
      <c r="H3540" s="380"/>
      <c r="I3540" s="380"/>
    </row>
    <row r="3541" spans="1:9" x14ac:dyDescent="0.25">
      <c r="A3541" s="16"/>
      <c r="B3541" s="380" t="s">
        <v>5735</v>
      </c>
      <c r="C3541" s="380">
        <v>2009</v>
      </c>
      <c r="D3541" s="380" t="s">
        <v>1604</v>
      </c>
      <c r="E3541" s="380" t="s">
        <v>961</v>
      </c>
      <c r="F3541" s="31">
        <v>23904.41</v>
      </c>
      <c r="G3541" s="304">
        <v>23904.41</v>
      </c>
      <c r="H3541" s="380"/>
      <c r="I3541" s="380"/>
    </row>
    <row r="3542" spans="1:9" x14ac:dyDescent="0.25">
      <c r="A3542" s="16"/>
      <c r="B3542" s="380"/>
      <c r="C3542" s="380">
        <v>2010</v>
      </c>
      <c r="D3542" s="380" t="s">
        <v>1604</v>
      </c>
      <c r="E3542" s="380" t="s">
        <v>961</v>
      </c>
      <c r="F3542" s="31">
        <v>62183.35</v>
      </c>
      <c r="G3542" s="304">
        <v>62183.35</v>
      </c>
      <c r="H3542" s="380"/>
      <c r="I3542" s="380"/>
    </row>
    <row r="3543" spans="1:9" x14ac:dyDescent="0.25">
      <c r="A3543" s="16"/>
      <c r="B3543" s="380" t="s">
        <v>5736</v>
      </c>
      <c r="C3543" s="380" t="s">
        <v>1192</v>
      </c>
      <c r="D3543" s="380" t="s">
        <v>5737</v>
      </c>
      <c r="E3543" s="380" t="s">
        <v>25</v>
      </c>
      <c r="F3543" s="31">
        <v>256057</v>
      </c>
      <c r="G3543" s="304">
        <v>256057</v>
      </c>
      <c r="H3543" s="380"/>
      <c r="I3543" s="380"/>
    </row>
    <row r="3544" spans="1:9" x14ac:dyDescent="0.25">
      <c r="A3544" s="16"/>
      <c r="B3544" s="380"/>
      <c r="C3544" s="380">
        <v>2009</v>
      </c>
      <c r="D3544" s="380" t="s">
        <v>1604</v>
      </c>
      <c r="E3544" s="380" t="s">
        <v>961</v>
      </c>
      <c r="F3544" s="31">
        <v>82188.160000000003</v>
      </c>
      <c r="G3544" s="304">
        <v>82188.160000000003</v>
      </c>
      <c r="H3544" s="380"/>
      <c r="I3544" s="380"/>
    </row>
    <row r="3545" spans="1:9" x14ac:dyDescent="0.25">
      <c r="A3545" s="16"/>
      <c r="B3545" s="380"/>
      <c r="C3545" s="380">
        <v>2010</v>
      </c>
      <c r="D3545" s="380" t="s">
        <v>1604</v>
      </c>
      <c r="E3545" s="380" t="s">
        <v>961</v>
      </c>
      <c r="F3545" s="31">
        <v>19902.39</v>
      </c>
      <c r="G3545" s="304">
        <v>19902.39</v>
      </c>
      <c r="H3545" s="380"/>
      <c r="I3545" s="380"/>
    </row>
    <row r="3546" spans="1:9" ht="31.5" x14ac:dyDescent="0.25">
      <c r="A3546" s="16"/>
      <c r="B3546" s="380"/>
      <c r="C3546" s="380">
        <v>2011</v>
      </c>
      <c r="D3546" s="380" t="s">
        <v>5738</v>
      </c>
      <c r="E3546" s="380" t="s">
        <v>25</v>
      </c>
      <c r="F3546" s="31">
        <v>265803.61</v>
      </c>
      <c r="G3546" s="304">
        <v>265803.61</v>
      </c>
      <c r="H3546" s="380"/>
      <c r="I3546" s="380"/>
    </row>
    <row r="3547" spans="1:9" x14ac:dyDescent="0.25">
      <c r="A3547" s="16"/>
      <c r="B3547" s="380" t="s">
        <v>5739</v>
      </c>
      <c r="C3547" s="380">
        <v>2008</v>
      </c>
      <c r="D3547" s="380" t="s">
        <v>1604</v>
      </c>
      <c r="E3547" s="380" t="s">
        <v>961</v>
      </c>
      <c r="F3547" s="31">
        <v>105000</v>
      </c>
      <c r="G3547" s="304">
        <v>105000</v>
      </c>
      <c r="H3547" s="380"/>
      <c r="I3547" s="380"/>
    </row>
    <row r="3548" spans="1:9" ht="31.5" x14ac:dyDescent="0.25">
      <c r="A3548" s="16"/>
      <c r="B3548" s="380"/>
      <c r="C3548" s="380">
        <v>2009</v>
      </c>
      <c r="D3548" s="380" t="s">
        <v>5740</v>
      </c>
      <c r="E3548" s="380" t="s">
        <v>25</v>
      </c>
      <c r="F3548" s="31">
        <v>149756.37</v>
      </c>
      <c r="G3548" s="304">
        <v>149756.37</v>
      </c>
      <c r="H3548" s="380"/>
      <c r="I3548" s="380"/>
    </row>
    <row r="3549" spans="1:9" ht="31.5" x14ac:dyDescent="0.25">
      <c r="A3549" s="16"/>
      <c r="B3549" s="380"/>
      <c r="C3549" s="380">
        <v>2009</v>
      </c>
      <c r="D3549" s="380" t="s">
        <v>5741</v>
      </c>
      <c r="E3549" s="380" t="s">
        <v>25</v>
      </c>
      <c r="F3549" s="31">
        <v>123175.78</v>
      </c>
      <c r="G3549" s="304">
        <v>123175.78</v>
      </c>
      <c r="H3549" s="380"/>
      <c r="I3549" s="380"/>
    </row>
    <row r="3550" spans="1:9" x14ac:dyDescent="0.25">
      <c r="A3550" s="16"/>
      <c r="B3550" s="380" t="s">
        <v>5742</v>
      </c>
      <c r="C3550" s="380">
        <v>2011</v>
      </c>
      <c r="D3550" s="380" t="s">
        <v>1604</v>
      </c>
      <c r="E3550" s="380" t="s">
        <v>961</v>
      </c>
      <c r="F3550" s="31">
        <v>29508.19</v>
      </c>
      <c r="G3550" s="304">
        <v>29508.19</v>
      </c>
      <c r="H3550" s="380"/>
      <c r="I3550" s="380"/>
    </row>
    <row r="3551" spans="1:9" ht="31.5" x14ac:dyDescent="0.25">
      <c r="A3551" s="16"/>
      <c r="B3551" s="380"/>
      <c r="C3551" s="380">
        <v>2011</v>
      </c>
      <c r="D3551" s="380" t="s">
        <v>5743</v>
      </c>
      <c r="E3551" s="380" t="s">
        <v>25</v>
      </c>
      <c r="F3551" s="31">
        <v>425449.6</v>
      </c>
      <c r="G3551" s="304">
        <v>425449.6</v>
      </c>
      <c r="H3551" s="380"/>
      <c r="I3551" s="380"/>
    </row>
    <row r="3552" spans="1:9" x14ac:dyDescent="0.25">
      <c r="A3552" s="16"/>
      <c r="B3552" s="380" t="s">
        <v>5744</v>
      </c>
      <c r="C3552" s="380" t="s">
        <v>1194</v>
      </c>
      <c r="D3552" s="380" t="s">
        <v>5745</v>
      </c>
      <c r="E3552" s="380" t="s">
        <v>25</v>
      </c>
      <c r="F3552" s="31">
        <v>226742</v>
      </c>
      <c r="G3552" s="304">
        <v>226742</v>
      </c>
      <c r="H3552" s="380"/>
      <c r="I3552" s="380"/>
    </row>
    <row r="3553" spans="1:9" x14ac:dyDescent="0.25">
      <c r="A3553" s="16"/>
      <c r="B3553" s="380"/>
      <c r="C3553" s="380">
        <v>2011</v>
      </c>
      <c r="D3553" s="380" t="s">
        <v>1604</v>
      </c>
      <c r="E3553" s="380" t="s">
        <v>961</v>
      </c>
      <c r="F3553" s="31">
        <v>22559.93</v>
      </c>
      <c r="G3553" s="304">
        <v>22559.93</v>
      </c>
      <c r="H3553" s="380"/>
      <c r="I3553" s="380"/>
    </row>
    <row r="3554" spans="1:9" x14ac:dyDescent="0.25">
      <c r="A3554" s="16"/>
      <c r="B3554" s="380" t="s">
        <v>5746</v>
      </c>
      <c r="C3554" s="380">
        <v>2008</v>
      </c>
      <c r="D3554" s="380" t="s">
        <v>1604</v>
      </c>
      <c r="E3554" s="380" t="s">
        <v>961</v>
      </c>
      <c r="F3554" s="31">
        <v>22683.82</v>
      </c>
      <c r="G3554" s="304">
        <v>22683.82</v>
      </c>
      <c r="H3554" s="380"/>
      <c r="I3554" s="380"/>
    </row>
    <row r="3555" spans="1:9" x14ac:dyDescent="0.25">
      <c r="A3555" s="16"/>
      <c r="B3555" s="380"/>
      <c r="C3555" s="380">
        <v>2008</v>
      </c>
      <c r="D3555" s="380" t="s">
        <v>1604</v>
      </c>
      <c r="E3555" s="380" t="s">
        <v>961</v>
      </c>
      <c r="F3555" s="31">
        <v>16965.560000000001</v>
      </c>
      <c r="G3555" s="304">
        <v>16965.560000000001</v>
      </c>
      <c r="H3555" s="380"/>
      <c r="I3555" s="380"/>
    </row>
    <row r="3556" spans="1:9" x14ac:dyDescent="0.25">
      <c r="A3556" s="16"/>
      <c r="B3556" s="380"/>
      <c r="C3556" s="380">
        <v>2009</v>
      </c>
      <c r="D3556" s="380" t="s">
        <v>1604</v>
      </c>
      <c r="E3556" s="380" t="s">
        <v>961</v>
      </c>
      <c r="F3556" s="31">
        <v>37985.06</v>
      </c>
      <c r="G3556" s="304">
        <v>37985.06</v>
      </c>
      <c r="H3556" s="380"/>
      <c r="I3556" s="380"/>
    </row>
    <row r="3557" spans="1:9" x14ac:dyDescent="0.25">
      <c r="A3557" s="16"/>
      <c r="B3557" s="380"/>
      <c r="C3557" s="380">
        <v>2009</v>
      </c>
      <c r="D3557" s="380" t="s">
        <v>1604</v>
      </c>
      <c r="E3557" s="380" t="s">
        <v>961</v>
      </c>
      <c r="F3557" s="31">
        <v>18511.21</v>
      </c>
      <c r="G3557" s="304">
        <v>18511.21</v>
      </c>
      <c r="H3557" s="380"/>
      <c r="I3557" s="380"/>
    </row>
    <row r="3558" spans="1:9" x14ac:dyDescent="0.25">
      <c r="A3558" s="16"/>
      <c r="B3558" s="380"/>
      <c r="C3558" s="380">
        <v>2010</v>
      </c>
      <c r="D3558" s="380" t="s">
        <v>1604</v>
      </c>
      <c r="E3558" s="380" t="s">
        <v>961</v>
      </c>
      <c r="F3558" s="31">
        <v>17722.13</v>
      </c>
      <c r="G3558" s="304">
        <v>17722.13</v>
      </c>
      <c r="H3558" s="380"/>
      <c r="I3558" s="380"/>
    </row>
    <row r="3559" spans="1:9" ht="31.5" x14ac:dyDescent="0.25">
      <c r="A3559" s="16"/>
      <c r="B3559" s="380"/>
      <c r="C3559" s="380">
        <v>2011</v>
      </c>
      <c r="D3559" s="380" t="s">
        <v>1309</v>
      </c>
      <c r="E3559" s="380" t="s">
        <v>961</v>
      </c>
      <c r="F3559" s="31">
        <v>831.41</v>
      </c>
      <c r="G3559" s="304">
        <v>831.41</v>
      </c>
      <c r="H3559" s="380"/>
      <c r="I3559" s="380"/>
    </row>
    <row r="3560" spans="1:9" ht="31.5" x14ac:dyDescent="0.25">
      <c r="A3560" s="16"/>
      <c r="B3560" s="380"/>
      <c r="C3560" s="380">
        <v>2011</v>
      </c>
      <c r="D3560" s="380" t="s">
        <v>1309</v>
      </c>
      <c r="E3560" s="380" t="s">
        <v>961</v>
      </c>
      <c r="F3560" s="31">
        <v>1233</v>
      </c>
      <c r="G3560" s="304">
        <v>1233</v>
      </c>
      <c r="H3560" s="380"/>
      <c r="I3560" s="380"/>
    </row>
    <row r="3561" spans="1:9" x14ac:dyDescent="0.25">
      <c r="A3561" s="463"/>
      <c r="B3561" s="464"/>
      <c r="C3561" s="464"/>
      <c r="D3561" s="464"/>
      <c r="E3561" s="465"/>
      <c r="F3561" s="32">
        <f>SUM(F3477:F3560)</f>
        <v>12822603.609999998</v>
      </c>
      <c r="G3561" s="303">
        <f>SUM(G3477:G3560)</f>
        <v>12822603.609999998</v>
      </c>
      <c r="H3561" s="462"/>
      <c r="I3561" s="462"/>
    </row>
    <row r="3562" spans="1:9" ht="31.5" x14ac:dyDescent="0.25">
      <c r="A3562" s="16">
        <v>78</v>
      </c>
      <c r="B3562" s="114" t="s">
        <v>5393</v>
      </c>
      <c r="C3562" s="25">
        <v>2009</v>
      </c>
      <c r="D3562" s="25" t="s">
        <v>5899</v>
      </c>
      <c r="E3562" s="25" t="s">
        <v>25</v>
      </c>
      <c r="F3562" s="38">
        <v>410790.83</v>
      </c>
      <c r="G3562" s="302">
        <v>410790.83</v>
      </c>
      <c r="H3562" s="380"/>
      <c r="I3562" s="203" t="s">
        <v>1303</v>
      </c>
    </row>
    <row r="3563" spans="1:9" ht="31.5" x14ac:dyDescent="0.25">
      <c r="A3563" s="16"/>
      <c r="B3563" s="25"/>
      <c r="C3563" s="25">
        <v>2010</v>
      </c>
      <c r="D3563" s="25" t="s">
        <v>5900</v>
      </c>
      <c r="E3563" s="25" t="s">
        <v>20</v>
      </c>
      <c r="F3563" s="38">
        <v>18500</v>
      </c>
      <c r="G3563" s="302">
        <v>18500</v>
      </c>
      <c r="H3563" s="380"/>
      <c r="I3563" s="203" t="s">
        <v>1303</v>
      </c>
    </row>
    <row r="3564" spans="1:9" ht="31.5" x14ac:dyDescent="0.25">
      <c r="A3564" s="16"/>
      <c r="B3564" s="25" t="s">
        <v>5901</v>
      </c>
      <c r="C3564" s="25">
        <v>2004</v>
      </c>
      <c r="D3564" s="25" t="s">
        <v>1597</v>
      </c>
      <c r="E3564" s="25" t="s">
        <v>1366</v>
      </c>
      <c r="F3564" s="38">
        <v>2259.9</v>
      </c>
      <c r="G3564" s="302">
        <v>2259.9</v>
      </c>
      <c r="H3564" s="380"/>
      <c r="I3564" s="203" t="s">
        <v>1303</v>
      </c>
    </row>
    <row r="3565" spans="1:9" ht="31.5" x14ac:dyDescent="0.25">
      <c r="A3565" s="16"/>
      <c r="B3565" s="25"/>
      <c r="C3565" s="25">
        <v>2008</v>
      </c>
      <c r="D3565" s="25" t="s">
        <v>5902</v>
      </c>
      <c r="E3565" s="25" t="s">
        <v>25</v>
      </c>
      <c r="F3565" s="38">
        <v>67130.86</v>
      </c>
      <c r="G3565" s="302">
        <v>67130.86</v>
      </c>
      <c r="H3565" s="380"/>
      <c r="I3565" s="203" t="s">
        <v>1303</v>
      </c>
    </row>
    <row r="3566" spans="1:9" ht="31.5" x14ac:dyDescent="0.25">
      <c r="A3566" s="16"/>
      <c r="B3566" s="25"/>
      <c r="C3566" s="25">
        <v>2009</v>
      </c>
      <c r="D3566" s="25" t="s">
        <v>5903</v>
      </c>
      <c r="E3566" s="25" t="s">
        <v>25</v>
      </c>
      <c r="F3566" s="38">
        <v>350998.52</v>
      </c>
      <c r="G3566" s="302">
        <v>350998.52</v>
      </c>
      <c r="H3566" s="380"/>
      <c r="I3566" s="203" t="s">
        <v>1303</v>
      </c>
    </row>
    <row r="3567" spans="1:9" ht="31.5" x14ac:dyDescent="0.25">
      <c r="A3567" s="16"/>
      <c r="B3567" s="25"/>
      <c r="C3567" s="25">
        <v>2010</v>
      </c>
      <c r="D3567" s="25" t="s">
        <v>1309</v>
      </c>
      <c r="E3567" s="25" t="s">
        <v>1310</v>
      </c>
      <c r="F3567" s="38">
        <v>3747.75</v>
      </c>
      <c r="G3567" s="302">
        <v>3747.75</v>
      </c>
      <c r="H3567" s="380"/>
      <c r="I3567" s="203" t="s">
        <v>1303</v>
      </c>
    </row>
    <row r="3568" spans="1:9" ht="31.5" x14ac:dyDescent="0.25">
      <c r="A3568" s="16"/>
      <c r="B3568" s="25"/>
      <c r="C3568" s="25">
        <v>2011</v>
      </c>
      <c r="D3568" s="25" t="s">
        <v>1604</v>
      </c>
      <c r="E3568" s="25" t="s">
        <v>961</v>
      </c>
      <c r="F3568" s="38">
        <v>22572.37</v>
      </c>
      <c r="G3568" s="302">
        <v>22572.37</v>
      </c>
      <c r="H3568" s="380"/>
      <c r="I3568" s="203" t="s">
        <v>1303</v>
      </c>
    </row>
    <row r="3569" spans="1:9" ht="31.5" x14ac:dyDescent="0.25">
      <c r="A3569" s="16"/>
      <c r="B3569" s="25"/>
      <c r="C3569" s="25">
        <v>2011</v>
      </c>
      <c r="D3569" s="25" t="s">
        <v>1309</v>
      </c>
      <c r="E3569" s="25" t="s">
        <v>1310</v>
      </c>
      <c r="F3569" s="38">
        <v>2889.85</v>
      </c>
      <c r="G3569" s="302">
        <v>2889.85</v>
      </c>
      <c r="H3569" s="380"/>
      <c r="I3569" s="203" t="s">
        <v>1303</v>
      </c>
    </row>
    <row r="3570" spans="1:9" ht="31.5" x14ac:dyDescent="0.25">
      <c r="A3570" s="16"/>
      <c r="B3570" s="25"/>
      <c r="C3570" s="25">
        <v>2011</v>
      </c>
      <c r="D3570" s="25" t="s">
        <v>5902</v>
      </c>
      <c r="E3570" s="25" t="s">
        <v>25</v>
      </c>
      <c r="F3570" s="38">
        <v>138716.13</v>
      </c>
      <c r="G3570" s="302">
        <v>138716.13</v>
      </c>
      <c r="H3570" s="380"/>
      <c r="I3570" s="203" t="s">
        <v>1303</v>
      </c>
    </row>
    <row r="3571" spans="1:9" ht="31.5" x14ac:dyDescent="0.25">
      <c r="A3571" s="16"/>
      <c r="B3571" s="25" t="s">
        <v>5904</v>
      </c>
      <c r="C3571" s="25">
        <v>2008</v>
      </c>
      <c r="D3571" s="25" t="s">
        <v>1604</v>
      </c>
      <c r="E3571" s="25" t="s">
        <v>961</v>
      </c>
      <c r="F3571" s="38">
        <v>76173.08</v>
      </c>
      <c r="G3571" s="302">
        <v>76173.08</v>
      </c>
      <c r="H3571" s="380"/>
      <c r="I3571" s="203" t="s">
        <v>1303</v>
      </c>
    </row>
    <row r="3572" spans="1:9" ht="31.5" x14ac:dyDescent="0.25">
      <c r="A3572" s="16"/>
      <c r="B3572" s="25"/>
      <c r="C3572" s="25">
        <v>2009</v>
      </c>
      <c r="D3572" s="25" t="s">
        <v>5905</v>
      </c>
      <c r="E3572" s="25" t="s">
        <v>25</v>
      </c>
      <c r="F3572" s="38">
        <v>98392</v>
      </c>
      <c r="G3572" s="302">
        <v>98392</v>
      </c>
      <c r="H3572" s="380"/>
      <c r="I3572" s="203" t="s">
        <v>1303</v>
      </c>
    </row>
    <row r="3573" spans="1:9" ht="31.5" x14ac:dyDescent="0.25">
      <c r="A3573" s="16"/>
      <c r="B3573" s="25"/>
      <c r="C3573" s="25">
        <v>2010</v>
      </c>
      <c r="D3573" s="25" t="s">
        <v>1309</v>
      </c>
      <c r="E3573" s="25" t="s">
        <v>1310</v>
      </c>
      <c r="F3573" s="38">
        <v>3706.15</v>
      </c>
      <c r="G3573" s="302">
        <v>3706.15</v>
      </c>
      <c r="H3573" s="380"/>
      <c r="I3573" s="203" t="s">
        <v>1303</v>
      </c>
    </row>
    <row r="3574" spans="1:9" ht="31.5" x14ac:dyDescent="0.25">
      <c r="A3574" s="16"/>
      <c r="B3574" s="25"/>
      <c r="C3574" s="25">
        <v>2011</v>
      </c>
      <c r="D3574" s="25" t="s">
        <v>1309</v>
      </c>
      <c r="E3574" s="25" t="s">
        <v>1310</v>
      </c>
      <c r="F3574" s="38">
        <v>4500</v>
      </c>
      <c r="G3574" s="302">
        <v>4500</v>
      </c>
      <c r="H3574" s="380"/>
      <c r="I3574" s="203" t="s">
        <v>1303</v>
      </c>
    </row>
    <row r="3575" spans="1:9" ht="31.5" x14ac:dyDescent="0.25">
      <c r="A3575" s="16"/>
      <c r="B3575" s="25"/>
      <c r="C3575" s="25">
        <v>2011</v>
      </c>
      <c r="D3575" s="25" t="s">
        <v>1604</v>
      </c>
      <c r="E3575" s="25" t="s">
        <v>961</v>
      </c>
      <c r="F3575" s="38">
        <v>29557.41</v>
      </c>
      <c r="G3575" s="302">
        <v>29557.41</v>
      </c>
      <c r="H3575" s="380"/>
      <c r="I3575" s="203" t="s">
        <v>1303</v>
      </c>
    </row>
    <row r="3576" spans="1:9" ht="31.5" x14ac:dyDescent="0.25">
      <c r="A3576" s="16"/>
      <c r="B3576" s="25" t="s">
        <v>5906</v>
      </c>
      <c r="C3576" s="25" t="s">
        <v>1194</v>
      </c>
      <c r="D3576" s="25" t="s">
        <v>5907</v>
      </c>
      <c r="E3576" s="25" t="s">
        <v>25</v>
      </c>
      <c r="F3576" s="38">
        <v>61514</v>
      </c>
      <c r="G3576" s="302">
        <v>61514</v>
      </c>
      <c r="H3576" s="380"/>
      <c r="I3576" s="203" t="s">
        <v>1303</v>
      </c>
    </row>
    <row r="3577" spans="1:9" ht="31.5" x14ac:dyDescent="0.25">
      <c r="A3577" s="16"/>
      <c r="B3577" s="25"/>
      <c r="C3577" s="25">
        <v>2009</v>
      </c>
      <c r="D3577" s="25" t="s">
        <v>5908</v>
      </c>
      <c r="E3577" s="25" t="s">
        <v>25</v>
      </c>
      <c r="F3577" s="38">
        <v>272197</v>
      </c>
      <c r="G3577" s="302">
        <v>272197</v>
      </c>
      <c r="H3577" s="380"/>
      <c r="I3577" s="203" t="s">
        <v>1303</v>
      </c>
    </row>
    <row r="3578" spans="1:9" ht="31.5" x14ac:dyDescent="0.25">
      <c r="A3578" s="16"/>
      <c r="B3578" s="25"/>
      <c r="C3578" s="25">
        <v>2011</v>
      </c>
      <c r="D3578" s="25" t="s">
        <v>1604</v>
      </c>
      <c r="E3578" s="25" t="s">
        <v>961</v>
      </c>
      <c r="F3578" s="38">
        <v>8660.9</v>
      </c>
      <c r="G3578" s="302">
        <v>8660.9</v>
      </c>
      <c r="H3578" s="380"/>
      <c r="I3578" s="203" t="s">
        <v>1303</v>
      </c>
    </row>
    <row r="3579" spans="1:9" ht="31.5" x14ac:dyDescent="0.25">
      <c r="A3579" s="16"/>
      <c r="B3579" s="25"/>
      <c r="C3579" s="25">
        <v>2011</v>
      </c>
      <c r="D3579" s="25" t="s">
        <v>1604</v>
      </c>
      <c r="E3579" s="25" t="s">
        <v>961</v>
      </c>
      <c r="F3579" s="38">
        <v>10261.08</v>
      </c>
      <c r="G3579" s="302">
        <v>10261.08</v>
      </c>
      <c r="H3579" s="380"/>
      <c r="I3579" s="203" t="s">
        <v>1303</v>
      </c>
    </row>
    <row r="3580" spans="1:9" ht="31.5" x14ac:dyDescent="0.25">
      <c r="A3580" s="16"/>
      <c r="B3580" s="25" t="s">
        <v>5910</v>
      </c>
      <c r="C3580" s="25">
        <v>2011</v>
      </c>
      <c r="D3580" s="25" t="s">
        <v>1604</v>
      </c>
      <c r="E3580" s="25" t="s">
        <v>961</v>
      </c>
      <c r="F3580" s="38">
        <v>8142.46</v>
      </c>
      <c r="G3580" s="302">
        <v>8142.46</v>
      </c>
      <c r="H3580" s="380"/>
      <c r="I3580" s="203" t="s">
        <v>1303</v>
      </c>
    </row>
    <row r="3581" spans="1:9" ht="31.5" x14ac:dyDescent="0.25">
      <c r="A3581" s="16"/>
      <c r="B3581" s="25"/>
      <c r="C3581" s="25">
        <v>2011</v>
      </c>
      <c r="D3581" s="25" t="s">
        <v>1604</v>
      </c>
      <c r="E3581" s="25" t="s">
        <v>961</v>
      </c>
      <c r="F3581" s="38">
        <v>27000</v>
      </c>
      <c r="G3581" s="302">
        <v>27000</v>
      </c>
      <c r="H3581" s="380"/>
      <c r="I3581" s="203" t="s">
        <v>1303</v>
      </c>
    </row>
    <row r="3582" spans="1:9" ht="31.5" x14ac:dyDescent="0.25">
      <c r="A3582" s="16"/>
      <c r="B3582" s="25"/>
      <c r="C3582" s="25">
        <v>2011</v>
      </c>
      <c r="D3582" s="25" t="s">
        <v>5911</v>
      </c>
      <c r="E3582" s="25" t="s">
        <v>48</v>
      </c>
      <c r="F3582" s="38">
        <v>44800</v>
      </c>
      <c r="G3582" s="302">
        <v>44800</v>
      </c>
      <c r="H3582" s="380"/>
      <c r="I3582" s="203" t="s">
        <v>1303</v>
      </c>
    </row>
    <row r="3583" spans="1:9" ht="31.5" x14ac:dyDescent="0.25">
      <c r="A3583" s="16"/>
      <c r="B3583" s="25"/>
      <c r="C3583" s="25">
        <v>2011</v>
      </c>
      <c r="D3583" s="25" t="s">
        <v>1604</v>
      </c>
      <c r="E3583" s="25" t="s">
        <v>961</v>
      </c>
      <c r="F3583" s="38">
        <v>5815.78</v>
      </c>
      <c r="G3583" s="302">
        <v>5815.78</v>
      </c>
      <c r="H3583" s="380"/>
      <c r="I3583" s="203" t="s">
        <v>1303</v>
      </c>
    </row>
    <row r="3584" spans="1:9" ht="31.5" x14ac:dyDescent="0.25">
      <c r="A3584" s="16"/>
      <c r="B3584" s="25" t="s">
        <v>5912</v>
      </c>
      <c r="C3584" s="25">
        <v>2011</v>
      </c>
      <c r="D3584" s="25" t="s">
        <v>1604</v>
      </c>
      <c r="E3584" s="25" t="s">
        <v>961</v>
      </c>
      <c r="F3584" s="38">
        <v>35590</v>
      </c>
      <c r="G3584" s="302">
        <v>35590</v>
      </c>
      <c r="H3584" s="380"/>
      <c r="I3584" s="203" t="s">
        <v>1303</v>
      </c>
    </row>
    <row r="3585" spans="1:9" x14ac:dyDescent="0.25">
      <c r="A3585" s="463"/>
      <c r="B3585" s="464"/>
      <c r="C3585" s="464"/>
      <c r="D3585" s="464"/>
      <c r="E3585" s="465"/>
      <c r="F3585" s="32">
        <f>SUM(F3562:F3584)</f>
        <v>1703916.0699999998</v>
      </c>
      <c r="G3585" s="303">
        <f>SUM(G3562:G3584)</f>
        <v>1703916.0699999998</v>
      </c>
      <c r="H3585" s="462"/>
      <c r="I3585" s="462"/>
    </row>
    <row r="3586" spans="1:9" x14ac:dyDescent="0.25">
      <c r="A3586" s="331">
        <v>79</v>
      </c>
      <c r="B3586" s="137" t="s">
        <v>5394</v>
      </c>
      <c r="C3586" s="116">
        <v>2003</v>
      </c>
      <c r="D3586" s="116" t="s">
        <v>1597</v>
      </c>
      <c r="E3586" s="116" t="s">
        <v>1366</v>
      </c>
      <c r="F3586" s="117">
        <v>95190.2</v>
      </c>
      <c r="G3586" s="307">
        <v>90374.96</v>
      </c>
      <c r="H3586" s="381"/>
      <c r="I3586" s="381"/>
    </row>
    <row r="3587" spans="1:9" ht="31.5" x14ac:dyDescent="0.25">
      <c r="A3587" s="328"/>
      <c r="B3587" s="137"/>
      <c r="C3587" s="116" t="s">
        <v>18</v>
      </c>
      <c r="D3587" s="116" t="s">
        <v>5989</v>
      </c>
      <c r="E3587" s="116" t="s">
        <v>25</v>
      </c>
      <c r="F3587" s="117">
        <v>143210</v>
      </c>
      <c r="G3587" s="307">
        <v>114568.37</v>
      </c>
      <c r="H3587" s="381"/>
      <c r="I3587" s="381"/>
    </row>
    <row r="3588" spans="1:9" x14ac:dyDescent="0.25">
      <c r="A3588" s="328"/>
      <c r="B3588" s="116"/>
      <c r="C3588" s="116">
        <v>2008</v>
      </c>
      <c r="D3588" s="116" t="s">
        <v>1604</v>
      </c>
      <c r="E3588" s="116" t="s">
        <v>961</v>
      </c>
      <c r="F3588" s="117">
        <v>182448.77</v>
      </c>
      <c r="G3588" s="307">
        <v>182448.77</v>
      </c>
      <c r="H3588" s="381"/>
      <c r="I3588" s="381"/>
    </row>
    <row r="3589" spans="1:9" x14ac:dyDescent="0.25">
      <c r="A3589" s="328"/>
      <c r="B3589" s="116"/>
      <c r="C3589" s="116" t="s">
        <v>636</v>
      </c>
      <c r="D3589" s="116" t="s">
        <v>5990</v>
      </c>
      <c r="E3589" s="116" t="s">
        <v>25</v>
      </c>
      <c r="F3589" s="117">
        <v>1278786.3</v>
      </c>
      <c r="G3589" s="307">
        <v>861535.17</v>
      </c>
      <c r="H3589" s="381"/>
      <c r="I3589" s="381"/>
    </row>
    <row r="3590" spans="1:9" x14ac:dyDescent="0.25">
      <c r="A3590" s="328"/>
      <c r="B3590" s="137"/>
      <c r="C3590" s="116">
        <v>2009</v>
      </c>
      <c r="D3590" s="116" t="s">
        <v>2677</v>
      </c>
      <c r="E3590" s="116" t="s">
        <v>961</v>
      </c>
      <c r="F3590" s="117">
        <v>63997.96</v>
      </c>
      <c r="G3590" s="307">
        <v>63997.96</v>
      </c>
      <c r="H3590" s="381"/>
      <c r="I3590" s="381"/>
    </row>
    <row r="3591" spans="1:9" ht="47.25" x14ac:dyDescent="0.25">
      <c r="A3591" s="328"/>
      <c r="B3591" s="116"/>
      <c r="C3591" s="116">
        <v>2010</v>
      </c>
      <c r="D3591" s="116" t="s">
        <v>5991</v>
      </c>
      <c r="E3591" s="116" t="s">
        <v>48</v>
      </c>
      <c r="F3591" s="117">
        <v>160393.32999999999</v>
      </c>
      <c r="G3591" s="307">
        <v>83919.65</v>
      </c>
      <c r="H3591" s="381"/>
      <c r="I3591" s="381"/>
    </row>
    <row r="3592" spans="1:9" x14ac:dyDescent="0.25">
      <c r="A3592" s="328"/>
      <c r="B3592" s="116"/>
      <c r="C3592" s="116">
        <v>2009</v>
      </c>
      <c r="D3592" s="116" t="s">
        <v>5992</v>
      </c>
      <c r="E3592" s="116" t="s">
        <v>961</v>
      </c>
      <c r="F3592" s="117">
        <v>343654.59</v>
      </c>
      <c r="G3592" s="319">
        <v>0</v>
      </c>
      <c r="H3592" s="329"/>
      <c r="I3592" s="381"/>
    </row>
    <row r="3593" spans="1:9" x14ac:dyDescent="0.25">
      <c r="A3593" s="328"/>
      <c r="B3593" s="116"/>
      <c r="C3593" s="116">
        <v>2009</v>
      </c>
      <c r="D3593" s="116" t="s">
        <v>5993</v>
      </c>
      <c r="E3593" s="116" t="s">
        <v>961</v>
      </c>
      <c r="F3593" s="117">
        <v>77437.53</v>
      </c>
      <c r="G3593" s="319">
        <v>0</v>
      </c>
      <c r="H3593" s="329"/>
      <c r="I3593" s="381"/>
    </row>
    <row r="3594" spans="1:9" ht="47.25" x14ac:dyDescent="0.25">
      <c r="A3594" s="328"/>
      <c r="B3594" s="116"/>
      <c r="C3594" s="116">
        <v>2009</v>
      </c>
      <c r="D3594" s="116" t="s">
        <v>5994</v>
      </c>
      <c r="E3594" s="116" t="s">
        <v>25</v>
      </c>
      <c r="F3594" s="117">
        <v>96036</v>
      </c>
      <c r="G3594" s="307">
        <v>83919.65</v>
      </c>
      <c r="H3594" s="381"/>
      <c r="I3594" s="381"/>
    </row>
    <row r="3595" spans="1:9" ht="31.5" x14ac:dyDescent="0.25">
      <c r="A3595" s="328"/>
      <c r="B3595" s="116"/>
      <c r="C3595" s="116">
        <v>2009</v>
      </c>
      <c r="D3595" s="116" t="s">
        <v>5995</v>
      </c>
      <c r="E3595" s="116" t="s">
        <v>25</v>
      </c>
      <c r="F3595" s="117">
        <v>353710.02</v>
      </c>
      <c r="G3595" s="307">
        <v>280951.11</v>
      </c>
      <c r="H3595" s="381"/>
      <c r="I3595" s="381"/>
    </row>
    <row r="3596" spans="1:9" ht="31.5" x14ac:dyDescent="0.25">
      <c r="A3596" s="328"/>
      <c r="B3596" s="116"/>
      <c r="C3596" s="116">
        <v>2010</v>
      </c>
      <c r="D3596" s="116" t="s">
        <v>5996</v>
      </c>
      <c r="E3596" s="116" t="s">
        <v>48</v>
      </c>
      <c r="F3596" s="117">
        <v>98729</v>
      </c>
      <c r="G3596" s="319">
        <v>0</v>
      </c>
      <c r="H3596" s="381"/>
      <c r="I3596" s="381"/>
    </row>
    <row r="3597" spans="1:9" ht="31.5" x14ac:dyDescent="0.25">
      <c r="A3597" s="328"/>
      <c r="B3597" s="116"/>
      <c r="C3597" s="116">
        <v>2010</v>
      </c>
      <c r="D3597" s="116" t="s">
        <v>5997</v>
      </c>
      <c r="E3597" s="116" t="s">
        <v>339</v>
      </c>
      <c r="F3597" s="117">
        <v>17502.560000000001</v>
      </c>
      <c r="G3597" s="307">
        <v>15402.25</v>
      </c>
      <c r="H3597" s="329"/>
      <c r="I3597" s="381"/>
    </row>
    <row r="3598" spans="1:9" ht="31.5" x14ac:dyDescent="0.25">
      <c r="A3598" s="328"/>
      <c r="B3598" s="116"/>
      <c r="C3598" s="116">
        <v>2010</v>
      </c>
      <c r="D3598" s="116" t="s">
        <v>1659</v>
      </c>
      <c r="E3598" s="116" t="s">
        <v>1294</v>
      </c>
      <c r="F3598" s="117">
        <v>7624.63</v>
      </c>
      <c r="G3598" s="307">
        <v>0</v>
      </c>
      <c r="H3598" s="329"/>
      <c r="I3598" s="381"/>
    </row>
    <row r="3599" spans="1:9" ht="31.5" x14ac:dyDescent="0.25">
      <c r="A3599" s="328"/>
      <c r="B3599" s="116"/>
      <c r="C3599" s="116">
        <v>2010</v>
      </c>
      <c r="D3599" s="116" t="s">
        <v>5998</v>
      </c>
      <c r="E3599" s="116" t="s">
        <v>1294</v>
      </c>
      <c r="F3599" s="117">
        <v>12402.72</v>
      </c>
      <c r="G3599" s="307">
        <v>7624.63</v>
      </c>
      <c r="H3599" s="381"/>
      <c r="I3599" s="381"/>
    </row>
    <row r="3600" spans="1:9" x14ac:dyDescent="0.25">
      <c r="A3600" s="328"/>
      <c r="B3600" s="116"/>
      <c r="C3600" s="116">
        <v>2010</v>
      </c>
      <c r="D3600" s="116" t="s">
        <v>5999</v>
      </c>
      <c r="E3600" s="116" t="s">
        <v>25</v>
      </c>
      <c r="F3600" s="117">
        <v>22034.639999999999</v>
      </c>
      <c r="G3600" s="307">
        <v>22034.639999999999</v>
      </c>
      <c r="H3600" s="381"/>
      <c r="I3600" s="381"/>
    </row>
    <row r="3601" spans="1:9" ht="31.5" x14ac:dyDescent="0.25">
      <c r="A3601" s="328"/>
      <c r="B3601" s="116"/>
      <c r="C3601" s="116">
        <v>2011</v>
      </c>
      <c r="D3601" s="116" t="s">
        <v>1659</v>
      </c>
      <c r="E3601" s="116" t="s">
        <v>1294</v>
      </c>
      <c r="F3601" s="117">
        <v>12110.69</v>
      </c>
      <c r="G3601" s="319">
        <v>0</v>
      </c>
      <c r="H3601" s="381"/>
      <c r="I3601" s="381"/>
    </row>
    <row r="3602" spans="1:9" ht="31.5" x14ac:dyDescent="0.25">
      <c r="A3602" s="328"/>
      <c r="B3602" s="116"/>
      <c r="C3602" s="116">
        <v>2011</v>
      </c>
      <c r="D3602" s="116" t="s">
        <v>1659</v>
      </c>
      <c r="E3602" s="116" t="s">
        <v>1294</v>
      </c>
      <c r="F3602" s="117">
        <v>8976.34</v>
      </c>
      <c r="G3602" s="307">
        <v>0</v>
      </c>
      <c r="H3602" s="381"/>
      <c r="I3602" s="381"/>
    </row>
    <row r="3603" spans="1:9" x14ac:dyDescent="0.25">
      <c r="A3603" s="328"/>
      <c r="B3603" s="116"/>
      <c r="C3603" s="116">
        <v>2011</v>
      </c>
      <c r="D3603" s="116" t="s">
        <v>6000</v>
      </c>
      <c r="E3603" s="116" t="s">
        <v>20</v>
      </c>
      <c r="F3603" s="117">
        <v>18500</v>
      </c>
      <c r="G3603" s="319">
        <v>18500</v>
      </c>
      <c r="H3603" s="329"/>
      <c r="I3603" s="381"/>
    </row>
    <row r="3604" spans="1:9" ht="31.5" x14ac:dyDescent="0.25">
      <c r="A3604" s="328"/>
      <c r="B3604" s="116"/>
      <c r="C3604" s="116">
        <v>2011</v>
      </c>
      <c r="D3604" s="116" t="s">
        <v>1309</v>
      </c>
      <c r="E3604" s="116" t="s">
        <v>1310</v>
      </c>
      <c r="F3604" s="117">
        <v>1238.95</v>
      </c>
      <c r="G3604" s="307">
        <v>0</v>
      </c>
      <c r="H3604" s="329"/>
      <c r="I3604" s="381"/>
    </row>
    <row r="3605" spans="1:9" ht="47.25" x14ac:dyDescent="0.25">
      <c r="A3605" s="328"/>
      <c r="B3605" s="116"/>
      <c r="C3605" s="116">
        <v>2011</v>
      </c>
      <c r="D3605" s="116" t="s">
        <v>6001</v>
      </c>
      <c r="E3605" s="116" t="s">
        <v>339</v>
      </c>
      <c r="F3605" s="117">
        <v>17327</v>
      </c>
      <c r="G3605" s="319">
        <v>17327</v>
      </c>
      <c r="H3605" s="381"/>
      <c r="I3605" s="381"/>
    </row>
    <row r="3606" spans="1:9" ht="31.5" x14ac:dyDescent="0.25">
      <c r="A3606" s="328"/>
      <c r="B3606" s="116"/>
      <c r="C3606" s="116">
        <v>2011</v>
      </c>
      <c r="D3606" s="116" t="s">
        <v>1309</v>
      </c>
      <c r="E3606" s="116" t="s">
        <v>1310</v>
      </c>
      <c r="F3606" s="117">
        <v>12546.09</v>
      </c>
      <c r="G3606" s="307">
        <v>0</v>
      </c>
      <c r="H3606" s="381"/>
      <c r="I3606" s="381"/>
    </row>
    <row r="3607" spans="1:9" ht="31.5" x14ac:dyDescent="0.25">
      <c r="A3607" s="328"/>
      <c r="B3607" s="116"/>
      <c r="C3607" s="116">
        <v>2011</v>
      </c>
      <c r="D3607" s="116" t="s">
        <v>1309</v>
      </c>
      <c r="E3607" s="116" t="s">
        <v>1310</v>
      </c>
      <c r="F3607" s="117">
        <v>5787.47</v>
      </c>
      <c r="G3607" s="319">
        <v>0</v>
      </c>
      <c r="H3607" s="381"/>
      <c r="I3607" s="381"/>
    </row>
    <row r="3608" spans="1:9" x14ac:dyDescent="0.25">
      <c r="A3608" s="328"/>
      <c r="B3608" s="116"/>
      <c r="C3608" s="116">
        <v>2011</v>
      </c>
      <c r="D3608" s="116" t="s">
        <v>6002</v>
      </c>
      <c r="E3608" s="116" t="s">
        <v>961</v>
      </c>
      <c r="F3608" s="117">
        <v>7845.22</v>
      </c>
      <c r="G3608" s="319">
        <v>5787.46</v>
      </c>
      <c r="H3608" s="381"/>
      <c r="I3608" s="381"/>
    </row>
    <row r="3609" spans="1:9" x14ac:dyDescent="0.25">
      <c r="A3609" s="328"/>
      <c r="B3609" s="116"/>
      <c r="C3609" s="116">
        <v>2011</v>
      </c>
      <c r="D3609" s="116" t="s">
        <v>6003</v>
      </c>
      <c r="E3609" s="116" t="s">
        <v>961</v>
      </c>
      <c r="F3609" s="117">
        <v>17006.919999999998</v>
      </c>
      <c r="G3609" s="319">
        <v>12546.09</v>
      </c>
      <c r="H3609" s="381"/>
      <c r="I3609" s="381"/>
    </row>
    <row r="3610" spans="1:9" ht="31.5" x14ac:dyDescent="0.25">
      <c r="A3610" s="328"/>
      <c r="B3610" s="116"/>
      <c r="C3610" s="116">
        <v>2011</v>
      </c>
      <c r="D3610" s="116" t="s">
        <v>1309</v>
      </c>
      <c r="E3610" s="116" t="s">
        <v>1310</v>
      </c>
      <c r="F3610" s="117">
        <v>1253.74</v>
      </c>
      <c r="G3610" s="319">
        <v>0</v>
      </c>
      <c r="H3610" s="381"/>
      <c r="I3610" s="381"/>
    </row>
    <row r="3611" spans="1:9" ht="31.5" x14ac:dyDescent="0.25">
      <c r="A3611" s="328"/>
      <c r="B3611" s="116"/>
      <c r="C3611" s="116">
        <v>2011</v>
      </c>
      <c r="D3611" s="116" t="s">
        <v>1659</v>
      </c>
      <c r="E3611" s="116" t="s">
        <v>1294</v>
      </c>
      <c r="F3611" s="117">
        <v>6456.2</v>
      </c>
      <c r="G3611" s="319">
        <v>0</v>
      </c>
      <c r="H3611" s="329"/>
      <c r="I3611" s="381"/>
    </row>
    <row r="3612" spans="1:9" ht="31.5" x14ac:dyDescent="0.25">
      <c r="A3612" s="328"/>
      <c r="B3612" s="116"/>
      <c r="C3612" s="116">
        <v>2011</v>
      </c>
      <c r="D3612" s="116" t="s">
        <v>1659</v>
      </c>
      <c r="E3612" s="116" t="s">
        <v>1294</v>
      </c>
      <c r="F3612" s="117">
        <v>2510.6</v>
      </c>
      <c r="G3612" s="319">
        <v>0</v>
      </c>
      <c r="H3612" s="381"/>
      <c r="I3612" s="381"/>
    </row>
    <row r="3613" spans="1:9" x14ac:dyDescent="0.25">
      <c r="A3613" s="328"/>
      <c r="B3613" s="116"/>
      <c r="C3613" s="116">
        <v>2011</v>
      </c>
      <c r="D3613" s="116" t="s">
        <v>6004</v>
      </c>
      <c r="E3613" s="116" t="s">
        <v>961</v>
      </c>
      <c r="F3613" s="117">
        <v>8701.09</v>
      </c>
      <c r="G3613" s="319">
        <v>6194.73</v>
      </c>
      <c r="H3613" s="329"/>
      <c r="I3613" s="381"/>
    </row>
    <row r="3614" spans="1:9" x14ac:dyDescent="0.25">
      <c r="A3614" s="328"/>
      <c r="B3614" s="116"/>
      <c r="C3614" s="116">
        <v>2011</v>
      </c>
      <c r="D3614" s="116" t="s">
        <v>6005</v>
      </c>
      <c r="E3614" s="116" t="s">
        <v>961</v>
      </c>
      <c r="F3614" s="117">
        <v>8497.61</v>
      </c>
      <c r="G3614" s="319">
        <v>6268.72</v>
      </c>
      <c r="H3614" s="329"/>
      <c r="I3614" s="381"/>
    </row>
    <row r="3615" spans="1:9" x14ac:dyDescent="0.25">
      <c r="A3615" s="328"/>
      <c r="B3615" s="116"/>
      <c r="C3615" s="116">
        <v>2011</v>
      </c>
      <c r="D3615" s="116" t="s">
        <v>6006</v>
      </c>
      <c r="E3615" s="116" t="s">
        <v>25</v>
      </c>
      <c r="F3615" s="117">
        <v>17016.32</v>
      </c>
      <c r="G3615" s="319">
        <v>13947.8</v>
      </c>
      <c r="H3615" s="381"/>
      <c r="I3615" s="381"/>
    </row>
    <row r="3616" spans="1:9" x14ac:dyDescent="0.25">
      <c r="A3616" s="328"/>
      <c r="B3616" s="116"/>
      <c r="C3616" s="116">
        <v>2011</v>
      </c>
      <c r="D3616" s="116" t="s">
        <v>6007</v>
      </c>
      <c r="E3616" s="116" t="s">
        <v>25</v>
      </c>
      <c r="F3616" s="117">
        <v>11435.08</v>
      </c>
      <c r="G3616" s="319">
        <v>12565.57</v>
      </c>
      <c r="H3616" s="329"/>
      <c r="I3616" s="381"/>
    </row>
    <row r="3617" spans="1:9" x14ac:dyDescent="0.25">
      <c r="A3617" s="328"/>
      <c r="B3617" s="116"/>
      <c r="C3617" s="116">
        <v>2011</v>
      </c>
      <c r="D3617" s="116" t="s">
        <v>6008</v>
      </c>
      <c r="E3617" s="116" t="s">
        <v>25</v>
      </c>
      <c r="F3617" s="117">
        <v>16416.71</v>
      </c>
      <c r="G3617" s="307">
        <v>12110.69</v>
      </c>
      <c r="H3617" s="329"/>
      <c r="I3617" s="381"/>
    </row>
    <row r="3618" spans="1:9" x14ac:dyDescent="0.25">
      <c r="A3618" s="328"/>
      <c r="B3618" s="116"/>
      <c r="C3618" s="116">
        <v>2011</v>
      </c>
      <c r="D3618" s="116" t="s">
        <v>6009</v>
      </c>
      <c r="E3618" s="116" t="s">
        <v>25</v>
      </c>
      <c r="F3618" s="117">
        <v>8751.73</v>
      </c>
      <c r="G3618" s="307">
        <v>6456.2</v>
      </c>
      <c r="H3618" s="329"/>
      <c r="I3618" s="381"/>
    </row>
    <row r="3619" spans="1:9" ht="31.5" x14ac:dyDescent="0.25">
      <c r="A3619" s="328"/>
      <c r="B3619" s="116"/>
      <c r="C3619" s="116">
        <v>2011</v>
      </c>
      <c r="D3619" s="116" t="s">
        <v>1659</v>
      </c>
      <c r="E3619" s="116" t="s">
        <v>1294</v>
      </c>
      <c r="F3619" s="117">
        <v>2513.11</v>
      </c>
      <c r="G3619" s="307">
        <v>0</v>
      </c>
      <c r="H3619" s="329"/>
      <c r="I3619" s="381"/>
    </row>
    <row r="3620" spans="1:9" x14ac:dyDescent="0.25">
      <c r="A3620" s="328"/>
      <c r="B3620" s="116"/>
      <c r="C3620" s="116">
        <v>2011</v>
      </c>
      <c r="D3620" s="116" t="s">
        <v>6010</v>
      </c>
      <c r="E3620" s="116" t="s">
        <v>25</v>
      </c>
      <c r="F3620" s="117">
        <v>15705.79</v>
      </c>
      <c r="G3620" s="319">
        <v>8976.34</v>
      </c>
      <c r="H3620" s="329"/>
      <c r="I3620" s="381"/>
    </row>
    <row r="3621" spans="1:9" ht="31.5" x14ac:dyDescent="0.25">
      <c r="A3621" s="328"/>
      <c r="B3621" s="116"/>
      <c r="C3621" s="116">
        <v>2012</v>
      </c>
      <c r="D3621" s="116" t="s">
        <v>1659</v>
      </c>
      <c r="E3621" s="116" t="s">
        <v>1294</v>
      </c>
      <c r="F3621" s="117">
        <v>2877.05</v>
      </c>
      <c r="G3621" s="307">
        <v>0</v>
      </c>
      <c r="H3621" s="381"/>
      <c r="I3621" s="381"/>
    </row>
    <row r="3622" spans="1:9" ht="31.5" x14ac:dyDescent="0.25">
      <c r="A3622" s="328"/>
      <c r="B3622" s="116"/>
      <c r="C3622" s="116">
        <v>2012</v>
      </c>
      <c r="D3622" s="116" t="s">
        <v>1309</v>
      </c>
      <c r="E3622" s="116" t="s">
        <v>1310</v>
      </c>
      <c r="F3622" s="117">
        <v>3149.1</v>
      </c>
      <c r="G3622" s="319">
        <v>0</v>
      </c>
      <c r="H3622" s="381"/>
      <c r="I3622" s="381"/>
    </row>
    <row r="3623" spans="1:9" ht="31.5" x14ac:dyDescent="0.25">
      <c r="A3623" s="328"/>
      <c r="B3623" s="116"/>
      <c r="C3623" s="116">
        <v>2012</v>
      </c>
      <c r="D3623" s="116" t="s">
        <v>6011</v>
      </c>
      <c r="E3623" s="116" t="s">
        <v>4956</v>
      </c>
      <c r="F3623" s="117">
        <v>2150</v>
      </c>
      <c r="G3623" s="319">
        <v>1720</v>
      </c>
      <c r="H3623" s="381"/>
      <c r="I3623" s="381"/>
    </row>
    <row r="3624" spans="1:9" ht="31.5" x14ac:dyDescent="0.25">
      <c r="A3624" s="328"/>
      <c r="B3624" s="116"/>
      <c r="C3624" s="116">
        <v>2012</v>
      </c>
      <c r="D3624" s="116" t="s">
        <v>1309</v>
      </c>
      <c r="E3624" s="116" t="s">
        <v>1310</v>
      </c>
      <c r="F3624" s="117">
        <v>2213.1</v>
      </c>
      <c r="G3624" s="319">
        <v>0</v>
      </c>
      <c r="H3624" s="381"/>
      <c r="I3624" s="381"/>
    </row>
    <row r="3625" spans="1:9" ht="31.5" x14ac:dyDescent="0.25">
      <c r="A3625" s="328"/>
      <c r="B3625" s="116"/>
      <c r="C3625" s="116">
        <v>2012</v>
      </c>
      <c r="D3625" s="116" t="s">
        <v>1659</v>
      </c>
      <c r="E3625" s="116" t="s">
        <v>1294</v>
      </c>
      <c r="F3625" s="117">
        <v>9000</v>
      </c>
      <c r="G3625" s="319">
        <v>0</v>
      </c>
      <c r="H3625" s="381"/>
      <c r="I3625" s="381"/>
    </row>
    <row r="3626" spans="1:9" ht="31.5" x14ac:dyDescent="0.25">
      <c r="A3626" s="328"/>
      <c r="B3626" s="116"/>
      <c r="C3626" s="116">
        <v>2012</v>
      </c>
      <c r="D3626" s="116" t="s">
        <v>1309</v>
      </c>
      <c r="E3626" s="116" t="s">
        <v>1310</v>
      </c>
      <c r="F3626" s="117">
        <v>3595.37</v>
      </c>
      <c r="G3626" s="319">
        <v>0</v>
      </c>
      <c r="H3626" s="381"/>
      <c r="I3626" s="381"/>
    </row>
    <row r="3627" spans="1:9" ht="31.5" x14ac:dyDescent="0.25">
      <c r="A3627" s="328"/>
      <c r="B3627" s="116"/>
      <c r="C3627" s="116">
        <v>2012</v>
      </c>
      <c r="D3627" s="116" t="s">
        <v>1309</v>
      </c>
      <c r="E3627" s="116" t="s">
        <v>1310</v>
      </c>
      <c r="F3627" s="117">
        <v>1345.5</v>
      </c>
      <c r="G3627" s="319">
        <v>0</v>
      </c>
      <c r="H3627" s="381"/>
      <c r="I3627" s="381"/>
    </row>
    <row r="3628" spans="1:9" ht="31.5" x14ac:dyDescent="0.25">
      <c r="A3628" s="328"/>
      <c r="B3628" s="116"/>
      <c r="C3628" s="116">
        <v>2012</v>
      </c>
      <c r="D3628" s="116" t="s">
        <v>1659</v>
      </c>
      <c r="E3628" s="116" t="s">
        <v>1294</v>
      </c>
      <c r="F3628" s="117">
        <v>1888.96</v>
      </c>
      <c r="G3628" s="319">
        <v>0</v>
      </c>
      <c r="H3628" s="381"/>
      <c r="I3628" s="381"/>
    </row>
    <row r="3629" spans="1:9" x14ac:dyDescent="0.25">
      <c r="A3629" s="328"/>
      <c r="B3629" s="116" t="s">
        <v>5394</v>
      </c>
      <c r="C3629" s="116" t="s">
        <v>632</v>
      </c>
      <c r="D3629" s="116" t="s">
        <v>6012</v>
      </c>
      <c r="E3629" s="116" t="s">
        <v>961</v>
      </c>
      <c r="F3629" s="117"/>
      <c r="G3629" s="319">
        <v>15745.5</v>
      </c>
      <c r="H3629" s="381"/>
      <c r="I3629" s="381"/>
    </row>
    <row r="3630" spans="1:9" x14ac:dyDescent="0.25">
      <c r="A3630" s="328"/>
      <c r="B3630" s="118"/>
      <c r="C3630" s="118" t="s">
        <v>632</v>
      </c>
      <c r="D3630" s="118" t="s">
        <v>6013</v>
      </c>
      <c r="E3630" s="118" t="s">
        <v>961</v>
      </c>
      <c r="F3630" s="119"/>
      <c r="G3630" s="319">
        <v>11065.51</v>
      </c>
      <c r="H3630" s="381"/>
      <c r="I3630" s="381"/>
    </row>
    <row r="3631" spans="1:9" x14ac:dyDescent="0.25">
      <c r="A3631" s="328"/>
      <c r="B3631" s="118"/>
      <c r="C3631" s="118" t="s">
        <v>632</v>
      </c>
      <c r="D3631" s="118" t="s">
        <v>6014</v>
      </c>
      <c r="E3631" s="118" t="s">
        <v>1294</v>
      </c>
      <c r="F3631" s="119"/>
      <c r="G3631" s="319">
        <v>45000</v>
      </c>
      <c r="H3631" s="381"/>
      <c r="I3631" s="381"/>
    </row>
    <row r="3632" spans="1:9" ht="31.5" x14ac:dyDescent="0.25">
      <c r="A3632" s="328"/>
      <c r="B3632" s="118"/>
      <c r="C3632" s="118" t="s">
        <v>632</v>
      </c>
      <c r="D3632" s="118" t="s">
        <v>6015</v>
      </c>
      <c r="E3632" s="118" t="s">
        <v>961</v>
      </c>
      <c r="F3632" s="119"/>
      <c r="G3632" s="319">
        <v>17976.87</v>
      </c>
      <c r="H3632" s="381"/>
      <c r="I3632" s="381"/>
    </row>
    <row r="3633" spans="1:9" x14ac:dyDescent="0.25">
      <c r="A3633" s="328"/>
      <c r="B3633" s="118"/>
      <c r="C3633" s="118" t="s">
        <v>632</v>
      </c>
      <c r="D3633" s="118" t="s">
        <v>6016</v>
      </c>
      <c r="E3633" s="118" t="s">
        <v>1294</v>
      </c>
      <c r="F3633" s="119"/>
      <c r="G3633" s="319">
        <v>9444.7999999999993</v>
      </c>
      <c r="H3633" s="381"/>
      <c r="I3633" s="381"/>
    </row>
    <row r="3634" spans="1:9" x14ac:dyDescent="0.25">
      <c r="A3634" s="328"/>
      <c r="B3634" s="118"/>
      <c r="C3634" s="118">
        <v>2012</v>
      </c>
      <c r="D3634" s="118" t="s">
        <v>6017</v>
      </c>
      <c r="E3634" s="118" t="s">
        <v>961</v>
      </c>
      <c r="F3634" s="119"/>
      <c r="G3634" s="319">
        <v>6727.5</v>
      </c>
      <c r="H3634" s="381"/>
      <c r="I3634" s="381"/>
    </row>
    <row r="3635" spans="1:9" ht="31.5" x14ac:dyDescent="0.25">
      <c r="A3635" s="328"/>
      <c r="B3635" s="118"/>
      <c r="C3635" s="118" t="s">
        <v>6018</v>
      </c>
      <c r="D3635" s="118" t="s">
        <v>6019</v>
      </c>
      <c r="E3635" s="118" t="s">
        <v>1294</v>
      </c>
      <c r="F3635" s="119"/>
      <c r="G3635" s="319">
        <v>14385.25</v>
      </c>
      <c r="H3635" s="381"/>
      <c r="I3635" s="381"/>
    </row>
    <row r="3636" spans="1:9" ht="31.5" x14ac:dyDescent="0.25">
      <c r="A3636" s="328"/>
      <c r="B3636" s="118"/>
      <c r="C3636" s="118">
        <v>2013</v>
      </c>
      <c r="D3636" s="118" t="s">
        <v>6020</v>
      </c>
      <c r="E3636" s="118" t="s">
        <v>4956</v>
      </c>
      <c r="F3636" s="119"/>
      <c r="G3636" s="319">
        <v>3250.4</v>
      </c>
      <c r="H3636" s="381"/>
      <c r="I3636" s="381"/>
    </row>
    <row r="3637" spans="1:9" x14ac:dyDescent="0.25">
      <c r="A3637" s="328"/>
      <c r="B3637" s="330"/>
      <c r="C3637" s="118" t="s">
        <v>2556</v>
      </c>
      <c r="D3637" s="118" t="s">
        <v>6021</v>
      </c>
      <c r="E3637" s="118" t="s">
        <v>6022</v>
      </c>
      <c r="F3637" s="119"/>
      <c r="G3637" s="319">
        <v>35140.199999999997</v>
      </c>
      <c r="H3637" s="381"/>
      <c r="I3637" s="381"/>
    </row>
    <row r="3638" spans="1:9" x14ac:dyDescent="0.25">
      <c r="A3638" s="328"/>
      <c r="B3638" s="331"/>
      <c r="C3638" s="328" t="s">
        <v>1189</v>
      </c>
      <c r="D3638" s="328" t="s">
        <v>6023</v>
      </c>
      <c r="E3638" s="328" t="s">
        <v>6022</v>
      </c>
      <c r="F3638" s="332"/>
      <c r="G3638" s="307">
        <v>64532.87</v>
      </c>
      <c r="H3638" s="381"/>
      <c r="I3638" s="381"/>
    </row>
    <row r="3639" spans="1:9" x14ac:dyDescent="0.25">
      <c r="A3639" s="328"/>
      <c r="B3639" s="331"/>
      <c r="C3639" s="328" t="s">
        <v>1194</v>
      </c>
      <c r="D3639" s="328" t="s">
        <v>6024</v>
      </c>
      <c r="E3639" s="328" t="s">
        <v>6022</v>
      </c>
      <c r="F3639" s="333"/>
      <c r="G3639" s="319">
        <v>88006.73</v>
      </c>
      <c r="H3639" s="381"/>
      <c r="I3639" s="381"/>
    </row>
    <row r="3640" spans="1:9" x14ac:dyDescent="0.25">
      <c r="A3640" s="328"/>
      <c r="B3640" s="331"/>
      <c r="C3640" s="328" t="s">
        <v>1194</v>
      </c>
      <c r="D3640" s="328" t="s">
        <v>6025</v>
      </c>
      <c r="E3640" s="328" t="s">
        <v>6022</v>
      </c>
      <c r="F3640" s="333"/>
      <c r="G3640" s="319">
        <v>268018.52</v>
      </c>
      <c r="H3640" s="381"/>
      <c r="I3640" s="381"/>
    </row>
    <row r="3641" spans="1:9" ht="94.5" x14ac:dyDescent="0.25">
      <c r="A3641" s="328"/>
      <c r="B3641" s="331"/>
      <c r="C3641" s="328">
        <v>2003</v>
      </c>
      <c r="D3641" s="328" t="s">
        <v>6026</v>
      </c>
      <c r="E3641" s="328" t="s">
        <v>2078</v>
      </c>
      <c r="F3641" s="333"/>
      <c r="G3641" s="319">
        <v>980</v>
      </c>
      <c r="H3641" s="381"/>
      <c r="I3641" s="380" t="s">
        <v>8231</v>
      </c>
    </row>
    <row r="3642" spans="1:9" ht="94.5" x14ac:dyDescent="0.25">
      <c r="A3642" s="328"/>
      <c r="B3642" s="331"/>
      <c r="C3642" s="328">
        <v>2004</v>
      </c>
      <c r="D3642" s="328" t="s">
        <v>6026</v>
      </c>
      <c r="E3642" s="328" t="s">
        <v>2078</v>
      </c>
      <c r="F3642" s="333"/>
      <c r="G3642" s="319">
        <v>14000</v>
      </c>
      <c r="H3642" s="381"/>
      <c r="I3642" s="380" t="s">
        <v>8231</v>
      </c>
    </row>
    <row r="3643" spans="1:9" ht="94.5" x14ac:dyDescent="0.25">
      <c r="A3643" s="328"/>
      <c r="B3643" s="331"/>
      <c r="C3643" s="328">
        <v>2006</v>
      </c>
      <c r="D3643" s="328" t="s">
        <v>6027</v>
      </c>
      <c r="E3643" s="328" t="s">
        <v>2078</v>
      </c>
      <c r="F3643" s="333"/>
      <c r="G3643" s="319">
        <v>3953</v>
      </c>
      <c r="H3643" s="381"/>
      <c r="I3643" s="380" t="s">
        <v>8231</v>
      </c>
    </row>
    <row r="3644" spans="1:9" ht="94.5" x14ac:dyDescent="0.25">
      <c r="A3644" s="328"/>
      <c r="B3644" s="331"/>
      <c r="C3644" s="328">
        <v>2006</v>
      </c>
      <c r="D3644" s="328" t="s">
        <v>6028</v>
      </c>
      <c r="E3644" s="328" t="s">
        <v>2078</v>
      </c>
      <c r="F3644" s="333"/>
      <c r="G3644" s="334">
        <v>1665</v>
      </c>
      <c r="H3644" s="381"/>
      <c r="I3644" s="380" t="s">
        <v>8231</v>
      </c>
    </row>
    <row r="3645" spans="1:9" ht="94.5" x14ac:dyDescent="0.25">
      <c r="A3645" s="328"/>
      <c r="B3645" s="331"/>
      <c r="C3645" s="328">
        <v>2006</v>
      </c>
      <c r="D3645" s="328" t="s">
        <v>6029</v>
      </c>
      <c r="E3645" s="328" t="s">
        <v>2078</v>
      </c>
      <c r="F3645" s="333"/>
      <c r="G3645" s="334">
        <v>9545</v>
      </c>
      <c r="H3645" s="381"/>
      <c r="I3645" s="380" t="s">
        <v>8231</v>
      </c>
    </row>
    <row r="3646" spans="1:9" ht="94.5" x14ac:dyDescent="0.25">
      <c r="A3646" s="328"/>
      <c r="B3646" s="331"/>
      <c r="C3646" s="328">
        <v>2010</v>
      </c>
      <c r="D3646" s="328" t="s">
        <v>6030</v>
      </c>
      <c r="E3646" s="328" t="s">
        <v>1625</v>
      </c>
      <c r="F3646" s="333"/>
      <c r="G3646" s="334">
        <v>1400</v>
      </c>
      <c r="H3646" s="381"/>
      <c r="I3646" s="380" t="s">
        <v>8231</v>
      </c>
    </row>
    <row r="3647" spans="1:9" ht="94.5" x14ac:dyDescent="0.25">
      <c r="A3647" s="328"/>
      <c r="B3647" s="331"/>
      <c r="C3647" s="328">
        <v>2012</v>
      </c>
      <c r="D3647" s="328" t="s">
        <v>6031</v>
      </c>
      <c r="E3647" s="328" t="s">
        <v>6032</v>
      </c>
      <c r="F3647" s="333"/>
      <c r="G3647" s="334">
        <v>2000</v>
      </c>
      <c r="H3647" s="381"/>
      <c r="I3647" s="380" t="s">
        <v>8231</v>
      </c>
    </row>
    <row r="3648" spans="1:9" ht="94.5" x14ac:dyDescent="0.25">
      <c r="A3648" s="328"/>
      <c r="B3648" s="331"/>
      <c r="C3648" s="328">
        <v>2013</v>
      </c>
      <c r="D3648" s="328" t="s">
        <v>6033</v>
      </c>
      <c r="E3648" s="328" t="s">
        <v>6032</v>
      </c>
      <c r="F3648" s="333"/>
      <c r="G3648" s="334">
        <v>8000</v>
      </c>
      <c r="H3648" s="381"/>
      <c r="I3648" s="380" t="s">
        <v>8231</v>
      </c>
    </row>
    <row r="3649" spans="1:9" ht="94.5" x14ac:dyDescent="0.25">
      <c r="A3649" s="328"/>
      <c r="B3649" s="331"/>
      <c r="C3649" s="328">
        <v>2013</v>
      </c>
      <c r="D3649" s="328" t="s">
        <v>6034</v>
      </c>
      <c r="E3649" s="328" t="s">
        <v>6032</v>
      </c>
      <c r="F3649" s="333"/>
      <c r="G3649" s="334">
        <v>510</v>
      </c>
      <c r="H3649" s="381"/>
      <c r="I3649" s="380" t="s">
        <v>8231</v>
      </c>
    </row>
    <row r="3650" spans="1:9" ht="94.5" x14ac:dyDescent="0.25">
      <c r="A3650" s="328"/>
      <c r="B3650" s="331"/>
      <c r="C3650" s="328">
        <v>2013</v>
      </c>
      <c r="D3650" s="328" t="s">
        <v>6035</v>
      </c>
      <c r="E3650" s="328" t="s">
        <v>6032</v>
      </c>
      <c r="F3650" s="333"/>
      <c r="G3650" s="334">
        <v>390</v>
      </c>
      <c r="H3650" s="381"/>
      <c r="I3650" s="380" t="s">
        <v>8231</v>
      </c>
    </row>
    <row r="3651" spans="1:9" ht="94.5" x14ac:dyDescent="0.25">
      <c r="A3651" s="328"/>
      <c r="B3651" s="331"/>
      <c r="C3651" s="328">
        <v>2005</v>
      </c>
      <c r="D3651" s="328" t="s">
        <v>6036</v>
      </c>
      <c r="E3651" s="328" t="s">
        <v>6032</v>
      </c>
      <c r="F3651" s="333"/>
      <c r="G3651" s="334">
        <v>650</v>
      </c>
      <c r="H3651" s="381"/>
      <c r="I3651" s="380" t="s">
        <v>8231</v>
      </c>
    </row>
    <row r="3652" spans="1:9" ht="94.5" x14ac:dyDescent="0.25">
      <c r="A3652" s="328"/>
      <c r="B3652" s="331"/>
      <c r="C3652" s="328">
        <v>2005</v>
      </c>
      <c r="D3652" s="328" t="s">
        <v>6037</v>
      </c>
      <c r="E3652" s="328" t="s">
        <v>6032</v>
      </c>
      <c r="F3652" s="333"/>
      <c r="G3652" s="334">
        <v>350</v>
      </c>
      <c r="H3652" s="381"/>
      <c r="I3652" s="380" t="s">
        <v>8231</v>
      </c>
    </row>
    <row r="3653" spans="1:9" ht="94.5" x14ac:dyDescent="0.25">
      <c r="A3653" s="328"/>
      <c r="B3653" s="331"/>
      <c r="C3653" s="328">
        <v>2006</v>
      </c>
      <c r="D3653" s="328" t="s">
        <v>6038</v>
      </c>
      <c r="E3653" s="328" t="s">
        <v>6032</v>
      </c>
      <c r="F3653" s="333"/>
      <c r="G3653" s="334">
        <v>1500</v>
      </c>
      <c r="H3653" s="381"/>
      <c r="I3653" s="380" t="s">
        <v>8231</v>
      </c>
    </row>
    <row r="3654" spans="1:9" ht="31.5" x14ac:dyDescent="0.25">
      <c r="A3654" s="328"/>
      <c r="B3654" s="331"/>
      <c r="C3654" s="328" t="s">
        <v>31</v>
      </c>
      <c r="D3654" s="328" t="s">
        <v>6039</v>
      </c>
      <c r="E3654" s="328" t="s">
        <v>339</v>
      </c>
      <c r="F3654" s="333"/>
      <c r="G3654" s="334">
        <v>36633.78</v>
      </c>
      <c r="H3654" s="381"/>
      <c r="I3654" s="431"/>
    </row>
    <row r="3655" spans="1:9" ht="94.5" x14ac:dyDescent="0.25">
      <c r="A3655" s="328"/>
      <c r="B3655" s="331"/>
      <c r="C3655" s="328">
        <v>2007</v>
      </c>
      <c r="D3655" s="328" t="s">
        <v>6040</v>
      </c>
      <c r="E3655" s="328" t="s">
        <v>2078</v>
      </c>
      <c r="F3655" s="333"/>
      <c r="G3655" s="334">
        <v>9389</v>
      </c>
      <c r="H3655" s="381"/>
      <c r="I3655" s="380" t="s">
        <v>8231</v>
      </c>
    </row>
    <row r="3656" spans="1:9" ht="94.5" x14ac:dyDescent="0.25">
      <c r="A3656" s="328"/>
      <c r="B3656" s="331"/>
      <c r="C3656" s="328">
        <v>2007</v>
      </c>
      <c r="D3656" s="328" t="s">
        <v>6041</v>
      </c>
      <c r="E3656" s="328" t="s">
        <v>6032</v>
      </c>
      <c r="F3656" s="333"/>
      <c r="G3656" s="334">
        <v>600</v>
      </c>
      <c r="H3656" s="381"/>
      <c r="I3656" s="380" t="s">
        <v>8231</v>
      </c>
    </row>
    <row r="3657" spans="1:9" ht="94.5" x14ac:dyDescent="0.25">
      <c r="A3657" s="328"/>
      <c r="B3657" s="331"/>
      <c r="C3657" s="328">
        <v>2007</v>
      </c>
      <c r="D3657" s="328" t="s">
        <v>6042</v>
      </c>
      <c r="E3657" s="328" t="s">
        <v>6032</v>
      </c>
      <c r="F3657" s="333"/>
      <c r="G3657" s="334">
        <v>120</v>
      </c>
      <c r="H3657" s="381"/>
      <c r="I3657" s="380" t="s">
        <v>8231</v>
      </c>
    </row>
    <row r="3658" spans="1:9" ht="94.5" x14ac:dyDescent="0.25">
      <c r="A3658" s="328"/>
      <c r="B3658" s="331"/>
      <c r="C3658" s="328">
        <v>2007</v>
      </c>
      <c r="D3658" s="328" t="s">
        <v>6043</v>
      </c>
      <c r="E3658" s="328" t="s">
        <v>6032</v>
      </c>
      <c r="F3658" s="333"/>
      <c r="G3658" s="334">
        <v>2300</v>
      </c>
      <c r="H3658" s="381"/>
      <c r="I3658" s="380" t="s">
        <v>8231</v>
      </c>
    </row>
    <row r="3659" spans="1:9" ht="94.5" x14ac:dyDescent="0.25">
      <c r="A3659" s="328"/>
      <c r="B3659" s="331"/>
      <c r="C3659" s="328">
        <v>2007</v>
      </c>
      <c r="D3659" s="328" t="s">
        <v>6044</v>
      </c>
      <c r="E3659" s="328" t="s">
        <v>6032</v>
      </c>
      <c r="F3659" s="333"/>
      <c r="G3659" s="334">
        <v>1000</v>
      </c>
      <c r="H3659" s="381"/>
      <c r="I3659" s="380" t="s">
        <v>8231</v>
      </c>
    </row>
    <row r="3660" spans="1:9" x14ac:dyDescent="0.25">
      <c r="A3660" s="463"/>
      <c r="B3660" s="464"/>
      <c r="C3660" s="464"/>
      <c r="D3660" s="464"/>
      <c r="E3660" s="465"/>
      <c r="F3660" s="32">
        <f>SUM(F3586:F3659)</f>
        <v>3179973.99</v>
      </c>
      <c r="G3660" s="303">
        <f>SUM(G3586:G3659)</f>
        <v>2603457.6899999995</v>
      </c>
      <c r="H3660" s="462"/>
      <c r="I3660" s="462"/>
    </row>
    <row r="3661" spans="1:9" x14ac:dyDescent="0.25">
      <c r="A3661" s="16">
        <v>80</v>
      </c>
      <c r="B3661" s="114" t="s">
        <v>5395</v>
      </c>
      <c r="C3661" s="25">
        <v>2004</v>
      </c>
      <c r="D3661" s="25" t="s">
        <v>1597</v>
      </c>
      <c r="E3661" s="25" t="s">
        <v>1366</v>
      </c>
      <c r="F3661" s="38">
        <v>144553.35999999999</v>
      </c>
      <c r="G3661" s="302">
        <v>144553.35999999999</v>
      </c>
      <c r="H3661" s="380"/>
      <c r="I3661" s="380"/>
    </row>
    <row r="3662" spans="1:9" x14ac:dyDescent="0.25">
      <c r="A3662" s="16"/>
      <c r="B3662" s="114"/>
      <c r="C3662" s="25" t="s">
        <v>1194</v>
      </c>
      <c r="D3662" s="25" t="s">
        <v>5947</v>
      </c>
      <c r="E3662" s="25" t="s">
        <v>25</v>
      </c>
      <c r="F3662" s="38">
        <v>31696</v>
      </c>
      <c r="G3662" s="302">
        <v>31696</v>
      </c>
      <c r="H3662" s="380"/>
      <c r="I3662" s="380"/>
    </row>
    <row r="3663" spans="1:9" x14ac:dyDescent="0.25">
      <c r="A3663" s="16"/>
      <c r="B3663" s="114"/>
      <c r="C3663" s="25" t="s">
        <v>1194</v>
      </c>
      <c r="D3663" s="25" t="s">
        <v>5948</v>
      </c>
      <c r="E3663" s="25" t="s">
        <v>25</v>
      </c>
      <c r="F3663" s="38">
        <v>158960</v>
      </c>
      <c r="G3663" s="302">
        <v>158960</v>
      </c>
      <c r="H3663" s="380"/>
      <c r="I3663" s="380"/>
    </row>
    <row r="3664" spans="1:9" ht="31.5" x14ac:dyDescent="0.25">
      <c r="A3664" s="16"/>
      <c r="B3664" s="25"/>
      <c r="C3664" s="25">
        <v>2009</v>
      </c>
      <c r="D3664" s="25" t="s">
        <v>5949</v>
      </c>
      <c r="E3664" s="25" t="s">
        <v>25</v>
      </c>
      <c r="F3664" s="38">
        <v>23918.43</v>
      </c>
      <c r="G3664" s="302">
        <v>23918.43</v>
      </c>
      <c r="H3664" s="380"/>
      <c r="I3664" s="380"/>
    </row>
    <row r="3665" spans="1:9" ht="31.5" x14ac:dyDescent="0.25">
      <c r="A3665" s="16"/>
      <c r="B3665" s="114"/>
      <c r="C3665" s="25">
        <v>2010</v>
      </c>
      <c r="D3665" s="25" t="s">
        <v>5950</v>
      </c>
      <c r="E3665" s="25" t="s">
        <v>25</v>
      </c>
      <c r="F3665" s="38">
        <v>49232.62</v>
      </c>
      <c r="G3665" s="302">
        <v>49232.62</v>
      </c>
      <c r="H3665" s="380"/>
      <c r="I3665" s="380"/>
    </row>
    <row r="3666" spans="1:9" ht="47.25" x14ac:dyDescent="0.25">
      <c r="A3666" s="16"/>
      <c r="B3666" s="114"/>
      <c r="C3666" s="25">
        <v>2010</v>
      </c>
      <c r="D3666" s="25" t="s">
        <v>5951</v>
      </c>
      <c r="E3666" s="25" t="s">
        <v>48</v>
      </c>
      <c r="F3666" s="38">
        <v>322930.28000000003</v>
      </c>
      <c r="G3666" s="306">
        <v>322930.28000000003</v>
      </c>
      <c r="H3666" s="380"/>
      <c r="I3666" s="380"/>
    </row>
    <row r="3667" spans="1:9" x14ac:dyDescent="0.25">
      <c r="A3667" s="16"/>
      <c r="B3667" s="114"/>
      <c r="C3667" s="25">
        <v>2010</v>
      </c>
      <c r="D3667" s="25" t="s">
        <v>5952</v>
      </c>
      <c r="E3667" s="25" t="s">
        <v>20</v>
      </c>
      <c r="F3667" s="38">
        <v>18475</v>
      </c>
      <c r="G3667" s="306">
        <v>18475</v>
      </c>
      <c r="H3667" s="380"/>
      <c r="I3667" s="380"/>
    </row>
    <row r="3668" spans="1:9" ht="47.25" x14ac:dyDescent="0.25">
      <c r="A3668" s="16"/>
      <c r="B3668" s="114"/>
      <c r="C3668" s="25">
        <v>2010</v>
      </c>
      <c r="D3668" s="25" t="s">
        <v>5953</v>
      </c>
      <c r="E3668" s="25" t="s">
        <v>1310</v>
      </c>
      <c r="F3668" s="38">
        <v>729.29</v>
      </c>
      <c r="G3668" s="306">
        <v>729.29</v>
      </c>
      <c r="H3668" s="380"/>
      <c r="I3668" s="380"/>
    </row>
    <row r="3669" spans="1:9" ht="47.25" x14ac:dyDescent="0.25">
      <c r="A3669" s="16"/>
      <c r="B3669" s="114"/>
      <c r="C3669" s="25">
        <v>2010</v>
      </c>
      <c r="D3669" s="25" t="s">
        <v>5954</v>
      </c>
      <c r="E3669" s="25" t="s">
        <v>1310</v>
      </c>
      <c r="F3669" s="38">
        <v>828</v>
      </c>
      <c r="G3669" s="307">
        <v>828</v>
      </c>
      <c r="H3669" s="380"/>
      <c r="I3669" s="380"/>
    </row>
    <row r="3670" spans="1:9" ht="47.25" x14ac:dyDescent="0.25">
      <c r="A3670" s="16"/>
      <c r="B3670" s="114"/>
      <c r="C3670" s="25">
        <v>2010</v>
      </c>
      <c r="D3670" s="25" t="s">
        <v>5955</v>
      </c>
      <c r="E3670" s="25" t="s">
        <v>1294</v>
      </c>
      <c r="F3670" s="38">
        <v>14985.01</v>
      </c>
      <c r="G3670" s="307">
        <v>17910.2</v>
      </c>
      <c r="H3670" s="380"/>
      <c r="I3670" s="380"/>
    </row>
    <row r="3671" spans="1:9" ht="47.25" x14ac:dyDescent="0.25">
      <c r="A3671" s="16"/>
      <c r="B3671" s="114"/>
      <c r="C3671" s="25">
        <v>2010</v>
      </c>
      <c r="D3671" s="25" t="s">
        <v>5956</v>
      </c>
      <c r="E3671" s="25" t="s">
        <v>1310</v>
      </c>
      <c r="F3671" s="38">
        <v>4577.29</v>
      </c>
      <c r="G3671" s="307">
        <v>4577.29</v>
      </c>
      <c r="H3671" s="380"/>
      <c r="I3671" s="380"/>
    </row>
    <row r="3672" spans="1:9" ht="47.25" x14ac:dyDescent="0.25">
      <c r="A3672" s="16"/>
      <c r="B3672" s="114"/>
      <c r="C3672" s="25">
        <v>2010</v>
      </c>
      <c r="D3672" s="25" t="s">
        <v>5957</v>
      </c>
      <c r="E3672" s="25" t="s">
        <v>1310</v>
      </c>
      <c r="F3672" s="38">
        <v>1560.37</v>
      </c>
      <c r="G3672" s="302">
        <v>1560.37</v>
      </c>
      <c r="H3672" s="380"/>
      <c r="I3672" s="380"/>
    </row>
    <row r="3673" spans="1:9" ht="63" x14ac:dyDescent="0.25">
      <c r="A3673" s="16"/>
      <c r="B3673" s="114"/>
      <c r="C3673" s="25">
        <v>2010</v>
      </c>
      <c r="D3673" s="25" t="s">
        <v>5958</v>
      </c>
      <c r="E3673" s="25" t="s">
        <v>1310</v>
      </c>
      <c r="F3673" s="38">
        <v>1158.43</v>
      </c>
      <c r="G3673" s="307">
        <v>1043.68</v>
      </c>
      <c r="H3673" s="380"/>
      <c r="I3673" s="380"/>
    </row>
    <row r="3674" spans="1:9" ht="47.25" x14ac:dyDescent="0.25">
      <c r="A3674" s="16"/>
      <c r="B3674" s="114"/>
      <c r="C3674" s="25">
        <v>2010</v>
      </c>
      <c r="D3674" s="25" t="s">
        <v>5959</v>
      </c>
      <c r="E3674" s="25" t="s">
        <v>1310</v>
      </c>
      <c r="F3674" s="38">
        <v>6571.63</v>
      </c>
      <c r="G3674" s="302">
        <v>6571.63</v>
      </c>
      <c r="H3674" s="380"/>
      <c r="I3674" s="380"/>
    </row>
    <row r="3675" spans="1:9" ht="47.25" x14ac:dyDescent="0.25">
      <c r="A3675" s="16"/>
      <c r="B3675" s="114"/>
      <c r="C3675" s="25">
        <v>2010</v>
      </c>
      <c r="D3675" s="25" t="s">
        <v>5960</v>
      </c>
      <c r="E3675" s="25" t="s">
        <v>1310</v>
      </c>
      <c r="F3675" s="38">
        <v>2774.55</v>
      </c>
      <c r="G3675" s="307">
        <v>2774.55</v>
      </c>
      <c r="H3675" s="380"/>
      <c r="I3675" s="380"/>
    </row>
    <row r="3676" spans="1:9" ht="31.5" x14ac:dyDescent="0.25">
      <c r="A3676" s="16"/>
      <c r="B3676" s="114"/>
      <c r="C3676" s="25">
        <v>2010</v>
      </c>
      <c r="D3676" s="25" t="s">
        <v>5961</v>
      </c>
      <c r="E3676" s="25" t="s">
        <v>25</v>
      </c>
      <c r="F3676" s="38">
        <v>40738.74</v>
      </c>
      <c r="G3676" s="302">
        <v>40738.74</v>
      </c>
      <c r="H3676" s="380"/>
      <c r="I3676" s="380"/>
    </row>
    <row r="3677" spans="1:9" x14ac:dyDescent="0.25">
      <c r="A3677" s="16"/>
      <c r="B3677" s="25"/>
      <c r="C3677" s="25">
        <v>2010</v>
      </c>
      <c r="D3677" s="25" t="s">
        <v>5962</v>
      </c>
      <c r="E3677" s="25" t="s">
        <v>25</v>
      </c>
      <c r="F3677" s="115">
        <v>114723.8</v>
      </c>
      <c r="G3677" s="307">
        <v>114723.8</v>
      </c>
      <c r="H3677" s="380"/>
      <c r="I3677" s="380"/>
    </row>
    <row r="3678" spans="1:9" x14ac:dyDescent="0.25">
      <c r="A3678" s="16"/>
      <c r="B3678" s="25"/>
      <c r="C3678" s="25">
        <v>2011</v>
      </c>
      <c r="D3678" s="25" t="s">
        <v>5963</v>
      </c>
      <c r="E3678" s="25" t="s">
        <v>25</v>
      </c>
      <c r="F3678" s="115">
        <v>137854.41</v>
      </c>
      <c r="G3678" s="301">
        <v>137854.41</v>
      </c>
      <c r="H3678" s="380"/>
      <c r="I3678" s="380"/>
    </row>
    <row r="3679" spans="1:9" x14ac:dyDescent="0.25">
      <c r="A3679" s="16"/>
      <c r="B3679" s="23"/>
      <c r="C3679" s="122">
        <v>2004</v>
      </c>
      <c r="D3679" s="122" t="s">
        <v>1597</v>
      </c>
      <c r="E3679" s="122" t="s">
        <v>1366</v>
      </c>
      <c r="F3679" s="123">
        <v>144553.35999999999</v>
      </c>
      <c r="G3679" s="310">
        <v>144553.35999999999</v>
      </c>
      <c r="H3679" s="380"/>
      <c r="I3679" s="380"/>
    </row>
    <row r="3680" spans="1:9" x14ac:dyDescent="0.25">
      <c r="A3680" s="16"/>
      <c r="B3680" s="124"/>
      <c r="C3680" s="122" t="s">
        <v>1194</v>
      </c>
      <c r="D3680" s="122" t="s">
        <v>5947</v>
      </c>
      <c r="E3680" s="122" t="s">
        <v>25</v>
      </c>
      <c r="F3680" s="123">
        <v>31696</v>
      </c>
      <c r="G3680" s="311">
        <v>31696</v>
      </c>
      <c r="H3680" s="380"/>
      <c r="I3680" s="380"/>
    </row>
    <row r="3681" spans="1:9" x14ac:dyDescent="0.25">
      <c r="A3681" s="16"/>
      <c r="B3681" s="124"/>
      <c r="C3681" s="122" t="s">
        <v>1194</v>
      </c>
      <c r="D3681" s="122" t="s">
        <v>5948</v>
      </c>
      <c r="E3681" s="122" t="s">
        <v>25</v>
      </c>
      <c r="F3681" s="123">
        <v>158960</v>
      </c>
      <c r="G3681" s="311">
        <v>158960</v>
      </c>
      <c r="H3681" s="380"/>
      <c r="I3681" s="380"/>
    </row>
    <row r="3682" spans="1:9" ht="31.5" x14ac:dyDescent="0.25">
      <c r="A3682" s="16"/>
      <c r="B3682" s="124"/>
      <c r="C3682" s="122">
        <v>2009</v>
      </c>
      <c r="D3682" s="122" t="s">
        <v>5949</v>
      </c>
      <c r="E3682" s="122" t="s">
        <v>25</v>
      </c>
      <c r="F3682" s="123">
        <v>23918.43</v>
      </c>
      <c r="G3682" s="310">
        <v>23918.43</v>
      </c>
      <c r="H3682" s="380"/>
      <c r="I3682" s="380"/>
    </row>
    <row r="3683" spans="1:9" ht="31.5" x14ac:dyDescent="0.25">
      <c r="A3683" s="16"/>
      <c r="B3683" s="124"/>
      <c r="C3683" s="122">
        <v>2010</v>
      </c>
      <c r="D3683" s="122" t="s">
        <v>5950</v>
      </c>
      <c r="E3683" s="122" t="s">
        <v>25</v>
      </c>
      <c r="F3683" s="123">
        <v>44412.26</v>
      </c>
      <c r="G3683" s="310">
        <v>44412.26</v>
      </c>
      <c r="H3683" s="380"/>
      <c r="I3683" s="380"/>
    </row>
    <row r="3684" spans="1:9" x14ac:dyDescent="0.25">
      <c r="A3684" s="16"/>
      <c r="B3684" s="124"/>
      <c r="C3684" s="126">
        <v>2010</v>
      </c>
      <c r="D3684" s="126" t="s">
        <v>5965</v>
      </c>
      <c r="E3684" s="126" t="s">
        <v>25</v>
      </c>
      <c r="F3684" s="127">
        <v>19537.96</v>
      </c>
      <c r="G3684" s="311">
        <v>19537.96</v>
      </c>
      <c r="H3684" s="380"/>
      <c r="I3684" s="380"/>
    </row>
    <row r="3685" spans="1:9" ht="47.25" x14ac:dyDescent="0.25">
      <c r="A3685" s="16"/>
      <c r="B3685" s="124"/>
      <c r="C3685" s="122">
        <v>2010</v>
      </c>
      <c r="D3685" s="122" t="s">
        <v>5951</v>
      </c>
      <c r="E3685" s="122" t="s">
        <v>48</v>
      </c>
      <c r="F3685" s="123">
        <v>322930.28000000003</v>
      </c>
      <c r="G3685" s="311">
        <v>322930.28000000003</v>
      </c>
      <c r="H3685" s="380"/>
      <c r="I3685" s="380"/>
    </row>
    <row r="3686" spans="1:9" x14ac:dyDescent="0.25">
      <c r="A3686" s="16"/>
      <c r="B3686" s="124"/>
      <c r="C3686" s="122">
        <v>2010</v>
      </c>
      <c r="D3686" s="122" t="s">
        <v>5952</v>
      </c>
      <c r="E3686" s="122" t="s">
        <v>20</v>
      </c>
      <c r="F3686" s="123">
        <v>18475</v>
      </c>
      <c r="G3686" s="311">
        <v>18475</v>
      </c>
      <c r="H3686" s="380"/>
      <c r="I3686" s="380"/>
    </row>
    <row r="3687" spans="1:9" ht="47.25" x14ac:dyDescent="0.25">
      <c r="A3687" s="16"/>
      <c r="B3687" s="124"/>
      <c r="C3687" s="122">
        <v>2010</v>
      </c>
      <c r="D3687" s="122" t="s">
        <v>5966</v>
      </c>
      <c r="E3687" s="122" t="s">
        <v>1310</v>
      </c>
      <c r="F3687" s="123">
        <v>729.29</v>
      </c>
      <c r="G3687" s="311">
        <v>729.29</v>
      </c>
      <c r="H3687" s="380"/>
      <c r="I3687" s="380"/>
    </row>
    <row r="3688" spans="1:9" ht="47.25" x14ac:dyDescent="0.25">
      <c r="A3688" s="16"/>
      <c r="B3688" s="124"/>
      <c r="C3688" s="122">
        <v>2010</v>
      </c>
      <c r="D3688" s="122" t="s">
        <v>5967</v>
      </c>
      <c r="E3688" s="122" t="s">
        <v>1310</v>
      </c>
      <c r="F3688" s="123">
        <v>828</v>
      </c>
      <c r="G3688" s="311">
        <v>828</v>
      </c>
      <c r="H3688" s="380"/>
      <c r="I3688" s="380"/>
    </row>
    <row r="3689" spans="1:9" ht="47.25" x14ac:dyDescent="0.25">
      <c r="A3689" s="16"/>
      <c r="B3689" s="124"/>
      <c r="C3689" s="122">
        <v>2010</v>
      </c>
      <c r="D3689" s="122" t="s">
        <v>5968</v>
      </c>
      <c r="E3689" s="122" t="s">
        <v>1294</v>
      </c>
      <c r="F3689" s="123">
        <v>14985.01</v>
      </c>
      <c r="G3689" s="311">
        <v>17910.2</v>
      </c>
      <c r="H3689" s="380"/>
      <c r="I3689" s="380"/>
    </row>
    <row r="3690" spans="1:9" ht="63" x14ac:dyDescent="0.25">
      <c r="A3690" s="16"/>
      <c r="B3690" s="124"/>
      <c r="C3690" s="122">
        <v>2010</v>
      </c>
      <c r="D3690" s="122" t="s">
        <v>5969</v>
      </c>
      <c r="E3690" s="122" t="s">
        <v>1310</v>
      </c>
      <c r="F3690" s="123">
        <v>4577.29</v>
      </c>
      <c r="G3690" s="311">
        <v>4577.29</v>
      </c>
      <c r="H3690" s="380"/>
      <c r="I3690" s="380"/>
    </row>
    <row r="3691" spans="1:9" ht="47.25" x14ac:dyDescent="0.25">
      <c r="A3691" s="16"/>
      <c r="B3691" s="124"/>
      <c r="C3691" s="122">
        <v>2010</v>
      </c>
      <c r="D3691" s="122" t="s">
        <v>5970</v>
      </c>
      <c r="E3691" s="122" t="s">
        <v>1310</v>
      </c>
      <c r="F3691" s="123">
        <v>1560.37</v>
      </c>
      <c r="G3691" s="310">
        <v>1560.37</v>
      </c>
      <c r="H3691" s="380"/>
      <c r="I3691" s="380"/>
    </row>
    <row r="3692" spans="1:9" ht="63" x14ac:dyDescent="0.25">
      <c r="A3692" s="16"/>
      <c r="B3692" s="124"/>
      <c r="C3692" s="122">
        <v>2010</v>
      </c>
      <c r="D3692" s="122" t="s">
        <v>5971</v>
      </c>
      <c r="E3692" s="122" t="s">
        <v>1310</v>
      </c>
      <c r="F3692" s="123">
        <v>1158.43</v>
      </c>
      <c r="G3692" s="312">
        <v>1043.68</v>
      </c>
      <c r="H3692" s="380"/>
      <c r="I3692" s="380"/>
    </row>
    <row r="3693" spans="1:9" ht="47.25" x14ac:dyDescent="0.25">
      <c r="A3693" s="16"/>
      <c r="B3693" s="124"/>
      <c r="C3693" s="122">
        <v>2010</v>
      </c>
      <c r="D3693" s="122" t="s">
        <v>5972</v>
      </c>
      <c r="E3693" s="122" t="s">
        <v>1310</v>
      </c>
      <c r="F3693" s="123">
        <v>2774.55</v>
      </c>
      <c r="G3693" s="311">
        <v>2774.55</v>
      </c>
      <c r="H3693" s="380"/>
      <c r="I3693" s="380"/>
    </row>
    <row r="3694" spans="1:9" ht="31.5" x14ac:dyDescent="0.25">
      <c r="A3694" s="16"/>
      <c r="B3694" s="124"/>
      <c r="C3694" s="122">
        <v>2010</v>
      </c>
      <c r="D3694" s="122" t="s">
        <v>5961</v>
      </c>
      <c r="E3694" s="122" t="s">
        <v>25</v>
      </c>
      <c r="F3694" s="128">
        <v>34898.25</v>
      </c>
      <c r="G3694" s="313">
        <v>34898.25</v>
      </c>
      <c r="H3694" s="380"/>
      <c r="I3694" s="380"/>
    </row>
    <row r="3695" spans="1:9" x14ac:dyDescent="0.25">
      <c r="A3695" s="16"/>
      <c r="B3695" s="124"/>
      <c r="C3695" s="122">
        <v>2010</v>
      </c>
      <c r="D3695" s="122" t="s">
        <v>5962</v>
      </c>
      <c r="E3695" s="122" t="s">
        <v>25</v>
      </c>
      <c r="F3695" s="129">
        <v>114723.8</v>
      </c>
      <c r="G3695" s="311">
        <v>114723.8</v>
      </c>
      <c r="H3695" s="380"/>
      <c r="I3695" s="380"/>
    </row>
    <row r="3696" spans="1:9" x14ac:dyDescent="0.25">
      <c r="A3696" s="16"/>
      <c r="B3696" s="124"/>
      <c r="C3696" s="122">
        <v>2011</v>
      </c>
      <c r="D3696" s="122" t="s">
        <v>5963</v>
      </c>
      <c r="E3696" s="122" t="s">
        <v>25</v>
      </c>
      <c r="F3696" s="129">
        <v>137854.41</v>
      </c>
      <c r="G3696" s="314">
        <v>56224.99</v>
      </c>
      <c r="H3696" s="380"/>
      <c r="I3696" s="380"/>
    </row>
    <row r="3697" spans="1:9" ht="31.5" x14ac:dyDescent="0.25">
      <c r="A3697" s="16"/>
      <c r="B3697" s="124"/>
      <c r="C3697" s="131">
        <v>2010</v>
      </c>
      <c r="D3697" s="131" t="s">
        <v>5973</v>
      </c>
      <c r="E3697" s="131" t="s">
        <v>5974</v>
      </c>
      <c r="F3697" s="132">
        <v>54545.46</v>
      </c>
      <c r="G3697" s="315">
        <v>54545.46</v>
      </c>
      <c r="H3697" s="380"/>
      <c r="I3697" s="380"/>
    </row>
    <row r="3698" spans="1:9" x14ac:dyDescent="0.25">
      <c r="A3698" s="16"/>
      <c r="B3698" s="124"/>
      <c r="C3698" s="126">
        <v>2011</v>
      </c>
      <c r="D3698" s="126" t="s">
        <v>5975</v>
      </c>
      <c r="E3698" s="126" t="s">
        <v>1294</v>
      </c>
      <c r="F3698" s="125">
        <v>4889.1099999999997</v>
      </c>
      <c r="G3698" s="311">
        <v>4889.1099999999997</v>
      </c>
      <c r="H3698" s="380"/>
      <c r="I3698" s="380"/>
    </row>
    <row r="3699" spans="1:9" ht="31.5" x14ac:dyDescent="0.25">
      <c r="A3699" s="16"/>
      <c r="B3699" s="133"/>
      <c r="C3699" s="131">
        <v>2011</v>
      </c>
      <c r="D3699" s="131" t="s">
        <v>5976</v>
      </c>
      <c r="E3699" s="131" t="s">
        <v>1310</v>
      </c>
      <c r="F3699" s="132">
        <v>837.72</v>
      </c>
      <c r="G3699" s="315">
        <v>837.72</v>
      </c>
      <c r="H3699" s="380"/>
      <c r="I3699" s="380"/>
    </row>
    <row r="3700" spans="1:9" ht="31.5" x14ac:dyDescent="0.25">
      <c r="A3700" s="16"/>
      <c r="B3700" s="23"/>
      <c r="C3700" s="131">
        <v>2012</v>
      </c>
      <c r="D3700" s="131" t="s">
        <v>5977</v>
      </c>
      <c r="E3700" s="131" t="s">
        <v>1310</v>
      </c>
      <c r="F3700" s="132">
        <v>9000</v>
      </c>
      <c r="G3700" s="315">
        <v>9000</v>
      </c>
      <c r="H3700" s="380"/>
      <c r="I3700" s="380"/>
    </row>
    <row r="3701" spans="1:9" ht="47.25" x14ac:dyDescent="0.25">
      <c r="A3701" s="16"/>
      <c r="B3701" s="23"/>
      <c r="C3701" s="131">
        <v>2012</v>
      </c>
      <c r="D3701" s="131" t="s">
        <v>5978</v>
      </c>
      <c r="E3701" s="131" t="s">
        <v>1310</v>
      </c>
      <c r="F3701" s="132">
        <v>1481.74</v>
      </c>
      <c r="G3701" s="315">
        <v>1481.74</v>
      </c>
      <c r="H3701" s="380"/>
      <c r="I3701" s="380"/>
    </row>
    <row r="3702" spans="1:9" ht="31.5" x14ac:dyDescent="0.25">
      <c r="A3702" s="16"/>
      <c r="B3702" s="23"/>
      <c r="C3702" s="131">
        <v>2012</v>
      </c>
      <c r="D3702" s="131" t="s">
        <v>5979</v>
      </c>
      <c r="E3702" s="131" t="s">
        <v>1310</v>
      </c>
      <c r="F3702" s="132">
        <v>944.1</v>
      </c>
      <c r="G3702" s="315">
        <v>944.1</v>
      </c>
      <c r="H3702" s="380"/>
      <c r="I3702" s="380"/>
    </row>
    <row r="3703" spans="1:9" ht="31.5" x14ac:dyDescent="0.25">
      <c r="A3703" s="16"/>
      <c r="B3703" s="23"/>
      <c r="C3703" s="131">
        <v>2012</v>
      </c>
      <c r="D3703" s="131" t="s">
        <v>5980</v>
      </c>
      <c r="E3703" s="131" t="s">
        <v>1294</v>
      </c>
      <c r="F3703" s="132">
        <v>4420.1499999999996</v>
      </c>
      <c r="G3703" s="315">
        <v>4420.1499999999996</v>
      </c>
      <c r="H3703" s="380"/>
      <c r="I3703" s="380"/>
    </row>
    <row r="3704" spans="1:9" ht="47.25" x14ac:dyDescent="0.25">
      <c r="A3704" s="16"/>
      <c r="B3704" s="23"/>
      <c r="C3704" s="126">
        <v>2013</v>
      </c>
      <c r="D3704" s="131" t="s">
        <v>5964</v>
      </c>
      <c r="E3704" s="131" t="s">
        <v>20</v>
      </c>
      <c r="F3704" s="132">
        <v>13459.67</v>
      </c>
      <c r="G3704" s="315">
        <v>13459.67</v>
      </c>
      <c r="H3704" s="380"/>
      <c r="I3704" s="380"/>
    </row>
    <row r="3705" spans="1:9" ht="31.5" x14ac:dyDescent="0.25">
      <c r="A3705" s="16"/>
      <c r="B3705" s="23"/>
      <c r="C3705" s="131">
        <v>2011</v>
      </c>
      <c r="D3705" s="134" t="s">
        <v>5981</v>
      </c>
      <c r="E3705" s="131" t="s">
        <v>25</v>
      </c>
      <c r="F3705" s="130">
        <v>59016.39</v>
      </c>
      <c r="G3705" s="314">
        <v>59016.39</v>
      </c>
      <c r="H3705" s="380"/>
      <c r="I3705" s="380"/>
    </row>
    <row r="3706" spans="1:9" ht="31.5" x14ac:dyDescent="0.25">
      <c r="A3706" s="16"/>
      <c r="B3706" s="23"/>
      <c r="C3706" s="135">
        <v>2011</v>
      </c>
      <c r="D3706" s="415" t="s">
        <v>5982</v>
      </c>
      <c r="E3706" s="135" t="s">
        <v>25</v>
      </c>
      <c r="F3706" s="36">
        <v>91405.62</v>
      </c>
      <c r="G3706" s="309">
        <v>91405.62</v>
      </c>
      <c r="H3706" s="380"/>
      <c r="I3706" s="380"/>
    </row>
    <row r="3707" spans="1:9" ht="31.5" x14ac:dyDescent="0.25">
      <c r="A3707" s="16"/>
      <c r="B3707" s="23"/>
      <c r="C3707" s="380">
        <v>2011</v>
      </c>
      <c r="D3707" s="136" t="s">
        <v>5983</v>
      </c>
      <c r="E3707" s="380" t="s">
        <v>25</v>
      </c>
      <c r="F3707" s="128">
        <v>33743.68</v>
      </c>
      <c r="G3707" s="313">
        <v>33743.68</v>
      </c>
      <c r="H3707" s="380"/>
      <c r="I3707" s="380"/>
    </row>
    <row r="3708" spans="1:9" ht="31.5" x14ac:dyDescent="0.25">
      <c r="A3708" s="16"/>
      <c r="B3708" s="23"/>
      <c r="C3708" s="380"/>
      <c r="D3708" s="380" t="s">
        <v>5984</v>
      </c>
      <c r="E3708" s="131" t="s">
        <v>25</v>
      </c>
      <c r="F3708" s="128">
        <v>61475.040000000001</v>
      </c>
      <c r="G3708" s="313">
        <v>61475.040000000001</v>
      </c>
      <c r="H3708" s="380"/>
      <c r="I3708" s="380"/>
    </row>
    <row r="3709" spans="1:9" ht="31.5" x14ac:dyDescent="0.25">
      <c r="A3709" s="16"/>
      <c r="B3709" s="23"/>
      <c r="C3709" s="380"/>
      <c r="D3709" s="380" t="s">
        <v>5985</v>
      </c>
      <c r="E3709" s="131" t="s">
        <v>25</v>
      </c>
      <c r="F3709" s="128">
        <v>39588.5</v>
      </c>
      <c r="G3709" s="313">
        <v>39588.5</v>
      </c>
      <c r="H3709" s="380"/>
      <c r="I3709" s="380"/>
    </row>
    <row r="3710" spans="1:9" ht="31.5" x14ac:dyDescent="0.25">
      <c r="A3710" s="16"/>
      <c r="B3710" s="23"/>
      <c r="C3710" s="380">
        <v>2013</v>
      </c>
      <c r="D3710" s="380" t="s">
        <v>5986</v>
      </c>
      <c r="E3710" s="131" t="s">
        <v>25</v>
      </c>
      <c r="F3710" s="128">
        <v>63983.35</v>
      </c>
      <c r="G3710" s="313">
        <v>63983.35</v>
      </c>
      <c r="H3710" s="380"/>
      <c r="I3710" s="380"/>
    </row>
    <row r="3711" spans="1:9" ht="31.5" x14ac:dyDescent="0.25">
      <c r="A3711" s="16"/>
      <c r="B3711" s="23"/>
      <c r="C3711" s="380">
        <v>2013</v>
      </c>
      <c r="D3711" s="380" t="s">
        <v>5987</v>
      </c>
      <c r="E3711" s="131" t="s">
        <v>25</v>
      </c>
      <c r="F3711" s="128">
        <v>57214</v>
      </c>
      <c r="G3711" s="313">
        <v>57214</v>
      </c>
      <c r="H3711" s="380"/>
      <c r="I3711" s="380"/>
    </row>
    <row r="3712" spans="1:9" ht="31.5" x14ac:dyDescent="0.25">
      <c r="A3712" s="16"/>
      <c r="B3712" s="23"/>
      <c r="C3712" s="380">
        <v>2012</v>
      </c>
      <c r="D3712" s="380" t="s">
        <v>5988</v>
      </c>
      <c r="E3712" s="131" t="s">
        <v>25</v>
      </c>
      <c r="F3712" s="31">
        <v>45325.34</v>
      </c>
      <c r="G3712" s="304">
        <v>45325.34</v>
      </c>
      <c r="H3712" s="380"/>
      <c r="I3712" s="380"/>
    </row>
    <row r="3713" spans="1:9" x14ac:dyDescent="0.25">
      <c r="A3713" s="463"/>
      <c r="B3713" s="464"/>
      <c r="C3713" s="464"/>
      <c r="D3713" s="464"/>
      <c r="E3713" s="465"/>
      <c r="F3713" s="32">
        <f>SUM(F3661:F3712)</f>
        <v>2696169.7700000009</v>
      </c>
      <c r="G3713" s="303">
        <f>SUM(G3661:G3712)</f>
        <v>2620161.2300000009</v>
      </c>
      <c r="H3713" s="462"/>
      <c r="I3713" s="462"/>
    </row>
    <row r="3714" spans="1:9" ht="31.5" x14ac:dyDescent="0.25">
      <c r="A3714" s="16">
        <v>81</v>
      </c>
      <c r="B3714" s="114" t="s">
        <v>5396</v>
      </c>
      <c r="C3714" s="25">
        <v>2010</v>
      </c>
      <c r="D3714" s="25" t="s">
        <v>6063</v>
      </c>
      <c r="E3714" s="25" t="s">
        <v>20</v>
      </c>
      <c r="F3714" s="38">
        <v>16509.23</v>
      </c>
      <c r="G3714" s="302">
        <v>16509.23</v>
      </c>
      <c r="H3714" s="380"/>
      <c r="I3714" s="203" t="s">
        <v>1303</v>
      </c>
    </row>
    <row r="3715" spans="1:9" ht="31.5" x14ac:dyDescent="0.25">
      <c r="A3715" s="16"/>
      <c r="B3715" s="25" t="s">
        <v>6064</v>
      </c>
      <c r="C3715" s="25">
        <v>2010</v>
      </c>
      <c r="D3715" s="25" t="s">
        <v>1604</v>
      </c>
      <c r="E3715" s="25" t="s">
        <v>961</v>
      </c>
      <c r="F3715" s="38">
        <v>14578.51</v>
      </c>
      <c r="G3715" s="302">
        <v>14578.51</v>
      </c>
      <c r="H3715" s="380"/>
      <c r="I3715" s="203" t="s">
        <v>1303</v>
      </c>
    </row>
    <row r="3716" spans="1:9" ht="31.5" x14ac:dyDescent="0.25">
      <c r="A3716" s="16"/>
      <c r="B3716" s="25"/>
      <c r="C3716" s="25">
        <v>2011</v>
      </c>
      <c r="D3716" s="25" t="s">
        <v>1604</v>
      </c>
      <c r="E3716" s="25" t="s">
        <v>961</v>
      </c>
      <c r="F3716" s="38">
        <v>27855.040000000001</v>
      </c>
      <c r="G3716" s="302">
        <v>27855.040000000001</v>
      </c>
      <c r="H3716" s="380"/>
      <c r="I3716" s="203" t="s">
        <v>1303</v>
      </c>
    </row>
    <row r="3717" spans="1:9" ht="31.5" x14ac:dyDescent="0.25">
      <c r="A3717" s="16"/>
      <c r="B3717" s="25" t="s">
        <v>6065</v>
      </c>
      <c r="C3717" s="25">
        <v>2008</v>
      </c>
      <c r="D3717" s="25" t="s">
        <v>1604</v>
      </c>
      <c r="E3717" s="25" t="s">
        <v>961</v>
      </c>
      <c r="F3717" s="38">
        <v>18777.46</v>
      </c>
      <c r="G3717" s="302">
        <v>18777.46</v>
      </c>
      <c r="H3717" s="380"/>
      <c r="I3717" s="203" t="s">
        <v>1303</v>
      </c>
    </row>
    <row r="3718" spans="1:9" ht="31.5" x14ac:dyDescent="0.25">
      <c r="A3718" s="16"/>
      <c r="B3718" s="25"/>
      <c r="C3718" s="25">
        <v>2009</v>
      </c>
      <c r="D3718" s="25" t="s">
        <v>6066</v>
      </c>
      <c r="E3718" s="25" t="s">
        <v>25</v>
      </c>
      <c r="F3718" s="38">
        <v>379224.31</v>
      </c>
      <c r="G3718" s="302">
        <v>379224.31</v>
      </c>
      <c r="H3718" s="380"/>
      <c r="I3718" s="203" t="s">
        <v>1303</v>
      </c>
    </row>
    <row r="3719" spans="1:9" ht="31.5" x14ac:dyDescent="0.25">
      <c r="A3719" s="16"/>
      <c r="B3719" s="25"/>
      <c r="C3719" s="25">
        <v>2010</v>
      </c>
      <c r="D3719" s="25" t="s">
        <v>1604</v>
      </c>
      <c r="E3719" s="25" t="s">
        <v>961</v>
      </c>
      <c r="F3719" s="38">
        <v>69546.039999999994</v>
      </c>
      <c r="G3719" s="302">
        <v>69546.039999999994</v>
      </c>
      <c r="H3719" s="380"/>
      <c r="I3719" s="203" t="s">
        <v>1303</v>
      </c>
    </row>
    <row r="3720" spans="1:9" ht="31.5" x14ac:dyDescent="0.25">
      <c r="A3720" s="16"/>
      <c r="B3720" s="25"/>
      <c r="C3720" s="25">
        <v>2011</v>
      </c>
      <c r="D3720" s="25" t="s">
        <v>1604</v>
      </c>
      <c r="E3720" s="25" t="s">
        <v>961</v>
      </c>
      <c r="F3720" s="38">
        <v>17405.689999999999</v>
      </c>
      <c r="G3720" s="302">
        <v>17405.689999999999</v>
      </c>
      <c r="H3720" s="380"/>
      <c r="I3720" s="203" t="s">
        <v>1303</v>
      </c>
    </row>
    <row r="3721" spans="1:9" ht="31.5" x14ac:dyDescent="0.25">
      <c r="A3721" s="16"/>
      <c r="B3721" s="25"/>
      <c r="C3721" s="25">
        <v>2012</v>
      </c>
      <c r="D3721" s="25" t="s">
        <v>1659</v>
      </c>
      <c r="E3721" s="25" t="s">
        <v>1294</v>
      </c>
      <c r="F3721" s="38">
        <v>9816.7900000000009</v>
      </c>
      <c r="G3721" s="302">
        <v>9816.7900000000009</v>
      </c>
      <c r="H3721" s="380"/>
      <c r="I3721" s="203" t="s">
        <v>1303</v>
      </c>
    </row>
    <row r="3722" spans="1:9" ht="31.5" x14ac:dyDescent="0.25">
      <c r="A3722" s="16"/>
      <c r="B3722" s="25"/>
      <c r="C3722" s="25">
        <v>2012</v>
      </c>
      <c r="D3722" s="25" t="s">
        <v>1659</v>
      </c>
      <c r="E3722" s="25" t="s">
        <v>1294</v>
      </c>
      <c r="F3722" s="38">
        <v>10814.22</v>
      </c>
      <c r="G3722" s="302">
        <v>10814.22</v>
      </c>
      <c r="H3722" s="380"/>
      <c r="I3722" s="203" t="s">
        <v>1303</v>
      </c>
    </row>
    <row r="3723" spans="1:9" x14ac:dyDescent="0.25">
      <c r="A3723" s="463"/>
      <c r="B3723" s="464"/>
      <c r="C3723" s="464"/>
      <c r="D3723" s="464"/>
      <c r="E3723" s="465"/>
      <c r="F3723" s="32">
        <f>SUM(F3714:F3722)</f>
        <v>564527.28999999992</v>
      </c>
      <c r="G3723" s="303">
        <f>SUM(G3714:G3722)</f>
        <v>564527.28999999992</v>
      </c>
      <c r="H3723" s="462"/>
      <c r="I3723" s="462"/>
    </row>
    <row r="3724" spans="1:9" ht="31.5" x14ac:dyDescent="0.25">
      <c r="A3724" s="16">
        <v>82</v>
      </c>
      <c r="B3724" s="16" t="s">
        <v>5397</v>
      </c>
      <c r="C3724" s="380">
        <v>2010</v>
      </c>
      <c r="D3724" s="380" t="s">
        <v>6075</v>
      </c>
      <c r="E3724" s="380" t="s">
        <v>25</v>
      </c>
      <c r="F3724" s="31">
        <v>342015.45</v>
      </c>
      <c r="G3724" s="304">
        <v>233410.61</v>
      </c>
      <c r="H3724" s="380"/>
      <c r="I3724" s="380"/>
    </row>
    <row r="3725" spans="1:9" ht="31.5" x14ac:dyDescent="0.25">
      <c r="A3725" s="16"/>
      <c r="B3725" s="380"/>
      <c r="C3725" s="380">
        <v>2010</v>
      </c>
      <c r="D3725" s="380" t="s">
        <v>6076</v>
      </c>
      <c r="E3725" s="380" t="s">
        <v>25</v>
      </c>
      <c r="F3725" s="31">
        <v>359156.56</v>
      </c>
      <c r="G3725" s="304">
        <v>216544.3</v>
      </c>
      <c r="H3725" s="380"/>
      <c r="I3725" s="380"/>
    </row>
    <row r="3726" spans="1:9" ht="31.5" x14ac:dyDescent="0.25">
      <c r="A3726" s="16"/>
      <c r="B3726" s="380"/>
      <c r="C3726" s="380">
        <v>2010</v>
      </c>
      <c r="D3726" s="380" t="s">
        <v>6077</v>
      </c>
      <c r="E3726" s="380" t="s">
        <v>25</v>
      </c>
      <c r="F3726" s="31">
        <v>446412.65</v>
      </c>
      <c r="G3726" s="304">
        <v>263774.95</v>
      </c>
      <c r="H3726" s="380"/>
      <c r="I3726" s="380"/>
    </row>
    <row r="3727" spans="1:9" x14ac:dyDescent="0.25">
      <c r="A3727" s="16"/>
      <c r="B3727" s="380" t="s">
        <v>6078</v>
      </c>
      <c r="C3727" s="380" t="s">
        <v>33</v>
      </c>
      <c r="D3727" s="380" t="s">
        <v>6079</v>
      </c>
      <c r="E3727" s="380" t="s">
        <v>25</v>
      </c>
      <c r="F3727" s="31">
        <v>77985.78</v>
      </c>
      <c r="G3727" s="304">
        <v>77985.78</v>
      </c>
      <c r="H3727" s="380" t="s">
        <v>6080</v>
      </c>
      <c r="I3727" s="380"/>
    </row>
    <row r="3728" spans="1:9" x14ac:dyDescent="0.25">
      <c r="A3728" s="16"/>
      <c r="B3728" s="380"/>
      <c r="C3728" s="380">
        <v>2008</v>
      </c>
      <c r="D3728" s="380" t="s">
        <v>1604</v>
      </c>
      <c r="E3728" s="380" t="s">
        <v>961</v>
      </c>
      <c r="F3728" s="31">
        <v>69451.78</v>
      </c>
      <c r="G3728" s="304">
        <v>69451.78</v>
      </c>
      <c r="H3728" s="380"/>
      <c r="I3728" s="380"/>
    </row>
    <row r="3729" spans="1:9" x14ac:dyDescent="0.25">
      <c r="A3729" s="16"/>
      <c r="B3729" s="380"/>
      <c r="C3729" s="380">
        <v>2009</v>
      </c>
      <c r="D3729" s="380" t="s">
        <v>1604</v>
      </c>
      <c r="E3729" s="380" t="s">
        <v>961</v>
      </c>
      <c r="F3729" s="31">
        <v>42647.37</v>
      </c>
      <c r="G3729" s="304">
        <v>42647.37</v>
      </c>
      <c r="H3729" s="380"/>
      <c r="I3729" s="380"/>
    </row>
    <row r="3730" spans="1:9" ht="31.5" x14ac:dyDescent="0.25">
      <c r="A3730" s="16"/>
      <c r="B3730" s="380"/>
      <c r="C3730" s="380">
        <v>2010</v>
      </c>
      <c r="D3730" s="380" t="s">
        <v>1309</v>
      </c>
      <c r="E3730" s="380" t="s">
        <v>1310</v>
      </c>
      <c r="F3730" s="31">
        <v>750</v>
      </c>
      <c r="G3730" s="304">
        <v>750</v>
      </c>
      <c r="H3730" s="380"/>
      <c r="I3730" s="380"/>
    </row>
    <row r="3731" spans="1:9" ht="31.5" x14ac:dyDescent="0.25">
      <c r="A3731" s="16"/>
      <c r="B3731" s="380"/>
      <c r="C3731" s="380">
        <v>2010</v>
      </c>
      <c r="D3731" s="380" t="s">
        <v>1309</v>
      </c>
      <c r="E3731" s="380" t="s">
        <v>1310</v>
      </c>
      <c r="F3731" s="31">
        <v>2189.96</v>
      </c>
      <c r="G3731" s="304">
        <v>2189.96</v>
      </c>
      <c r="H3731" s="380"/>
      <c r="I3731" s="380"/>
    </row>
    <row r="3732" spans="1:9" ht="31.5" x14ac:dyDescent="0.25">
      <c r="A3732" s="16"/>
      <c r="B3732" s="380"/>
      <c r="C3732" s="380">
        <v>2010</v>
      </c>
      <c r="D3732" s="380" t="s">
        <v>1309</v>
      </c>
      <c r="E3732" s="380" t="s">
        <v>1310</v>
      </c>
      <c r="F3732" s="31">
        <v>3527.03</v>
      </c>
      <c r="G3732" s="304">
        <v>3527.03</v>
      </c>
      <c r="H3732" s="380"/>
      <c r="I3732" s="380"/>
    </row>
    <row r="3733" spans="1:9" ht="31.5" x14ac:dyDescent="0.25">
      <c r="A3733" s="16"/>
      <c r="B3733" s="380"/>
      <c r="C3733" s="380">
        <v>2011</v>
      </c>
      <c r="D3733" s="380" t="s">
        <v>1309</v>
      </c>
      <c r="E3733" s="380" t="s">
        <v>1310</v>
      </c>
      <c r="F3733" s="31">
        <v>4944.18</v>
      </c>
      <c r="G3733" s="304">
        <v>4944.18</v>
      </c>
      <c r="H3733" s="380"/>
      <c r="I3733" s="380"/>
    </row>
    <row r="3734" spans="1:9" ht="31.5" x14ac:dyDescent="0.25">
      <c r="A3734" s="16"/>
      <c r="B3734" s="380"/>
      <c r="C3734" s="380">
        <v>2011</v>
      </c>
      <c r="D3734" s="380" t="s">
        <v>1309</v>
      </c>
      <c r="E3734" s="380" t="s">
        <v>1310</v>
      </c>
      <c r="F3734" s="31">
        <v>540</v>
      </c>
      <c r="G3734" s="304">
        <v>540</v>
      </c>
      <c r="H3734" s="380"/>
      <c r="I3734" s="380"/>
    </row>
    <row r="3735" spans="1:9" ht="31.5" x14ac:dyDescent="0.25">
      <c r="A3735" s="16"/>
      <c r="B3735" s="380"/>
      <c r="C3735" s="380">
        <v>2011</v>
      </c>
      <c r="D3735" s="380" t="s">
        <v>1309</v>
      </c>
      <c r="E3735" s="380" t="s">
        <v>1310</v>
      </c>
      <c r="F3735" s="31">
        <v>6554.95</v>
      </c>
      <c r="G3735" s="304">
        <v>6554.95</v>
      </c>
      <c r="H3735" s="380"/>
      <c r="I3735" s="380"/>
    </row>
    <row r="3736" spans="1:9" ht="31.5" x14ac:dyDescent="0.25">
      <c r="A3736" s="16"/>
      <c r="B3736" s="380"/>
      <c r="C3736" s="380">
        <v>2011</v>
      </c>
      <c r="D3736" s="380" t="s">
        <v>1309</v>
      </c>
      <c r="E3736" s="380" t="s">
        <v>1310</v>
      </c>
      <c r="F3736" s="31">
        <v>1125</v>
      </c>
      <c r="G3736" s="304">
        <v>1125</v>
      </c>
      <c r="H3736" s="380"/>
      <c r="I3736" s="380"/>
    </row>
    <row r="3737" spans="1:9" x14ac:dyDescent="0.25">
      <c r="A3737" s="16"/>
      <c r="B3737" s="380" t="s">
        <v>6078</v>
      </c>
      <c r="C3737" s="380">
        <v>2010</v>
      </c>
      <c r="D3737" s="380" t="s">
        <v>6081</v>
      </c>
      <c r="E3737" s="380" t="s">
        <v>25</v>
      </c>
      <c r="F3737" s="31"/>
      <c r="G3737" s="304">
        <v>91930.96</v>
      </c>
      <c r="H3737" s="380"/>
      <c r="I3737" s="380"/>
    </row>
    <row r="3738" spans="1:9" ht="31.5" x14ac:dyDescent="0.25">
      <c r="A3738" s="16"/>
      <c r="B3738" s="380"/>
      <c r="C3738" s="380" t="s">
        <v>46</v>
      </c>
      <c r="D3738" s="380" t="s">
        <v>6082</v>
      </c>
      <c r="E3738" s="380" t="s">
        <v>6083</v>
      </c>
      <c r="F3738" s="31"/>
      <c r="G3738" s="304">
        <v>17570</v>
      </c>
      <c r="H3738" s="380"/>
      <c r="I3738" s="380"/>
    </row>
    <row r="3739" spans="1:9" x14ac:dyDescent="0.25">
      <c r="A3739" s="16"/>
      <c r="B3739" s="380"/>
      <c r="C3739" s="380" t="s">
        <v>689</v>
      </c>
      <c r="D3739" s="380" t="s">
        <v>6084</v>
      </c>
      <c r="E3739" s="380" t="s">
        <v>20</v>
      </c>
      <c r="F3739" s="31"/>
      <c r="G3739" s="304">
        <v>18500</v>
      </c>
      <c r="H3739" s="380"/>
      <c r="I3739" s="380"/>
    </row>
    <row r="3740" spans="1:9" x14ac:dyDescent="0.25">
      <c r="A3740" s="16"/>
      <c r="B3740" s="380"/>
      <c r="C3740" s="380" t="s">
        <v>988</v>
      </c>
      <c r="D3740" s="380" t="s">
        <v>6085</v>
      </c>
      <c r="E3740" s="380" t="s">
        <v>20</v>
      </c>
      <c r="F3740" s="31"/>
      <c r="G3740" s="304">
        <v>13933.3</v>
      </c>
      <c r="H3740" s="380"/>
      <c r="I3740" s="380"/>
    </row>
    <row r="3741" spans="1:9" ht="31.5" x14ac:dyDescent="0.25">
      <c r="A3741" s="16"/>
      <c r="B3741" s="380"/>
      <c r="C3741" s="380"/>
      <c r="D3741" s="380" t="s">
        <v>6086</v>
      </c>
      <c r="E3741" s="380" t="s">
        <v>6087</v>
      </c>
      <c r="F3741" s="31"/>
      <c r="G3741" s="304">
        <v>153902.53</v>
      </c>
      <c r="H3741" s="380"/>
      <c r="I3741" s="380"/>
    </row>
    <row r="3742" spans="1:9" ht="31.5" x14ac:dyDescent="0.25">
      <c r="A3742" s="16"/>
      <c r="B3742" s="380"/>
      <c r="C3742" s="380">
        <v>2013</v>
      </c>
      <c r="D3742" s="380" t="s">
        <v>1309</v>
      </c>
      <c r="E3742" s="380" t="s">
        <v>1310</v>
      </c>
      <c r="F3742" s="31"/>
      <c r="G3742" s="304">
        <v>2245</v>
      </c>
      <c r="H3742" s="380"/>
      <c r="I3742" s="380"/>
    </row>
    <row r="3743" spans="1:9" ht="31.5" x14ac:dyDescent="0.25">
      <c r="A3743" s="16"/>
      <c r="B3743" s="380"/>
      <c r="C3743" s="380">
        <v>2013</v>
      </c>
      <c r="D3743" s="380" t="s">
        <v>1309</v>
      </c>
      <c r="E3743" s="380" t="s">
        <v>1310</v>
      </c>
      <c r="F3743" s="31"/>
      <c r="G3743" s="304">
        <v>1795</v>
      </c>
      <c r="H3743" s="380"/>
      <c r="I3743" s="380"/>
    </row>
    <row r="3744" spans="1:9" ht="31.5" x14ac:dyDescent="0.25">
      <c r="A3744" s="16"/>
      <c r="B3744" s="380"/>
      <c r="C3744" s="380">
        <v>2013</v>
      </c>
      <c r="D3744" s="380" t="s">
        <v>1309</v>
      </c>
      <c r="E3744" s="380" t="s">
        <v>1310</v>
      </c>
      <c r="F3744" s="31"/>
      <c r="G3744" s="304">
        <v>1237</v>
      </c>
      <c r="H3744" s="380"/>
      <c r="I3744" s="380"/>
    </row>
    <row r="3745" spans="1:9" ht="31.5" x14ac:dyDescent="0.25">
      <c r="A3745" s="16"/>
      <c r="B3745" s="380"/>
      <c r="C3745" s="380" t="s">
        <v>632</v>
      </c>
      <c r="D3745" s="380" t="s">
        <v>6088</v>
      </c>
      <c r="E3745" s="380" t="s">
        <v>48</v>
      </c>
      <c r="F3745" s="31"/>
      <c r="G3745" s="304">
        <v>12613.68</v>
      </c>
      <c r="H3745" s="380" t="s">
        <v>6089</v>
      </c>
      <c r="I3745" s="380"/>
    </row>
    <row r="3746" spans="1:9" x14ac:dyDescent="0.25">
      <c r="A3746" s="16"/>
      <c r="B3746" s="380" t="s">
        <v>6090</v>
      </c>
      <c r="C3746" s="380">
        <v>2008</v>
      </c>
      <c r="D3746" s="380" t="s">
        <v>1604</v>
      </c>
      <c r="E3746" s="380" t="s">
        <v>961</v>
      </c>
      <c r="F3746" s="31">
        <v>124877.98</v>
      </c>
      <c r="G3746" s="304">
        <v>124877.98</v>
      </c>
      <c r="H3746" s="380"/>
      <c r="I3746" s="380"/>
    </row>
    <row r="3747" spans="1:9" x14ac:dyDescent="0.25">
      <c r="A3747" s="16"/>
      <c r="B3747" s="380"/>
      <c r="C3747" s="380">
        <v>2009</v>
      </c>
      <c r="D3747" s="380" t="s">
        <v>6091</v>
      </c>
      <c r="E3747" s="380" t="s">
        <v>25</v>
      </c>
      <c r="F3747" s="31">
        <v>12835.33</v>
      </c>
      <c r="G3747" s="304">
        <v>11332.33</v>
      </c>
      <c r="H3747" s="380"/>
      <c r="I3747" s="380"/>
    </row>
    <row r="3748" spans="1:9" ht="31.5" x14ac:dyDescent="0.25">
      <c r="A3748" s="16"/>
      <c r="B3748" s="380"/>
      <c r="C3748" s="380">
        <v>2011</v>
      </c>
      <c r="D3748" s="380" t="s">
        <v>1309</v>
      </c>
      <c r="E3748" s="380" t="s">
        <v>1310</v>
      </c>
      <c r="F3748" s="31">
        <v>450</v>
      </c>
      <c r="G3748" s="304">
        <v>450</v>
      </c>
      <c r="H3748" s="380"/>
      <c r="I3748" s="380"/>
    </row>
    <row r="3749" spans="1:9" ht="31.5" x14ac:dyDescent="0.25">
      <c r="A3749" s="16"/>
      <c r="B3749" s="380"/>
      <c r="C3749" s="380">
        <v>2011</v>
      </c>
      <c r="D3749" s="380" t="s">
        <v>1309</v>
      </c>
      <c r="E3749" s="380" t="s">
        <v>1310</v>
      </c>
      <c r="F3749" s="31">
        <v>899.99</v>
      </c>
      <c r="G3749" s="304">
        <v>900</v>
      </c>
      <c r="H3749" s="380"/>
      <c r="I3749" s="380"/>
    </row>
    <row r="3750" spans="1:9" x14ac:dyDescent="0.25">
      <c r="A3750" s="16"/>
      <c r="B3750" s="380" t="s">
        <v>6090</v>
      </c>
      <c r="C3750" s="380" t="s">
        <v>650</v>
      </c>
      <c r="D3750" s="380" t="s">
        <v>6079</v>
      </c>
      <c r="E3750" s="380" t="s">
        <v>25</v>
      </c>
      <c r="F3750" s="31"/>
      <c r="G3750" s="304">
        <v>0</v>
      </c>
      <c r="H3750" s="380"/>
      <c r="I3750" s="380"/>
    </row>
    <row r="3751" spans="1:9" ht="31.5" x14ac:dyDescent="0.25">
      <c r="A3751" s="16"/>
      <c r="B3751" s="380" t="s">
        <v>6090</v>
      </c>
      <c r="C3751" s="380" t="s">
        <v>632</v>
      </c>
      <c r="D3751" s="380" t="s">
        <v>6092</v>
      </c>
      <c r="E3751" s="380" t="s">
        <v>48</v>
      </c>
      <c r="F3751" s="31"/>
      <c r="G3751" s="304">
        <v>20931</v>
      </c>
      <c r="H3751" s="380" t="s">
        <v>6089</v>
      </c>
      <c r="I3751" s="380"/>
    </row>
    <row r="3752" spans="1:9" x14ac:dyDescent="0.25">
      <c r="A3752" s="463"/>
      <c r="B3752" s="464"/>
      <c r="C3752" s="464"/>
      <c r="D3752" s="464"/>
      <c r="E3752" s="465"/>
      <c r="F3752" s="32">
        <f>SUM(F3724:F3751)</f>
        <v>1496364.0100000002</v>
      </c>
      <c r="G3752" s="303">
        <f>SUM(G3724:G3751)</f>
        <v>1395664.6900000002</v>
      </c>
      <c r="H3752" s="462"/>
      <c r="I3752" s="462"/>
    </row>
    <row r="3753" spans="1:9" ht="31.5" x14ac:dyDescent="0.25">
      <c r="A3753" s="16">
        <v>83</v>
      </c>
      <c r="B3753" s="114" t="s">
        <v>5398</v>
      </c>
      <c r="C3753" s="25">
        <v>2010</v>
      </c>
      <c r="D3753" s="25" t="s">
        <v>6115</v>
      </c>
      <c r="E3753" s="25" t="s">
        <v>20</v>
      </c>
      <c r="F3753" s="38">
        <v>18500</v>
      </c>
      <c r="G3753" s="302">
        <v>18500</v>
      </c>
      <c r="H3753" s="380"/>
      <c r="I3753" s="203" t="s">
        <v>1303</v>
      </c>
    </row>
    <row r="3754" spans="1:9" ht="47.25" x14ac:dyDescent="0.25">
      <c r="A3754" s="16"/>
      <c r="B3754" s="114"/>
      <c r="C3754" s="25">
        <v>2011</v>
      </c>
      <c r="D3754" s="25" t="s">
        <v>6116</v>
      </c>
      <c r="E3754" s="25" t="s">
        <v>48</v>
      </c>
      <c r="F3754" s="38">
        <v>123498.39</v>
      </c>
      <c r="G3754" s="302">
        <v>123498.39</v>
      </c>
      <c r="H3754" s="380"/>
      <c r="I3754" s="203" t="s">
        <v>1303</v>
      </c>
    </row>
    <row r="3755" spans="1:9" ht="31.5" x14ac:dyDescent="0.25">
      <c r="A3755" s="16"/>
      <c r="B3755" s="114"/>
      <c r="C3755" s="25">
        <v>2011</v>
      </c>
      <c r="D3755" s="25" t="s">
        <v>6117</v>
      </c>
      <c r="E3755" s="25" t="s">
        <v>48</v>
      </c>
      <c r="F3755" s="38">
        <v>234920.55</v>
      </c>
      <c r="G3755" s="302">
        <v>234920.55</v>
      </c>
      <c r="H3755" s="380"/>
      <c r="I3755" s="203" t="s">
        <v>1303</v>
      </c>
    </row>
    <row r="3756" spans="1:9" ht="31.5" x14ac:dyDescent="0.25">
      <c r="A3756" s="16"/>
      <c r="B3756" s="25" t="s">
        <v>6118</v>
      </c>
      <c r="C3756" s="25" t="s">
        <v>1194</v>
      </c>
      <c r="D3756" s="25" t="s">
        <v>6119</v>
      </c>
      <c r="E3756" s="25" t="s">
        <v>25</v>
      </c>
      <c r="F3756" s="38">
        <v>49737</v>
      </c>
      <c r="G3756" s="302">
        <v>49737</v>
      </c>
      <c r="H3756" s="380"/>
      <c r="I3756" s="203" t="s">
        <v>1303</v>
      </c>
    </row>
    <row r="3757" spans="1:9" ht="31.5" x14ac:dyDescent="0.25">
      <c r="A3757" s="16"/>
      <c r="B3757" s="25"/>
      <c r="C3757" s="25">
        <v>2006</v>
      </c>
      <c r="D3757" s="25" t="s">
        <v>6120</v>
      </c>
      <c r="E3757" s="25" t="s">
        <v>27</v>
      </c>
      <c r="F3757" s="38">
        <v>1239.76</v>
      </c>
      <c r="G3757" s="302">
        <v>1239.76</v>
      </c>
      <c r="H3757" s="380"/>
      <c r="I3757" s="203" t="s">
        <v>1303</v>
      </c>
    </row>
    <row r="3758" spans="1:9" ht="31.5" x14ac:dyDescent="0.25">
      <c r="A3758" s="16"/>
      <c r="B3758" s="25"/>
      <c r="C3758" s="25">
        <v>2009</v>
      </c>
      <c r="D3758" s="25" t="s">
        <v>1604</v>
      </c>
      <c r="E3758" s="25" t="s">
        <v>961</v>
      </c>
      <c r="F3758" s="38">
        <v>3873.96</v>
      </c>
      <c r="G3758" s="302">
        <v>3873.96</v>
      </c>
      <c r="H3758" s="380"/>
      <c r="I3758" s="203" t="s">
        <v>1303</v>
      </c>
    </row>
    <row r="3759" spans="1:9" ht="31.5" x14ac:dyDescent="0.25">
      <c r="A3759" s="16"/>
      <c r="B3759" s="25"/>
      <c r="C3759" s="25">
        <v>2009</v>
      </c>
      <c r="D3759" s="25" t="s">
        <v>2014</v>
      </c>
      <c r="E3759" s="25" t="s">
        <v>961</v>
      </c>
      <c r="F3759" s="38">
        <v>432</v>
      </c>
      <c r="G3759" s="302">
        <v>432</v>
      </c>
      <c r="H3759" s="380"/>
      <c r="I3759" s="203" t="s">
        <v>1303</v>
      </c>
    </row>
    <row r="3760" spans="1:9" ht="31.5" x14ac:dyDescent="0.25">
      <c r="A3760" s="16"/>
      <c r="B3760" s="25"/>
      <c r="C3760" s="25">
        <v>2010</v>
      </c>
      <c r="D3760" s="25" t="s">
        <v>1604</v>
      </c>
      <c r="E3760" s="25" t="s">
        <v>961</v>
      </c>
      <c r="F3760" s="38">
        <v>18670.8</v>
      </c>
      <c r="G3760" s="302">
        <v>18670.8</v>
      </c>
      <c r="H3760" s="380"/>
      <c r="I3760" s="203" t="s">
        <v>1303</v>
      </c>
    </row>
    <row r="3761" spans="1:9" ht="31.5" x14ac:dyDescent="0.25">
      <c r="A3761" s="16"/>
      <c r="B3761" s="25" t="s">
        <v>6121</v>
      </c>
      <c r="C3761" s="25" t="s">
        <v>1194</v>
      </c>
      <c r="D3761" s="25" t="s">
        <v>6122</v>
      </c>
      <c r="E3761" s="25" t="s">
        <v>25</v>
      </c>
      <c r="F3761" s="38">
        <v>299563</v>
      </c>
      <c r="G3761" s="302">
        <v>299563</v>
      </c>
      <c r="H3761" s="380"/>
      <c r="I3761" s="203" t="s">
        <v>1303</v>
      </c>
    </row>
    <row r="3762" spans="1:9" ht="31.5" x14ac:dyDescent="0.25">
      <c r="A3762" s="16"/>
      <c r="B3762" s="25"/>
      <c r="C3762" s="25">
        <v>2008</v>
      </c>
      <c r="D3762" s="25" t="s">
        <v>1604</v>
      </c>
      <c r="E3762" s="25" t="s">
        <v>961</v>
      </c>
      <c r="F3762" s="38">
        <v>72824.09</v>
      </c>
      <c r="G3762" s="302">
        <v>72824.09</v>
      </c>
      <c r="H3762" s="380"/>
      <c r="I3762" s="203" t="s">
        <v>1303</v>
      </c>
    </row>
    <row r="3763" spans="1:9" ht="31.5" x14ac:dyDescent="0.25">
      <c r="A3763" s="16"/>
      <c r="B3763" s="25"/>
      <c r="C3763" s="25">
        <v>2011</v>
      </c>
      <c r="D3763" s="25" t="s">
        <v>6123</v>
      </c>
      <c r="E3763" s="25" t="s">
        <v>25</v>
      </c>
      <c r="F3763" s="38">
        <v>129830.48</v>
      </c>
      <c r="G3763" s="302">
        <v>129830.48</v>
      </c>
      <c r="H3763" s="380"/>
      <c r="I3763" s="203" t="s">
        <v>1303</v>
      </c>
    </row>
    <row r="3764" spans="1:9" ht="31.5" x14ac:dyDescent="0.25">
      <c r="A3764" s="16"/>
      <c r="B3764" s="25" t="s">
        <v>6124</v>
      </c>
      <c r="C3764" s="25" t="s">
        <v>1194</v>
      </c>
      <c r="D3764" s="25" t="s">
        <v>6125</v>
      </c>
      <c r="E3764" s="25" t="s">
        <v>25</v>
      </c>
      <c r="F3764" s="38">
        <v>65622</v>
      </c>
      <c r="G3764" s="302">
        <v>65622</v>
      </c>
      <c r="H3764" s="380"/>
      <c r="I3764" s="203" t="s">
        <v>1303</v>
      </c>
    </row>
    <row r="3765" spans="1:9" ht="31.5" x14ac:dyDescent="0.25">
      <c r="A3765" s="16"/>
      <c r="B3765" s="25"/>
      <c r="C3765" s="25">
        <v>2008</v>
      </c>
      <c r="D3765" s="25" t="s">
        <v>1604</v>
      </c>
      <c r="E3765" s="25" t="s">
        <v>961</v>
      </c>
      <c r="F3765" s="38">
        <v>69159.56</v>
      </c>
      <c r="G3765" s="302">
        <v>69159.56</v>
      </c>
      <c r="H3765" s="380"/>
      <c r="I3765" s="203" t="s">
        <v>1303</v>
      </c>
    </row>
    <row r="3766" spans="1:9" ht="31.5" x14ac:dyDescent="0.25">
      <c r="A3766" s="16"/>
      <c r="B3766" s="25" t="s">
        <v>6126</v>
      </c>
      <c r="C3766" s="25" t="s">
        <v>1194</v>
      </c>
      <c r="D3766" s="25" t="s">
        <v>6127</v>
      </c>
      <c r="E3766" s="25" t="s">
        <v>25</v>
      </c>
      <c r="F3766" s="38">
        <v>307061</v>
      </c>
      <c r="G3766" s="302">
        <v>307061</v>
      </c>
      <c r="H3766" s="380"/>
      <c r="I3766" s="203" t="s">
        <v>1303</v>
      </c>
    </row>
    <row r="3767" spans="1:9" ht="47.25" x14ac:dyDescent="0.25">
      <c r="A3767" s="16"/>
      <c r="B3767" s="25"/>
      <c r="C3767" s="25" t="s">
        <v>33</v>
      </c>
      <c r="D3767" s="25" t="s">
        <v>6128</v>
      </c>
      <c r="E3767" s="25" t="s">
        <v>30</v>
      </c>
      <c r="F3767" s="38">
        <v>81443.850000000006</v>
      </c>
      <c r="G3767" s="302">
        <v>81443.850000000006</v>
      </c>
      <c r="H3767" s="380"/>
      <c r="I3767" s="203" t="s">
        <v>1303</v>
      </c>
    </row>
    <row r="3768" spans="1:9" ht="31.5" x14ac:dyDescent="0.25">
      <c r="A3768" s="16"/>
      <c r="B3768" s="25"/>
      <c r="C3768" s="25" t="s">
        <v>33</v>
      </c>
      <c r="D3768" s="25" t="s">
        <v>6129</v>
      </c>
      <c r="E3768" s="25" t="s">
        <v>30</v>
      </c>
      <c r="F3768" s="38">
        <v>230978.53</v>
      </c>
      <c r="G3768" s="302">
        <v>230978.53</v>
      </c>
      <c r="H3768" s="380"/>
      <c r="I3768" s="203" t="s">
        <v>1303</v>
      </c>
    </row>
    <row r="3769" spans="1:9" ht="31.5" x14ac:dyDescent="0.25">
      <c r="A3769" s="16"/>
      <c r="B3769" s="25"/>
      <c r="C3769" s="25">
        <v>2008</v>
      </c>
      <c r="D3769" s="25" t="s">
        <v>6130</v>
      </c>
      <c r="E3769" s="25" t="s">
        <v>25</v>
      </c>
      <c r="F3769" s="38">
        <v>5306052.4400000004</v>
      </c>
      <c r="G3769" s="302">
        <v>5306052.4400000004</v>
      </c>
      <c r="H3769" s="380"/>
      <c r="I3769" s="203" t="s">
        <v>1303</v>
      </c>
    </row>
    <row r="3770" spans="1:9" ht="31.5" x14ac:dyDescent="0.25">
      <c r="A3770" s="16"/>
      <c r="B3770" s="25"/>
      <c r="C3770" s="25">
        <v>2009</v>
      </c>
      <c r="D3770" s="25" t="s">
        <v>1604</v>
      </c>
      <c r="E3770" s="25" t="s">
        <v>961</v>
      </c>
      <c r="F3770" s="38">
        <v>126000</v>
      </c>
      <c r="G3770" s="302">
        <v>126000</v>
      </c>
      <c r="H3770" s="380"/>
      <c r="I3770" s="203" t="s">
        <v>1303</v>
      </c>
    </row>
    <row r="3771" spans="1:9" ht="31.5" x14ac:dyDescent="0.25">
      <c r="A3771" s="16"/>
      <c r="B3771" s="25"/>
      <c r="C3771" s="25">
        <v>2010</v>
      </c>
      <c r="D3771" s="25" t="s">
        <v>1604</v>
      </c>
      <c r="E3771" s="25" t="s">
        <v>961</v>
      </c>
      <c r="F3771" s="38">
        <v>283469.56</v>
      </c>
      <c r="G3771" s="302">
        <v>283469.56</v>
      </c>
      <c r="H3771" s="380"/>
      <c r="I3771" s="203" t="s">
        <v>1303</v>
      </c>
    </row>
    <row r="3772" spans="1:9" ht="47.25" x14ac:dyDescent="0.25">
      <c r="A3772" s="16"/>
      <c r="B3772" s="25"/>
      <c r="C3772" s="25">
        <v>2011</v>
      </c>
      <c r="D3772" s="25" t="s">
        <v>6131</v>
      </c>
      <c r="E3772" s="25" t="s">
        <v>25</v>
      </c>
      <c r="F3772" s="38">
        <v>135135.14000000001</v>
      </c>
      <c r="G3772" s="302">
        <v>135135.14000000001</v>
      </c>
      <c r="H3772" s="380"/>
      <c r="I3772" s="203" t="s">
        <v>1303</v>
      </c>
    </row>
    <row r="3773" spans="1:9" ht="31.5" x14ac:dyDescent="0.25">
      <c r="A3773" s="16"/>
      <c r="B3773" s="25"/>
      <c r="C3773" s="25">
        <v>2011</v>
      </c>
      <c r="D3773" s="25" t="s">
        <v>6132</v>
      </c>
      <c r="E3773" s="25" t="s">
        <v>25</v>
      </c>
      <c r="F3773" s="38">
        <v>144902</v>
      </c>
      <c r="G3773" s="302">
        <v>144902</v>
      </c>
      <c r="H3773" s="380"/>
      <c r="I3773" s="203" t="s">
        <v>1303</v>
      </c>
    </row>
    <row r="3774" spans="1:9" ht="31.5" x14ac:dyDescent="0.25">
      <c r="A3774" s="16"/>
      <c r="B3774" s="25"/>
      <c r="C3774" s="25">
        <v>2012</v>
      </c>
      <c r="D3774" s="25" t="s">
        <v>6133</v>
      </c>
      <c r="E3774" s="25" t="s">
        <v>20</v>
      </c>
      <c r="F3774" s="38">
        <v>10139.98</v>
      </c>
      <c r="G3774" s="302">
        <v>10139.98</v>
      </c>
      <c r="H3774" s="380"/>
      <c r="I3774" s="203" t="s">
        <v>1303</v>
      </c>
    </row>
    <row r="3775" spans="1:9" ht="31.5" x14ac:dyDescent="0.25">
      <c r="A3775" s="16"/>
      <c r="B3775" s="25" t="s">
        <v>6134</v>
      </c>
      <c r="C3775" s="25" t="s">
        <v>1194</v>
      </c>
      <c r="D3775" s="25" t="s">
        <v>6135</v>
      </c>
      <c r="E3775" s="25" t="s">
        <v>25</v>
      </c>
      <c r="F3775" s="38">
        <v>116224</v>
      </c>
      <c r="G3775" s="302">
        <v>116224</v>
      </c>
      <c r="H3775" s="380"/>
      <c r="I3775" s="203" t="s">
        <v>1303</v>
      </c>
    </row>
    <row r="3776" spans="1:9" ht="31.5" x14ac:dyDescent="0.25">
      <c r="A3776" s="16"/>
      <c r="B3776" s="25"/>
      <c r="C3776" s="25">
        <v>2006</v>
      </c>
      <c r="D3776" s="25" t="s">
        <v>6136</v>
      </c>
      <c r="E3776" s="25" t="s">
        <v>25</v>
      </c>
      <c r="F3776" s="38">
        <v>24821</v>
      </c>
      <c r="G3776" s="302">
        <v>24821</v>
      </c>
      <c r="H3776" s="380"/>
      <c r="I3776" s="203" t="s">
        <v>1303</v>
      </c>
    </row>
    <row r="3777" spans="1:9" ht="31.5" x14ac:dyDescent="0.25">
      <c r="A3777" s="16"/>
      <c r="B3777" s="25"/>
      <c r="C3777" s="25">
        <v>2008</v>
      </c>
      <c r="D3777" s="25" t="s">
        <v>1604</v>
      </c>
      <c r="E3777" s="25" t="s">
        <v>961</v>
      </c>
      <c r="F3777" s="38">
        <v>46009.33</v>
      </c>
      <c r="G3777" s="302">
        <v>46009.33</v>
      </c>
      <c r="H3777" s="380"/>
      <c r="I3777" s="203" t="s">
        <v>1303</v>
      </c>
    </row>
    <row r="3778" spans="1:9" x14ac:dyDescent="0.25">
      <c r="A3778" s="463"/>
      <c r="B3778" s="464"/>
      <c r="C3778" s="464"/>
      <c r="D3778" s="464"/>
      <c r="E3778" s="465"/>
      <c r="F3778" s="32">
        <f>SUM(F3753:F3777)</f>
        <v>7900108.4199999999</v>
      </c>
      <c r="G3778" s="303">
        <f>SUM(G3753:G3777)</f>
        <v>7900108.4199999999</v>
      </c>
      <c r="H3778" s="462"/>
      <c r="I3778" s="462"/>
    </row>
    <row r="3779" spans="1:9" ht="31.5" x14ac:dyDescent="0.25">
      <c r="A3779" s="16">
        <v>84</v>
      </c>
      <c r="B3779" s="16" t="s">
        <v>5399</v>
      </c>
      <c r="C3779" s="380">
        <v>2010</v>
      </c>
      <c r="D3779" s="380" t="s">
        <v>6158</v>
      </c>
      <c r="E3779" s="380" t="s">
        <v>20</v>
      </c>
      <c r="F3779" s="31">
        <v>18500</v>
      </c>
      <c r="G3779" s="304">
        <v>18500</v>
      </c>
      <c r="H3779" s="380"/>
      <c r="I3779" s="380"/>
    </row>
    <row r="3780" spans="1:9" ht="47.25" x14ac:dyDescent="0.25">
      <c r="A3780" s="16"/>
      <c r="B3780" s="380"/>
      <c r="C3780" s="380">
        <v>2011</v>
      </c>
      <c r="D3780" s="380" t="s">
        <v>6159</v>
      </c>
      <c r="E3780" s="380" t="s">
        <v>48</v>
      </c>
      <c r="F3780" s="31">
        <v>52753.47</v>
      </c>
      <c r="G3780" s="304">
        <v>39565.11</v>
      </c>
      <c r="H3780" s="380"/>
      <c r="I3780" s="380"/>
    </row>
    <row r="3781" spans="1:9" x14ac:dyDescent="0.25">
      <c r="A3781" s="16"/>
      <c r="B3781" s="380" t="s">
        <v>6160</v>
      </c>
      <c r="C3781" s="380" t="s">
        <v>18</v>
      </c>
      <c r="D3781" s="380" t="s">
        <v>6161</v>
      </c>
      <c r="E3781" s="380" t="s">
        <v>25</v>
      </c>
      <c r="F3781" s="31">
        <v>458525</v>
      </c>
      <c r="G3781" s="304">
        <v>343894</v>
      </c>
      <c r="H3781" s="380"/>
      <c r="I3781" s="380"/>
    </row>
    <row r="3782" spans="1:9" x14ac:dyDescent="0.25">
      <c r="A3782" s="16"/>
      <c r="B3782" s="380"/>
      <c r="C3782" s="380">
        <v>2008</v>
      </c>
      <c r="D3782" s="380" t="s">
        <v>1900</v>
      </c>
      <c r="E3782" s="380" t="s">
        <v>961</v>
      </c>
      <c r="F3782" s="31">
        <v>207224</v>
      </c>
      <c r="G3782" s="304">
        <v>207224</v>
      </c>
      <c r="H3782" s="380"/>
      <c r="I3782" s="380"/>
    </row>
    <row r="3783" spans="1:9" x14ac:dyDescent="0.25">
      <c r="A3783" s="16"/>
      <c r="B3783" s="380"/>
      <c r="C3783" s="380">
        <v>2009</v>
      </c>
      <c r="D3783" s="380" t="s">
        <v>1604</v>
      </c>
      <c r="E3783" s="380" t="s">
        <v>961</v>
      </c>
      <c r="F3783" s="31">
        <v>63263.61</v>
      </c>
      <c r="G3783" s="304">
        <v>63263.61</v>
      </c>
      <c r="H3783" s="380"/>
      <c r="I3783" s="380"/>
    </row>
    <row r="3784" spans="1:9" ht="31.5" x14ac:dyDescent="0.25">
      <c r="A3784" s="16"/>
      <c r="B3784" s="380"/>
      <c r="C3784" s="380">
        <v>2009</v>
      </c>
      <c r="D3784" s="380" t="s">
        <v>6162</v>
      </c>
      <c r="E3784" s="380" t="s">
        <v>25</v>
      </c>
      <c r="F3784" s="31">
        <v>83633</v>
      </c>
      <c r="G3784" s="304">
        <v>80297.859999999986</v>
      </c>
      <c r="H3784" s="380"/>
      <c r="I3784" s="380"/>
    </row>
    <row r="3785" spans="1:9" ht="31.5" x14ac:dyDescent="0.25">
      <c r="A3785" s="16"/>
      <c r="B3785" s="380"/>
      <c r="C3785" s="380">
        <v>2010</v>
      </c>
      <c r="D3785" s="380" t="s">
        <v>1309</v>
      </c>
      <c r="E3785" s="380" t="s">
        <v>1310</v>
      </c>
      <c r="F3785" s="31">
        <v>9547.17</v>
      </c>
      <c r="G3785" s="304">
        <v>9547.17</v>
      </c>
      <c r="H3785" s="380"/>
      <c r="I3785" s="380"/>
    </row>
    <row r="3786" spans="1:9" x14ac:dyDescent="0.25">
      <c r="A3786" s="16"/>
      <c r="B3786" s="380"/>
      <c r="C3786" s="380">
        <v>2010</v>
      </c>
      <c r="D3786" s="380" t="s">
        <v>1604</v>
      </c>
      <c r="E3786" s="380" t="s">
        <v>961</v>
      </c>
      <c r="F3786" s="31">
        <v>147867.76999999999</v>
      </c>
      <c r="G3786" s="304">
        <v>147867.76999999999</v>
      </c>
      <c r="H3786" s="380"/>
      <c r="I3786" s="380"/>
    </row>
    <row r="3787" spans="1:9" x14ac:dyDescent="0.25">
      <c r="A3787" s="16"/>
      <c r="B3787" s="380"/>
      <c r="C3787" s="380">
        <v>2010</v>
      </c>
      <c r="D3787" s="380" t="s">
        <v>1604</v>
      </c>
      <c r="E3787" s="380" t="s">
        <v>961</v>
      </c>
      <c r="F3787" s="31">
        <v>40868.620000000003</v>
      </c>
      <c r="G3787" s="304">
        <v>40868.620000000003</v>
      </c>
      <c r="H3787" s="380"/>
      <c r="I3787" s="380"/>
    </row>
    <row r="3788" spans="1:9" ht="31.5" x14ac:dyDescent="0.25">
      <c r="A3788" s="16"/>
      <c r="B3788" s="380"/>
      <c r="C3788" s="380">
        <v>2011</v>
      </c>
      <c r="D3788" s="380" t="s">
        <v>6163</v>
      </c>
      <c r="E3788" s="380" t="s">
        <v>48</v>
      </c>
      <c r="F3788" s="31">
        <v>292569.46999999997</v>
      </c>
      <c r="G3788" s="304">
        <v>0</v>
      </c>
      <c r="H3788" s="380"/>
      <c r="I3788" s="380"/>
    </row>
    <row r="3789" spans="1:9" ht="31.5" x14ac:dyDescent="0.25">
      <c r="A3789" s="16"/>
      <c r="B3789" s="380"/>
      <c r="C3789" s="380">
        <v>2011</v>
      </c>
      <c r="D3789" s="380" t="s">
        <v>1309</v>
      </c>
      <c r="E3789" s="380" t="s">
        <v>1310</v>
      </c>
      <c r="F3789" s="31">
        <v>15345</v>
      </c>
      <c r="G3789" s="304">
        <v>15345</v>
      </c>
      <c r="H3789" s="380"/>
      <c r="I3789" s="380"/>
    </row>
    <row r="3790" spans="1:9" x14ac:dyDescent="0.25">
      <c r="A3790" s="16"/>
      <c r="B3790" s="380"/>
      <c r="C3790" s="380">
        <v>2011</v>
      </c>
      <c r="D3790" s="380" t="s">
        <v>6164</v>
      </c>
      <c r="E3790" s="380" t="s">
        <v>25</v>
      </c>
      <c r="F3790" s="31">
        <v>43470.91</v>
      </c>
      <c r="G3790" s="304">
        <v>35885.799999999996</v>
      </c>
      <c r="H3790" s="380"/>
      <c r="I3790" s="380"/>
    </row>
    <row r="3791" spans="1:9" x14ac:dyDescent="0.25">
      <c r="A3791" s="16"/>
      <c r="B3791" s="380"/>
      <c r="C3791" s="380">
        <v>2011</v>
      </c>
      <c r="D3791" s="380" t="s">
        <v>6165</v>
      </c>
      <c r="E3791" s="380" t="s">
        <v>25</v>
      </c>
      <c r="F3791" s="31">
        <v>67871.320000000007</v>
      </c>
      <c r="G3791" s="304">
        <v>56092.68</v>
      </c>
      <c r="H3791" s="380"/>
      <c r="I3791" s="380"/>
    </row>
    <row r="3792" spans="1:9" x14ac:dyDescent="0.25">
      <c r="A3792" s="16"/>
      <c r="B3792" s="380" t="s">
        <v>6166</v>
      </c>
      <c r="C3792" s="380">
        <v>2008</v>
      </c>
      <c r="D3792" s="380" t="s">
        <v>1900</v>
      </c>
      <c r="E3792" s="380" t="s">
        <v>961</v>
      </c>
      <c r="F3792" s="31">
        <v>135740</v>
      </c>
      <c r="G3792" s="304">
        <v>135740</v>
      </c>
      <c r="H3792" s="380"/>
      <c r="I3792" s="380"/>
    </row>
    <row r="3793" spans="1:9" x14ac:dyDescent="0.25">
      <c r="A3793" s="16"/>
      <c r="B3793" s="380"/>
      <c r="C3793" s="380">
        <v>2008</v>
      </c>
      <c r="D3793" s="380" t="s">
        <v>1604</v>
      </c>
      <c r="E3793" s="380" t="s">
        <v>961</v>
      </c>
      <c r="F3793" s="31">
        <v>20970</v>
      </c>
      <c r="G3793" s="304">
        <v>0</v>
      </c>
      <c r="H3793" s="380"/>
      <c r="I3793" s="380"/>
    </row>
    <row r="3794" spans="1:9" x14ac:dyDescent="0.25">
      <c r="A3794" s="16"/>
      <c r="B3794" s="380"/>
      <c r="C3794" s="380">
        <v>2010</v>
      </c>
      <c r="D3794" s="380" t="s">
        <v>1604</v>
      </c>
      <c r="E3794" s="380" t="s">
        <v>961</v>
      </c>
      <c r="F3794" s="31">
        <v>125999.99</v>
      </c>
      <c r="G3794" s="304">
        <v>125999.99</v>
      </c>
      <c r="H3794" s="380"/>
      <c r="I3794" s="380"/>
    </row>
    <row r="3795" spans="1:9" x14ac:dyDescent="0.25">
      <c r="A3795" s="16"/>
      <c r="B3795" s="380" t="s">
        <v>6167</v>
      </c>
      <c r="C3795" s="380">
        <v>2004</v>
      </c>
      <c r="D3795" s="380" t="s">
        <v>1597</v>
      </c>
      <c r="E3795" s="380" t="s">
        <v>1366</v>
      </c>
      <c r="F3795" s="31">
        <v>90213.61</v>
      </c>
      <c r="G3795" s="304">
        <v>90213.61</v>
      </c>
      <c r="H3795" s="380"/>
      <c r="I3795" s="380"/>
    </row>
    <row r="3796" spans="1:9" x14ac:dyDescent="0.25">
      <c r="A3796" s="16"/>
      <c r="B3796" s="380"/>
      <c r="C3796" s="380">
        <v>2008</v>
      </c>
      <c r="D3796" s="380" t="s">
        <v>1900</v>
      </c>
      <c r="E3796" s="380" t="s">
        <v>961</v>
      </c>
      <c r="F3796" s="31">
        <v>202891</v>
      </c>
      <c r="G3796" s="304">
        <v>202289.85</v>
      </c>
      <c r="H3796" s="380"/>
      <c r="I3796" s="380"/>
    </row>
    <row r="3797" spans="1:9" x14ac:dyDescent="0.25">
      <c r="A3797" s="16"/>
      <c r="B3797" s="380"/>
      <c r="C3797" s="380">
        <v>2008</v>
      </c>
      <c r="D3797" s="380" t="s">
        <v>1604</v>
      </c>
      <c r="E3797" s="380" t="s">
        <v>961</v>
      </c>
      <c r="F3797" s="31">
        <v>21000</v>
      </c>
      <c r="G3797" s="304">
        <v>0</v>
      </c>
      <c r="H3797" s="380"/>
      <c r="I3797" s="380"/>
    </row>
    <row r="3798" spans="1:9" ht="31.5" x14ac:dyDescent="0.25">
      <c r="A3798" s="16"/>
      <c r="B3798" s="16"/>
      <c r="C3798" s="380" t="s">
        <v>46</v>
      </c>
      <c r="D3798" s="380" t="s">
        <v>6168</v>
      </c>
      <c r="E3798" s="380" t="s">
        <v>25</v>
      </c>
      <c r="F3798" s="31"/>
      <c r="G3798" s="304">
        <v>83053.290000000008</v>
      </c>
      <c r="H3798" s="380"/>
      <c r="I3798" s="380"/>
    </row>
    <row r="3799" spans="1:9" x14ac:dyDescent="0.25">
      <c r="A3799" s="16"/>
      <c r="B3799" s="16"/>
      <c r="C3799" s="380">
        <v>2010</v>
      </c>
      <c r="D3799" s="380" t="s">
        <v>6169</v>
      </c>
      <c r="E3799" s="380" t="s">
        <v>1872</v>
      </c>
      <c r="F3799" s="31"/>
      <c r="G3799" s="304">
        <v>26718</v>
      </c>
      <c r="H3799" s="380"/>
      <c r="I3799" s="380"/>
    </row>
    <row r="3800" spans="1:9" ht="47.25" x14ac:dyDescent="0.25">
      <c r="A3800" s="16"/>
      <c r="B3800" s="16"/>
      <c r="C3800" s="380" t="s">
        <v>999</v>
      </c>
      <c r="D3800" s="380" t="s">
        <v>6170</v>
      </c>
      <c r="E3800" s="380" t="s">
        <v>6171</v>
      </c>
      <c r="F3800" s="31"/>
      <c r="G3800" s="304">
        <v>16948.12</v>
      </c>
      <c r="H3800" s="380"/>
      <c r="I3800" s="380"/>
    </row>
    <row r="3801" spans="1:9" ht="47.25" x14ac:dyDescent="0.25">
      <c r="A3801" s="16"/>
      <c r="B3801" s="16"/>
      <c r="C3801" s="380" t="s">
        <v>999</v>
      </c>
      <c r="D3801" s="380" t="s">
        <v>6172</v>
      </c>
      <c r="E3801" s="380" t="s">
        <v>6171</v>
      </c>
      <c r="F3801" s="31"/>
      <c r="G3801" s="304">
        <v>38989.049999999996</v>
      </c>
      <c r="H3801" s="380"/>
      <c r="I3801" s="380"/>
    </row>
    <row r="3802" spans="1:9" ht="63" x14ac:dyDescent="0.25">
      <c r="A3802" s="16"/>
      <c r="B3802" s="16"/>
      <c r="C3802" s="380">
        <v>2010</v>
      </c>
      <c r="D3802" s="380" t="s">
        <v>6173</v>
      </c>
      <c r="E3802" s="380" t="s">
        <v>25</v>
      </c>
      <c r="F3802" s="31"/>
      <c r="G3802" s="304">
        <v>8681.9500000000007</v>
      </c>
      <c r="H3802" s="380"/>
      <c r="I3802" s="380"/>
    </row>
    <row r="3803" spans="1:9" ht="31.5" x14ac:dyDescent="0.25">
      <c r="A3803" s="16"/>
      <c r="B3803" s="16"/>
      <c r="C3803" s="380" t="s">
        <v>6174</v>
      </c>
      <c r="D3803" s="380" t="s">
        <v>144</v>
      </c>
      <c r="E3803" s="380" t="s">
        <v>20</v>
      </c>
      <c r="F3803" s="31"/>
      <c r="G3803" s="304">
        <v>57506</v>
      </c>
      <c r="H3803" s="380"/>
      <c r="I3803" s="380"/>
    </row>
    <row r="3804" spans="1:9" x14ac:dyDescent="0.25">
      <c r="A3804" s="16"/>
      <c r="B3804" s="16"/>
      <c r="C3804" s="380">
        <v>2011</v>
      </c>
      <c r="D3804" s="380" t="s">
        <v>6175</v>
      </c>
      <c r="E3804" s="380" t="s">
        <v>25</v>
      </c>
      <c r="F3804" s="31"/>
      <c r="G3804" s="304">
        <v>46946.299999999996</v>
      </c>
      <c r="H3804" s="380"/>
      <c r="I3804" s="380"/>
    </row>
    <row r="3805" spans="1:9" ht="47.25" x14ac:dyDescent="0.25">
      <c r="A3805" s="16"/>
      <c r="B3805" s="16"/>
      <c r="C3805" s="380" t="s">
        <v>988</v>
      </c>
      <c r="D3805" s="380" t="s">
        <v>6176</v>
      </c>
      <c r="E3805" s="380" t="s">
        <v>6171</v>
      </c>
      <c r="F3805" s="31"/>
      <c r="G3805" s="304">
        <v>23061.57</v>
      </c>
      <c r="H3805" s="380"/>
      <c r="I3805" s="380"/>
    </row>
    <row r="3806" spans="1:9" ht="47.25" x14ac:dyDescent="0.25">
      <c r="A3806" s="16"/>
      <c r="B3806" s="16"/>
      <c r="C3806" s="380" t="s">
        <v>988</v>
      </c>
      <c r="D3806" s="380" t="s">
        <v>6177</v>
      </c>
      <c r="E3806" s="380" t="s">
        <v>6171</v>
      </c>
      <c r="F3806" s="31"/>
      <c r="G3806" s="304">
        <v>21827.37</v>
      </c>
      <c r="H3806" s="380"/>
      <c r="I3806" s="380"/>
    </row>
    <row r="3807" spans="1:9" ht="63" x14ac:dyDescent="0.25">
      <c r="A3807" s="16"/>
      <c r="B3807" s="16"/>
      <c r="C3807" s="380" t="s">
        <v>988</v>
      </c>
      <c r="D3807" s="380" t="s">
        <v>6178</v>
      </c>
      <c r="E3807" s="380" t="s">
        <v>20</v>
      </c>
      <c r="F3807" s="31"/>
      <c r="G3807" s="304">
        <v>19173.689999999999</v>
      </c>
      <c r="H3807" s="380"/>
      <c r="I3807" s="380"/>
    </row>
    <row r="3808" spans="1:9" ht="31.5" x14ac:dyDescent="0.25">
      <c r="A3808" s="16"/>
      <c r="B3808" s="16"/>
      <c r="C3808" s="380" t="s">
        <v>694</v>
      </c>
      <c r="D3808" s="380" t="s">
        <v>6179</v>
      </c>
      <c r="E3808" s="380" t="s">
        <v>6171</v>
      </c>
      <c r="F3808" s="31"/>
      <c r="G3808" s="304">
        <v>32734.829999999998</v>
      </c>
      <c r="H3808" s="380"/>
      <c r="I3808" s="380"/>
    </row>
    <row r="3809" spans="1:9" ht="47.25" x14ac:dyDescent="0.25">
      <c r="A3809" s="16"/>
      <c r="B3809" s="16"/>
      <c r="C3809" s="380" t="s">
        <v>988</v>
      </c>
      <c r="D3809" s="380" t="s">
        <v>6180</v>
      </c>
      <c r="E3809" s="380" t="s">
        <v>20</v>
      </c>
      <c r="F3809" s="31"/>
      <c r="G3809" s="304">
        <v>15401.25</v>
      </c>
      <c r="H3809" s="380"/>
      <c r="I3809" s="380"/>
    </row>
    <row r="3810" spans="1:9" ht="78.75" x14ac:dyDescent="0.25">
      <c r="A3810" s="16"/>
      <c r="B3810" s="16"/>
      <c r="C3810" s="380" t="s">
        <v>632</v>
      </c>
      <c r="D3810" s="380" t="s">
        <v>6181</v>
      </c>
      <c r="E3810" s="380" t="s">
        <v>20</v>
      </c>
      <c r="F3810" s="31"/>
      <c r="G3810" s="304">
        <v>9759.81</v>
      </c>
      <c r="H3810" s="380"/>
      <c r="I3810" s="380"/>
    </row>
    <row r="3811" spans="1:9" ht="63" x14ac:dyDescent="0.25">
      <c r="A3811" s="16"/>
      <c r="B3811" s="16"/>
      <c r="C3811" s="380" t="s">
        <v>723</v>
      </c>
      <c r="D3811" s="380" t="s">
        <v>6182</v>
      </c>
      <c r="E3811" s="380" t="s">
        <v>6171</v>
      </c>
      <c r="F3811" s="31"/>
      <c r="G3811" s="304">
        <v>55889.93</v>
      </c>
      <c r="H3811" s="380"/>
      <c r="I3811" s="380"/>
    </row>
    <row r="3812" spans="1:9" ht="31.5" x14ac:dyDescent="0.25">
      <c r="A3812" s="16"/>
      <c r="B3812" s="16"/>
      <c r="C3812" s="380" t="s">
        <v>632</v>
      </c>
      <c r="D3812" s="380" t="s">
        <v>6183</v>
      </c>
      <c r="E3812" s="380" t="s">
        <v>6171</v>
      </c>
      <c r="F3812" s="31"/>
      <c r="G3812" s="304">
        <v>49044.21</v>
      </c>
      <c r="H3812" s="380"/>
      <c r="I3812" s="380"/>
    </row>
    <row r="3813" spans="1:9" x14ac:dyDescent="0.25">
      <c r="A3813" s="16"/>
      <c r="B3813" s="16"/>
      <c r="C3813" s="380" t="s">
        <v>632</v>
      </c>
      <c r="D3813" s="380" t="s">
        <v>6184</v>
      </c>
      <c r="E3813" s="380" t="s">
        <v>6171</v>
      </c>
      <c r="F3813" s="31"/>
      <c r="G3813" s="304">
        <v>70842.64</v>
      </c>
      <c r="H3813" s="380"/>
      <c r="I3813" s="380"/>
    </row>
    <row r="3814" spans="1:9" ht="31.5" x14ac:dyDescent="0.25">
      <c r="A3814" s="16"/>
      <c r="B3814" s="16"/>
      <c r="C3814" s="380" t="s">
        <v>632</v>
      </c>
      <c r="D3814" s="380" t="s">
        <v>6185</v>
      </c>
      <c r="E3814" s="380" t="s">
        <v>6171</v>
      </c>
      <c r="F3814" s="31"/>
      <c r="G3814" s="304">
        <v>38257.270000000004</v>
      </c>
      <c r="H3814" s="380"/>
      <c r="I3814" s="380"/>
    </row>
    <row r="3815" spans="1:9" ht="31.5" x14ac:dyDescent="0.25">
      <c r="A3815" s="16"/>
      <c r="B3815" s="16"/>
      <c r="C3815" s="380">
        <v>2013</v>
      </c>
      <c r="D3815" s="380" t="s">
        <v>6186</v>
      </c>
      <c r="E3815" s="380" t="s">
        <v>4956</v>
      </c>
      <c r="F3815" s="31"/>
      <c r="G3815" s="304">
        <v>2525.87</v>
      </c>
      <c r="H3815" s="380"/>
      <c r="I3815" s="380"/>
    </row>
    <row r="3816" spans="1:9" ht="31.5" x14ac:dyDescent="0.25">
      <c r="A3816" s="16"/>
      <c r="B3816" s="16"/>
      <c r="C3816" s="380" t="s">
        <v>421</v>
      </c>
      <c r="D3816" s="380" t="s">
        <v>6187</v>
      </c>
      <c r="E3816" s="380" t="s">
        <v>25</v>
      </c>
      <c r="F3816" s="31"/>
      <c r="G3816" s="304">
        <v>292877.46999999997</v>
      </c>
      <c r="H3816" s="380"/>
      <c r="I3816" s="380"/>
    </row>
    <row r="3817" spans="1:9" ht="31.5" x14ac:dyDescent="0.25">
      <c r="A3817" s="16"/>
      <c r="B3817" s="16"/>
      <c r="C3817" s="380" t="s">
        <v>421</v>
      </c>
      <c r="D3817" s="380" t="s">
        <v>6188</v>
      </c>
      <c r="E3817" s="380" t="s">
        <v>25</v>
      </c>
      <c r="F3817" s="31"/>
      <c r="G3817" s="304">
        <v>96908.6</v>
      </c>
      <c r="H3817" s="380"/>
      <c r="I3817" s="380"/>
    </row>
    <row r="3818" spans="1:9" ht="31.5" x14ac:dyDescent="0.25">
      <c r="A3818" s="16"/>
      <c r="B3818" s="16"/>
      <c r="C3818" s="380" t="s">
        <v>421</v>
      </c>
      <c r="D3818" s="380" t="s">
        <v>6189</v>
      </c>
      <c r="E3818" s="380" t="s">
        <v>25</v>
      </c>
      <c r="F3818" s="31"/>
      <c r="G3818" s="304">
        <v>32071.84</v>
      </c>
      <c r="H3818" s="380"/>
      <c r="I3818" s="380"/>
    </row>
    <row r="3819" spans="1:9" ht="31.5" x14ac:dyDescent="0.25">
      <c r="A3819" s="16"/>
      <c r="B3819" s="16"/>
      <c r="C3819" s="380" t="s">
        <v>421</v>
      </c>
      <c r="D3819" s="380" t="s">
        <v>6190</v>
      </c>
      <c r="E3819" s="380" t="s">
        <v>25</v>
      </c>
      <c r="F3819" s="31"/>
      <c r="G3819" s="304">
        <v>298667.53000000003</v>
      </c>
      <c r="H3819" s="380"/>
      <c r="I3819" s="380"/>
    </row>
    <row r="3820" spans="1:9" x14ac:dyDescent="0.25">
      <c r="A3820" s="16"/>
      <c r="B3820" s="16"/>
      <c r="C3820" s="380" t="s">
        <v>1225</v>
      </c>
      <c r="D3820" s="380" t="s">
        <v>6191</v>
      </c>
      <c r="E3820" s="380" t="s">
        <v>961</v>
      </c>
      <c r="F3820" s="31"/>
      <c r="G3820" s="304">
        <v>29659.7</v>
      </c>
      <c r="H3820" s="380"/>
      <c r="I3820" s="380"/>
    </row>
    <row r="3821" spans="1:9" x14ac:dyDescent="0.25">
      <c r="A3821" s="16"/>
      <c r="B3821" s="16"/>
      <c r="C3821" s="380" t="s">
        <v>421</v>
      </c>
      <c r="D3821" s="380" t="s">
        <v>6192</v>
      </c>
      <c r="E3821" s="380" t="s">
        <v>1310</v>
      </c>
      <c r="F3821" s="31"/>
      <c r="G3821" s="304">
        <v>8327.9699999999993</v>
      </c>
      <c r="H3821" s="380"/>
      <c r="I3821" s="380"/>
    </row>
    <row r="3822" spans="1:9" ht="47.25" x14ac:dyDescent="0.25">
      <c r="A3822" s="16"/>
      <c r="B3822" s="16"/>
      <c r="C3822" s="380" t="s">
        <v>421</v>
      </c>
      <c r="D3822" s="380" t="s">
        <v>6193</v>
      </c>
      <c r="E3822" s="380" t="s">
        <v>48</v>
      </c>
      <c r="F3822" s="31"/>
      <c r="G3822" s="304">
        <v>239714.53</v>
      </c>
      <c r="H3822" s="380"/>
      <c r="I3822" s="380"/>
    </row>
    <row r="3823" spans="1:9" ht="47.25" x14ac:dyDescent="0.25">
      <c r="A3823" s="16"/>
      <c r="B3823" s="16"/>
      <c r="C3823" s="380"/>
      <c r="D3823" s="380" t="s">
        <v>6194</v>
      </c>
      <c r="E3823" s="380" t="s">
        <v>350</v>
      </c>
      <c r="F3823" s="31"/>
      <c r="G3823" s="304">
        <v>123101.75999999999</v>
      </c>
      <c r="H3823" s="380"/>
      <c r="I3823" s="380"/>
    </row>
    <row r="3824" spans="1:9" x14ac:dyDescent="0.25">
      <c r="A3824" s="463"/>
      <c r="B3824" s="464"/>
      <c r="C3824" s="464"/>
      <c r="D3824" s="464"/>
      <c r="E3824" s="465"/>
      <c r="F3824" s="32">
        <f>SUM(F3779:F3823)</f>
        <v>2098253.9400000004</v>
      </c>
      <c r="G3824" s="303">
        <f>SUM(G3779:G3823)</f>
        <v>3351285.620000001</v>
      </c>
      <c r="H3824" s="462"/>
      <c r="I3824" s="462"/>
    </row>
    <row r="3825" spans="1:9" ht="31.5" x14ac:dyDescent="0.25">
      <c r="A3825" s="16">
        <v>85</v>
      </c>
      <c r="B3825" s="114" t="s">
        <v>5400</v>
      </c>
      <c r="C3825" s="25">
        <v>2011</v>
      </c>
      <c r="D3825" s="25" t="s">
        <v>6200</v>
      </c>
      <c r="E3825" s="25" t="s">
        <v>48</v>
      </c>
      <c r="F3825" s="38">
        <v>45733.33</v>
      </c>
      <c r="G3825" s="302">
        <v>45733.33</v>
      </c>
      <c r="H3825" s="380"/>
      <c r="I3825" s="380"/>
    </row>
    <row r="3826" spans="1:9" x14ac:dyDescent="0.25">
      <c r="A3826" s="16"/>
      <c r="B3826" s="25" t="s">
        <v>6201</v>
      </c>
      <c r="C3826" s="25">
        <v>2008</v>
      </c>
      <c r="D3826" s="25" t="s">
        <v>1604</v>
      </c>
      <c r="E3826" s="25" t="s">
        <v>961</v>
      </c>
      <c r="F3826" s="38">
        <v>48962.46</v>
      </c>
      <c r="G3826" s="302">
        <v>48962.46</v>
      </c>
      <c r="H3826" s="380"/>
      <c r="I3826" s="380"/>
    </row>
    <row r="3827" spans="1:9" ht="31.5" x14ac:dyDescent="0.25">
      <c r="A3827" s="16"/>
      <c r="B3827" s="25" t="s">
        <v>6202</v>
      </c>
      <c r="C3827" s="25">
        <v>2008</v>
      </c>
      <c r="D3827" s="25" t="s">
        <v>1604</v>
      </c>
      <c r="E3827" s="25" t="s">
        <v>961</v>
      </c>
      <c r="F3827" s="38">
        <v>45809.78</v>
      </c>
      <c r="G3827" s="302">
        <v>45809.78</v>
      </c>
      <c r="H3827" s="380"/>
      <c r="I3827" s="380"/>
    </row>
    <row r="3828" spans="1:9" ht="47.25" x14ac:dyDescent="0.25">
      <c r="A3828" s="16"/>
      <c r="B3828" s="25"/>
      <c r="C3828" s="25">
        <v>2009</v>
      </c>
      <c r="D3828" s="25" t="s">
        <v>6203</v>
      </c>
      <c r="E3828" s="25" t="s">
        <v>25</v>
      </c>
      <c r="F3828" s="38">
        <v>1611528.66</v>
      </c>
      <c r="G3828" s="302">
        <v>1611528.66</v>
      </c>
      <c r="H3828" s="380"/>
      <c r="I3828" s="380"/>
    </row>
    <row r="3829" spans="1:9" x14ac:dyDescent="0.25">
      <c r="A3829" s="16"/>
      <c r="B3829" s="25"/>
      <c r="C3829" s="25">
        <v>2010</v>
      </c>
      <c r="D3829" s="25" t="s">
        <v>1604</v>
      </c>
      <c r="E3829" s="25" t="s">
        <v>961</v>
      </c>
      <c r="F3829" s="38">
        <v>70476.83</v>
      </c>
      <c r="G3829" s="302">
        <v>70476.83</v>
      </c>
      <c r="H3829" s="380"/>
      <c r="I3829" s="380"/>
    </row>
    <row r="3830" spans="1:9" ht="31.5" x14ac:dyDescent="0.25">
      <c r="A3830" s="16"/>
      <c r="B3830" s="25"/>
      <c r="C3830" s="25">
        <v>2011</v>
      </c>
      <c r="D3830" s="25" t="s">
        <v>1309</v>
      </c>
      <c r="E3830" s="25" t="s">
        <v>1310</v>
      </c>
      <c r="F3830" s="38">
        <v>11689.99</v>
      </c>
      <c r="G3830" s="302">
        <v>11689.99</v>
      </c>
      <c r="H3830" s="380"/>
      <c r="I3830" s="380"/>
    </row>
    <row r="3831" spans="1:9" ht="31.5" x14ac:dyDescent="0.25">
      <c r="A3831" s="16"/>
      <c r="B3831" s="25"/>
      <c r="C3831" s="25">
        <v>2011</v>
      </c>
      <c r="D3831" s="25" t="s">
        <v>1309</v>
      </c>
      <c r="E3831" s="25" t="s">
        <v>961</v>
      </c>
      <c r="F3831" s="38">
        <v>2468.4499999999998</v>
      </c>
      <c r="G3831" s="302">
        <v>2468.4499999999998</v>
      </c>
      <c r="H3831" s="380"/>
      <c r="I3831" s="380"/>
    </row>
    <row r="3832" spans="1:9" ht="31.5" x14ac:dyDescent="0.25">
      <c r="A3832" s="16"/>
      <c r="B3832" s="25"/>
      <c r="C3832" s="25">
        <v>2012</v>
      </c>
      <c r="D3832" s="25" t="s">
        <v>1659</v>
      </c>
      <c r="E3832" s="25" t="s">
        <v>1294</v>
      </c>
      <c r="F3832" s="38">
        <v>5236.33</v>
      </c>
      <c r="G3832" s="302">
        <v>5236.33</v>
      </c>
      <c r="H3832" s="380"/>
      <c r="I3832" s="380"/>
    </row>
    <row r="3833" spans="1:9" x14ac:dyDescent="0.25">
      <c r="A3833" s="16"/>
      <c r="B3833" s="25" t="s">
        <v>6204</v>
      </c>
      <c r="C3833" s="25" t="s">
        <v>1194</v>
      </c>
      <c r="D3833" s="25" t="s">
        <v>6205</v>
      </c>
      <c r="E3833" s="25" t="s">
        <v>25</v>
      </c>
      <c r="F3833" s="38">
        <v>120533</v>
      </c>
      <c r="G3833" s="302">
        <v>120533</v>
      </c>
      <c r="H3833" s="380"/>
      <c r="I3833" s="380"/>
    </row>
    <row r="3834" spans="1:9" x14ac:dyDescent="0.25">
      <c r="A3834" s="16"/>
      <c r="B3834" s="25"/>
      <c r="C3834" s="25" t="s">
        <v>1194</v>
      </c>
      <c r="D3834" s="25" t="s">
        <v>6206</v>
      </c>
      <c r="E3834" s="25" t="s">
        <v>25</v>
      </c>
      <c r="F3834" s="38">
        <v>37500</v>
      </c>
      <c r="G3834" s="302">
        <v>37500</v>
      </c>
      <c r="H3834" s="380"/>
      <c r="I3834" s="380"/>
    </row>
    <row r="3835" spans="1:9" x14ac:dyDescent="0.25">
      <c r="A3835" s="16"/>
      <c r="B3835" s="25"/>
      <c r="C3835" s="25">
        <v>2008</v>
      </c>
      <c r="D3835" s="25" t="s">
        <v>1604</v>
      </c>
      <c r="E3835" s="25" t="s">
        <v>961</v>
      </c>
      <c r="F3835" s="38">
        <v>90341.3</v>
      </c>
      <c r="G3835" s="302">
        <v>90341.3</v>
      </c>
      <c r="H3835" s="380"/>
      <c r="I3835" s="380"/>
    </row>
    <row r="3836" spans="1:9" ht="31.5" x14ac:dyDescent="0.25">
      <c r="A3836" s="16"/>
      <c r="B3836" s="25"/>
      <c r="C3836" s="25">
        <v>2009</v>
      </c>
      <c r="D3836" s="25" t="s">
        <v>6207</v>
      </c>
      <c r="E3836" s="25" t="s">
        <v>25</v>
      </c>
      <c r="F3836" s="38">
        <v>9233.8799999999992</v>
      </c>
      <c r="G3836" s="302">
        <v>9233.8799999999992</v>
      </c>
      <c r="H3836" s="380"/>
      <c r="I3836" s="380"/>
    </row>
    <row r="3837" spans="1:9" ht="31.5" x14ac:dyDescent="0.25">
      <c r="A3837" s="16"/>
      <c r="B3837" s="25"/>
      <c r="C3837" s="25">
        <v>2009</v>
      </c>
      <c r="D3837" s="25" t="s">
        <v>6208</v>
      </c>
      <c r="E3837" s="25" t="s">
        <v>25</v>
      </c>
      <c r="F3837" s="38">
        <v>239494.18</v>
      </c>
      <c r="G3837" s="302">
        <v>239494.18</v>
      </c>
      <c r="H3837" s="380"/>
      <c r="I3837" s="380"/>
    </row>
    <row r="3838" spans="1:9" x14ac:dyDescent="0.25">
      <c r="A3838" s="16"/>
      <c r="B3838" s="25"/>
      <c r="C3838" s="25">
        <v>2009</v>
      </c>
      <c r="D3838" s="25" t="s">
        <v>6209</v>
      </c>
      <c r="E3838" s="25" t="s">
        <v>25</v>
      </c>
      <c r="F3838" s="38">
        <v>17328.650000000001</v>
      </c>
      <c r="G3838" s="302">
        <v>17328.650000000001</v>
      </c>
      <c r="H3838" s="380"/>
      <c r="I3838" s="380"/>
    </row>
    <row r="3839" spans="1:9" x14ac:dyDescent="0.25">
      <c r="A3839" s="16"/>
      <c r="B3839" s="25"/>
      <c r="C3839" s="25">
        <v>2010</v>
      </c>
      <c r="D3839" s="25" t="s">
        <v>1604</v>
      </c>
      <c r="E3839" s="25" t="s">
        <v>961</v>
      </c>
      <c r="F3839" s="38">
        <v>17590.45</v>
      </c>
      <c r="G3839" s="302">
        <v>17590.45</v>
      </c>
      <c r="H3839" s="380"/>
      <c r="I3839" s="380"/>
    </row>
    <row r="3840" spans="1:9" ht="31.5" x14ac:dyDescent="0.25">
      <c r="A3840" s="16"/>
      <c r="B3840" s="25"/>
      <c r="C3840" s="25">
        <v>2012</v>
      </c>
      <c r="D3840" s="25" t="s">
        <v>1659</v>
      </c>
      <c r="E3840" s="25" t="s">
        <v>1294</v>
      </c>
      <c r="F3840" s="38">
        <v>9963.77</v>
      </c>
      <c r="G3840" s="302">
        <v>9963.77</v>
      </c>
      <c r="H3840" s="380"/>
      <c r="I3840" s="380"/>
    </row>
    <row r="3841" spans="1:9" ht="31.5" x14ac:dyDescent="0.25">
      <c r="A3841" s="16"/>
      <c r="B3841" s="25" t="s">
        <v>6210</v>
      </c>
      <c r="C3841" s="25">
        <v>2001</v>
      </c>
      <c r="D3841" s="25" t="s">
        <v>6211</v>
      </c>
      <c r="E3841" s="25" t="s">
        <v>624</v>
      </c>
      <c r="F3841" s="38">
        <v>2758298.95</v>
      </c>
      <c r="G3841" s="302">
        <v>2758298.95</v>
      </c>
      <c r="H3841" s="380"/>
      <c r="I3841" s="380"/>
    </row>
    <row r="3842" spans="1:9" x14ac:dyDescent="0.25">
      <c r="A3842" s="16"/>
      <c r="B3842" s="25"/>
      <c r="C3842" s="25">
        <v>2004</v>
      </c>
      <c r="D3842" s="25" t="s">
        <v>1597</v>
      </c>
      <c r="E3842" s="25" t="s">
        <v>1366</v>
      </c>
      <c r="F3842" s="38">
        <v>301897.86</v>
      </c>
      <c r="G3842" s="302">
        <v>301897.86</v>
      </c>
      <c r="H3842" s="380"/>
      <c r="I3842" s="380"/>
    </row>
    <row r="3843" spans="1:9" ht="31.5" x14ac:dyDescent="0.25">
      <c r="A3843" s="16"/>
      <c r="B3843" s="25"/>
      <c r="C3843" s="25" t="s">
        <v>1192</v>
      </c>
      <c r="D3843" s="25" t="s">
        <v>6212</v>
      </c>
      <c r="E3843" s="25" t="s">
        <v>25</v>
      </c>
      <c r="F3843" s="38">
        <v>960114</v>
      </c>
      <c r="G3843" s="302">
        <v>960114</v>
      </c>
      <c r="H3843" s="380"/>
      <c r="I3843" s="380"/>
    </row>
    <row r="3844" spans="1:9" ht="31.5" x14ac:dyDescent="0.25">
      <c r="A3844" s="16"/>
      <c r="B3844" s="25"/>
      <c r="C3844" s="25" t="s">
        <v>1194</v>
      </c>
      <c r="D3844" s="25" t="s">
        <v>6213</v>
      </c>
      <c r="E3844" s="25" t="s">
        <v>25</v>
      </c>
      <c r="F3844" s="38">
        <v>315887</v>
      </c>
      <c r="G3844" s="302">
        <v>315887</v>
      </c>
      <c r="H3844" s="380"/>
      <c r="I3844" s="380"/>
    </row>
    <row r="3845" spans="1:9" x14ac:dyDescent="0.25">
      <c r="A3845" s="16"/>
      <c r="B3845" s="25"/>
      <c r="C3845" s="25">
        <v>2006</v>
      </c>
      <c r="D3845" s="25" t="s">
        <v>6214</v>
      </c>
      <c r="E3845" s="25" t="s">
        <v>1278</v>
      </c>
      <c r="F3845" s="38">
        <v>43900</v>
      </c>
      <c r="G3845" s="302">
        <v>43900</v>
      </c>
      <c r="H3845" s="380"/>
      <c r="I3845" s="380"/>
    </row>
    <row r="3846" spans="1:9" x14ac:dyDescent="0.25">
      <c r="A3846" s="16"/>
      <c r="B3846" s="25"/>
      <c r="C3846" s="25">
        <v>2006</v>
      </c>
      <c r="D3846" s="25" t="s">
        <v>6214</v>
      </c>
      <c r="E3846" s="25" t="s">
        <v>1278</v>
      </c>
      <c r="F3846" s="38">
        <v>927092.75</v>
      </c>
      <c r="G3846" s="302">
        <v>927092.75</v>
      </c>
      <c r="H3846" s="380"/>
      <c r="I3846" s="380"/>
    </row>
    <row r="3847" spans="1:9" x14ac:dyDescent="0.25">
      <c r="A3847" s="16"/>
      <c r="B3847" s="25"/>
      <c r="C3847" s="25">
        <v>2007</v>
      </c>
      <c r="D3847" s="25" t="s">
        <v>6215</v>
      </c>
      <c r="E3847" s="25" t="s">
        <v>27</v>
      </c>
      <c r="F3847" s="38">
        <v>17500</v>
      </c>
      <c r="G3847" s="302">
        <v>17500</v>
      </c>
      <c r="H3847" s="380"/>
      <c r="I3847" s="380"/>
    </row>
    <row r="3848" spans="1:9" ht="31.5" x14ac:dyDescent="0.25">
      <c r="A3848" s="16"/>
      <c r="B3848" s="25"/>
      <c r="C3848" s="25">
        <v>2009</v>
      </c>
      <c r="D3848" s="25" t="s">
        <v>6216</v>
      </c>
      <c r="E3848" s="25" t="s">
        <v>25</v>
      </c>
      <c r="F3848" s="38">
        <v>51423.65</v>
      </c>
      <c r="G3848" s="302">
        <v>51423.65</v>
      </c>
      <c r="H3848" s="380"/>
      <c r="I3848" s="380"/>
    </row>
    <row r="3849" spans="1:9" x14ac:dyDescent="0.25">
      <c r="A3849" s="16"/>
      <c r="B3849" s="25"/>
      <c r="C3849" s="25">
        <v>2010</v>
      </c>
      <c r="D3849" s="25" t="s">
        <v>1293</v>
      </c>
      <c r="E3849" s="25" t="s">
        <v>1294</v>
      </c>
      <c r="F3849" s="38">
        <v>1253153.3799999999</v>
      </c>
      <c r="G3849" s="302">
        <v>1253153.3799999999</v>
      </c>
      <c r="H3849" s="380"/>
      <c r="I3849" s="380"/>
    </row>
    <row r="3850" spans="1:9" x14ac:dyDescent="0.25">
      <c r="A3850" s="16"/>
      <c r="B3850" s="25"/>
      <c r="C3850" s="25">
        <v>2010</v>
      </c>
      <c r="D3850" s="25" t="s">
        <v>6217</v>
      </c>
      <c r="E3850" s="25" t="s">
        <v>25</v>
      </c>
      <c r="F3850" s="38">
        <v>2446243.35</v>
      </c>
      <c r="G3850" s="302">
        <v>2446243.35</v>
      </c>
      <c r="H3850" s="380"/>
      <c r="I3850" s="380"/>
    </row>
    <row r="3851" spans="1:9" x14ac:dyDescent="0.25">
      <c r="A3851" s="16"/>
      <c r="B3851" s="25"/>
      <c r="C3851" s="25">
        <v>2011</v>
      </c>
      <c r="D3851" s="25" t="s">
        <v>1604</v>
      </c>
      <c r="E3851" s="25" t="s">
        <v>961</v>
      </c>
      <c r="F3851" s="38">
        <v>25200</v>
      </c>
      <c r="G3851" s="302">
        <v>25200</v>
      </c>
      <c r="H3851" s="380"/>
      <c r="I3851" s="380"/>
    </row>
    <row r="3852" spans="1:9" x14ac:dyDescent="0.25">
      <c r="A3852" s="16"/>
      <c r="B3852" s="25"/>
      <c r="C3852" s="25">
        <v>2011</v>
      </c>
      <c r="D3852" s="25" t="s">
        <v>1604</v>
      </c>
      <c r="E3852" s="25" t="s">
        <v>961</v>
      </c>
      <c r="F3852" s="38">
        <v>77031</v>
      </c>
      <c r="G3852" s="302">
        <v>77031</v>
      </c>
      <c r="H3852" s="380"/>
      <c r="I3852" s="380"/>
    </row>
    <row r="3853" spans="1:9" ht="31.5" x14ac:dyDescent="0.25">
      <c r="A3853" s="16"/>
      <c r="B3853" s="25"/>
      <c r="C3853" s="25">
        <v>2011</v>
      </c>
      <c r="D3853" s="25" t="s">
        <v>6218</v>
      </c>
      <c r="E3853" s="25" t="s">
        <v>25</v>
      </c>
      <c r="F3853" s="38">
        <v>70284.399999999994</v>
      </c>
      <c r="G3853" s="302">
        <v>70284.399999999994</v>
      </c>
      <c r="H3853" s="380"/>
      <c r="I3853" s="380"/>
    </row>
    <row r="3854" spans="1:9" ht="31.5" x14ac:dyDescent="0.25">
      <c r="A3854" s="16"/>
      <c r="B3854" s="25"/>
      <c r="C3854" s="25">
        <v>2011</v>
      </c>
      <c r="D3854" s="25" t="s">
        <v>6219</v>
      </c>
      <c r="E3854" s="25" t="s">
        <v>25</v>
      </c>
      <c r="F3854" s="38">
        <v>67134.47</v>
      </c>
      <c r="G3854" s="302">
        <v>67134.47</v>
      </c>
      <c r="H3854" s="380"/>
      <c r="I3854" s="380"/>
    </row>
    <row r="3855" spans="1:9" ht="31.5" x14ac:dyDescent="0.25">
      <c r="A3855" s="16"/>
      <c r="B3855" s="25"/>
      <c r="C3855" s="25">
        <v>2012</v>
      </c>
      <c r="D3855" s="25" t="s">
        <v>1659</v>
      </c>
      <c r="E3855" s="25" t="s">
        <v>1294</v>
      </c>
      <c r="F3855" s="38">
        <v>25200</v>
      </c>
      <c r="G3855" s="302">
        <v>25200</v>
      </c>
      <c r="H3855" s="380"/>
      <c r="I3855" s="380"/>
    </row>
    <row r="3856" spans="1:9" x14ac:dyDescent="0.25">
      <c r="A3856" s="463"/>
      <c r="B3856" s="464"/>
      <c r="C3856" s="464"/>
      <c r="D3856" s="464"/>
      <c r="E3856" s="465"/>
      <c r="F3856" s="32">
        <f>SUM(F3825:F3855)</f>
        <v>11724251.870000003</v>
      </c>
      <c r="G3856" s="303">
        <f>SUM(G3825:G3855)</f>
        <v>11724251.870000003</v>
      </c>
      <c r="H3856" s="462"/>
      <c r="I3856" s="462"/>
    </row>
    <row r="3857" spans="1:9" ht="31.5" x14ac:dyDescent="0.25">
      <c r="A3857" s="16">
        <v>86</v>
      </c>
      <c r="B3857" s="114" t="s">
        <v>5401</v>
      </c>
      <c r="C3857" s="25">
        <v>2009</v>
      </c>
      <c r="D3857" s="25" t="s">
        <v>6254</v>
      </c>
      <c r="E3857" s="25" t="s">
        <v>48</v>
      </c>
      <c r="F3857" s="38">
        <v>323424.94</v>
      </c>
      <c r="G3857" s="302">
        <v>323424.94</v>
      </c>
      <c r="H3857" s="380"/>
      <c r="I3857" s="380"/>
    </row>
    <row r="3858" spans="1:9" x14ac:dyDescent="0.25">
      <c r="A3858" s="16"/>
      <c r="B3858" s="25"/>
      <c r="C3858" s="25">
        <v>2010</v>
      </c>
      <c r="D3858" s="25" t="s">
        <v>6255</v>
      </c>
      <c r="E3858" s="25" t="s">
        <v>20</v>
      </c>
      <c r="F3858" s="38">
        <v>18039.12</v>
      </c>
      <c r="G3858" s="302">
        <v>18039.12</v>
      </c>
      <c r="H3858" s="380"/>
      <c r="I3858" s="380"/>
    </row>
    <row r="3859" spans="1:9" x14ac:dyDescent="0.25">
      <c r="A3859" s="16"/>
      <c r="B3859" s="25" t="s">
        <v>6256</v>
      </c>
      <c r="C3859" s="25">
        <v>2004</v>
      </c>
      <c r="D3859" s="25" t="s">
        <v>1597</v>
      </c>
      <c r="E3859" s="25" t="s">
        <v>1366</v>
      </c>
      <c r="F3859" s="38">
        <v>80196.63</v>
      </c>
      <c r="G3859" s="302">
        <v>80196.63</v>
      </c>
      <c r="H3859" s="380"/>
      <c r="I3859" s="380"/>
    </row>
    <row r="3860" spans="1:9" ht="31.5" x14ac:dyDescent="0.25">
      <c r="A3860" s="16"/>
      <c r="B3860" s="25"/>
      <c r="C3860" s="25">
        <v>2007</v>
      </c>
      <c r="D3860" s="25" t="s">
        <v>6257</v>
      </c>
      <c r="E3860" s="25" t="s">
        <v>25</v>
      </c>
      <c r="F3860" s="38">
        <v>44239.77</v>
      </c>
      <c r="G3860" s="302">
        <v>44239.77</v>
      </c>
      <c r="H3860" s="380"/>
      <c r="I3860" s="380"/>
    </row>
    <row r="3861" spans="1:9" x14ac:dyDescent="0.25">
      <c r="A3861" s="16"/>
      <c r="B3861" s="25"/>
      <c r="C3861" s="25">
        <v>2008</v>
      </c>
      <c r="D3861" s="25" t="s">
        <v>1604</v>
      </c>
      <c r="E3861" s="25" t="s">
        <v>961</v>
      </c>
      <c r="F3861" s="38">
        <v>31338.86</v>
      </c>
      <c r="G3861" s="302">
        <v>31338.86</v>
      </c>
      <c r="H3861" s="380"/>
      <c r="I3861" s="380"/>
    </row>
    <row r="3862" spans="1:9" x14ac:dyDescent="0.25">
      <c r="A3862" s="16"/>
      <c r="B3862" s="25"/>
      <c r="C3862" s="25">
        <v>2009</v>
      </c>
      <c r="D3862" s="25" t="s">
        <v>6258</v>
      </c>
      <c r="E3862" s="25" t="s">
        <v>25</v>
      </c>
      <c r="F3862" s="38">
        <v>287330.68</v>
      </c>
      <c r="G3862" s="302">
        <v>287330.68</v>
      </c>
      <c r="H3862" s="380"/>
      <c r="I3862" s="380"/>
    </row>
    <row r="3863" spans="1:9" ht="31.5" x14ac:dyDescent="0.25">
      <c r="A3863" s="16"/>
      <c r="B3863" s="25"/>
      <c r="C3863" s="25">
        <v>2009</v>
      </c>
      <c r="D3863" s="25" t="s">
        <v>6259</v>
      </c>
      <c r="E3863" s="25" t="s">
        <v>25</v>
      </c>
      <c r="F3863" s="38">
        <v>98392</v>
      </c>
      <c r="G3863" s="302">
        <v>98392</v>
      </c>
      <c r="H3863" s="380"/>
      <c r="I3863" s="380"/>
    </row>
    <row r="3864" spans="1:9" x14ac:dyDescent="0.25">
      <c r="A3864" s="16"/>
      <c r="B3864" s="25"/>
      <c r="C3864" s="25">
        <v>2010</v>
      </c>
      <c r="D3864" s="25" t="s">
        <v>1604</v>
      </c>
      <c r="E3864" s="25" t="s">
        <v>961</v>
      </c>
      <c r="F3864" s="38">
        <v>111888.8</v>
      </c>
      <c r="G3864" s="302">
        <v>111888.8</v>
      </c>
      <c r="H3864" s="380"/>
      <c r="I3864" s="380"/>
    </row>
    <row r="3865" spans="1:9" ht="31.5" x14ac:dyDescent="0.25">
      <c r="A3865" s="16"/>
      <c r="B3865" s="25"/>
      <c r="C3865" s="25">
        <v>2011</v>
      </c>
      <c r="D3865" s="25" t="s">
        <v>1309</v>
      </c>
      <c r="E3865" s="25" t="s">
        <v>1310</v>
      </c>
      <c r="F3865" s="38">
        <v>8771.8799999999992</v>
      </c>
      <c r="G3865" s="302">
        <v>8771.8799999999992</v>
      </c>
      <c r="H3865" s="380"/>
      <c r="I3865" s="380"/>
    </row>
    <row r="3866" spans="1:9" x14ac:dyDescent="0.25">
      <c r="A3866" s="16"/>
      <c r="B3866" s="25" t="s">
        <v>6260</v>
      </c>
      <c r="C3866" s="25">
        <v>2010</v>
      </c>
      <c r="D3866" s="25" t="s">
        <v>1604</v>
      </c>
      <c r="E3866" s="25" t="s">
        <v>961</v>
      </c>
      <c r="F3866" s="38">
        <v>105137.67</v>
      </c>
      <c r="G3866" s="302">
        <v>105137.67</v>
      </c>
      <c r="H3866" s="380"/>
      <c r="I3866" s="380"/>
    </row>
    <row r="3867" spans="1:9" x14ac:dyDescent="0.25">
      <c r="A3867" s="463"/>
      <c r="B3867" s="464"/>
      <c r="C3867" s="464"/>
      <c r="D3867" s="464"/>
      <c r="E3867" s="465"/>
      <c r="F3867" s="32">
        <f>SUM(F3857:F3866)</f>
        <v>1108760.3500000001</v>
      </c>
      <c r="G3867" s="303">
        <f>SUM(G3857:G3866)</f>
        <v>1108760.3500000001</v>
      </c>
      <c r="H3867" s="462"/>
      <c r="I3867" s="462"/>
    </row>
    <row r="3868" spans="1:9" ht="31.5" x14ac:dyDescent="0.25">
      <c r="A3868" s="16">
        <v>87</v>
      </c>
      <c r="B3868" s="114" t="s">
        <v>5402</v>
      </c>
      <c r="C3868" s="25">
        <v>2009</v>
      </c>
      <c r="D3868" s="25" t="s">
        <v>6282</v>
      </c>
      <c r="E3868" s="25" t="s">
        <v>48</v>
      </c>
      <c r="F3868" s="38">
        <v>228619.83</v>
      </c>
      <c r="G3868" s="302">
        <v>228619.83</v>
      </c>
      <c r="H3868" s="380"/>
      <c r="I3868" s="203" t="s">
        <v>1303</v>
      </c>
    </row>
    <row r="3869" spans="1:9" ht="31.5" x14ac:dyDescent="0.25">
      <c r="A3869" s="16"/>
      <c r="B3869" s="114"/>
      <c r="C3869" s="25">
        <v>2010</v>
      </c>
      <c r="D3869" s="25" t="s">
        <v>6283</v>
      </c>
      <c r="E3869" s="25" t="s">
        <v>25</v>
      </c>
      <c r="F3869" s="38">
        <v>265346.64</v>
      </c>
      <c r="G3869" s="302">
        <v>265346.64</v>
      </c>
      <c r="H3869" s="380"/>
      <c r="I3869" s="203" t="s">
        <v>1303</v>
      </c>
    </row>
    <row r="3870" spans="1:9" ht="31.5" x14ac:dyDescent="0.25">
      <c r="A3870" s="16"/>
      <c r="B3870" s="25"/>
      <c r="C3870" s="25">
        <v>2011</v>
      </c>
      <c r="D3870" s="25" t="s">
        <v>6284</v>
      </c>
      <c r="E3870" s="25" t="s">
        <v>25</v>
      </c>
      <c r="F3870" s="38">
        <v>4100733.56</v>
      </c>
      <c r="G3870" s="302">
        <v>4100733.56</v>
      </c>
      <c r="H3870" s="380"/>
      <c r="I3870" s="203" t="s">
        <v>1303</v>
      </c>
    </row>
    <row r="3871" spans="1:9" ht="31.5" x14ac:dyDescent="0.25">
      <c r="A3871" s="16"/>
      <c r="B3871" s="25" t="s">
        <v>6285</v>
      </c>
      <c r="C3871" s="25">
        <v>2001</v>
      </c>
      <c r="D3871" s="25" t="s">
        <v>6286</v>
      </c>
      <c r="E3871" s="25" t="s">
        <v>624</v>
      </c>
      <c r="F3871" s="38">
        <v>9564729.3399999999</v>
      </c>
      <c r="G3871" s="302">
        <v>9564729.3399999999</v>
      </c>
      <c r="H3871" s="380"/>
      <c r="I3871" s="203" t="s">
        <v>1303</v>
      </c>
    </row>
    <row r="3872" spans="1:9" ht="31.5" x14ac:dyDescent="0.25">
      <c r="A3872" s="16"/>
      <c r="B3872" s="25"/>
      <c r="C3872" s="25" t="s">
        <v>33</v>
      </c>
      <c r="D3872" s="25" t="s">
        <v>6287</v>
      </c>
      <c r="E3872" s="25" t="s">
        <v>30</v>
      </c>
      <c r="F3872" s="38">
        <v>561685.81000000006</v>
      </c>
      <c r="G3872" s="302">
        <v>561685.81000000006</v>
      </c>
      <c r="H3872" s="380"/>
      <c r="I3872" s="203" t="s">
        <v>1303</v>
      </c>
    </row>
    <row r="3873" spans="1:9" ht="31.5" x14ac:dyDescent="0.25">
      <c r="A3873" s="16"/>
      <c r="B3873" s="25"/>
      <c r="C3873" s="25" t="s">
        <v>33</v>
      </c>
      <c r="D3873" s="25" t="s">
        <v>6288</v>
      </c>
      <c r="E3873" s="25" t="s">
        <v>30</v>
      </c>
      <c r="F3873" s="38">
        <v>363083.84</v>
      </c>
      <c r="G3873" s="302">
        <v>363083.84</v>
      </c>
      <c r="H3873" s="380"/>
      <c r="I3873" s="203" t="s">
        <v>1303</v>
      </c>
    </row>
    <row r="3874" spans="1:9" ht="31.5" x14ac:dyDescent="0.25">
      <c r="A3874" s="16"/>
      <c r="B3874" s="25"/>
      <c r="C3874" s="25">
        <v>2009</v>
      </c>
      <c r="D3874" s="25" t="s">
        <v>6289</v>
      </c>
      <c r="E3874" s="25" t="s">
        <v>25</v>
      </c>
      <c r="F3874" s="38">
        <v>40935.83</v>
      </c>
      <c r="G3874" s="302">
        <v>40935.83</v>
      </c>
      <c r="H3874" s="380"/>
      <c r="I3874" s="203" t="s">
        <v>1303</v>
      </c>
    </row>
    <row r="3875" spans="1:9" ht="31.5" x14ac:dyDescent="0.25">
      <c r="A3875" s="16"/>
      <c r="B3875" s="25"/>
      <c r="C3875" s="25">
        <v>2009</v>
      </c>
      <c r="D3875" s="25" t="s">
        <v>6290</v>
      </c>
      <c r="E3875" s="25" t="s">
        <v>25</v>
      </c>
      <c r="F3875" s="38">
        <v>13754.43</v>
      </c>
      <c r="G3875" s="302">
        <v>13754.43</v>
      </c>
      <c r="H3875" s="380"/>
      <c r="I3875" s="203" t="s">
        <v>1303</v>
      </c>
    </row>
    <row r="3876" spans="1:9" ht="31.5" x14ac:dyDescent="0.25">
      <c r="A3876" s="16"/>
      <c r="B3876" s="25"/>
      <c r="C3876" s="25">
        <v>2010</v>
      </c>
      <c r="D3876" s="25" t="s">
        <v>6291</v>
      </c>
      <c r="E3876" s="25" t="s">
        <v>25</v>
      </c>
      <c r="F3876" s="38">
        <v>30866.560000000001</v>
      </c>
      <c r="G3876" s="302">
        <v>30866.560000000001</v>
      </c>
      <c r="H3876" s="380"/>
      <c r="I3876" s="203" t="s">
        <v>1303</v>
      </c>
    </row>
    <row r="3877" spans="1:9" ht="31.5" x14ac:dyDescent="0.25">
      <c r="A3877" s="16"/>
      <c r="B3877" s="25"/>
      <c r="C3877" s="25">
        <v>2011</v>
      </c>
      <c r="D3877" s="25" t="s">
        <v>6292</v>
      </c>
      <c r="E3877" s="25" t="s">
        <v>25</v>
      </c>
      <c r="F3877" s="38">
        <v>100000</v>
      </c>
      <c r="G3877" s="302">
        <v>100000</v>
      </c>
      <c r="H3877" s="380"/>
      <c r="I3877" s="203" t="s">
        <v>1303</v>
      </c>
    </row>
    <row r="3878" spans="1:9" ht="31.5" x14ac:dyDescent="0.25">
      <c r="A3878" s="16"/>
      <c r="B3878" s="25" t="s">
        <v>6293</v>
      </c>
      <c r="C3878" s="25">
        <v>2011</v>
      </c>
      <c r="D3878" s="25" t="s">
        <v>1309</v>
      </c>
      <c r="E3878" s="25" t="s">
        <v>1310</v>
      </c>
      <c r="F3878" s="38">
        <v>3870.13</v>
      </c>
      <c r="G3878" s="302">
        <v>3870.13</v>
      </c>
      <c r="H3878" s="380"/>
      <c r="I3878" s="203" t="s">
        <v>1303</v>
      </c>
    </row>
    <row r="3879" spans="1:9" ht="31.5" x14ac:dyDescent="0.25">
      <c r="A3879" s="16"/>
      <c r="B3879" s="25"/>
      <c r="C3879" s="25">
        <v>2011</v>
      </c>
      <c r="D3879" s="25" t="s">
        <v>6294</v>
      </c>
      <c r="E3879" s="25" t="s">
        <v>25</v>
      </c>
      <c r="F3879" s="38">
        <v>122289.58</v>
      </c>
      <c r="G3879" s="302">
        <v>122289.58</v>
      </c>
      <c r="H3879" s="380"/>
      <c r="I3879" s="203" t="s">
        <v>1303</v>
      </c>
    </row>
    <row r="3880" spans="1:9" x14ac:dyDescent="0.25">
      <c r="A3880" s="463"/>
      <c r="B3880" s="464"/>
      <c r="C3880" s="464"/>
      <c r="D3880" s="464"/>
      <c r="E3880" s="465"/>
      <c r="F3880" s="32">
        <f>SUM(F3868:F3879)</f>
        <v>15395915.550000003</v>
      </c>
      <c r="G3880" s="303">
        <f>SUM(G3868:G3879)</f>
        <v>15395915.550000003</v>
      </c>
      <c r="H3880" s="462"/>
      <c r="I3880" s="462"/>
    </row>
    <row r="3881" spans="1:9" ht="31.5" x14ac:dyDescent="0.25">
      <c r="A3881" s="16">
        <v>88</v>
      </c>
      <c r="B3881" s="114" t="s">
        <v>5403</v>
      </c>
      <c r="C3881" s="25">
        <v>2010</v>
      </c>
      <c r="D3881" s="25" t="s">
        <v>6301</v>
      </c>
      <c r="E3881" s="25" t="s">
        <v>20</v>
      </c>
      <c r="F3881" s="38">
        <v>22422.01</v>
      </c>
      <c r="G3881" s="302">
        <v>22422.01</v>
      </c>
      <c r="H3881" s="380"/>
      <c r="I3881" s="203" t="s">
        <v>1303</v>
      </c>
    </row>
    <row r="3882" spans="1:9" ht="31.5" x14ac:dyDescent="0.25">
      <c r="A3882" s="16"/>
      <c r="B3882" s="25" t="s">
        <v>6302</v>
      </c>
      <c r="C3882" s="25" t="s">
        <v>18</v>
      </c>
      <c r="D3882" s="25" t="s">
        <v>6303</v>
      </c>
      <c r="E3882" s="25" t="s">
        <v>25</v>
      </c>
      <c r="F3882" s="38">
        <v>40109</v>
      </c>
      <c r="G3882" s="302">
        <v>40109</v>
      </c>
      <c r="H3882" s="380"/>
      <c r="I3882" s="203" t="s">
        <v>1303</v>
      </c>
    </row>
    <row r="3883" spans="1:9" ht="47.25" x14ac:dyDescent="0.25">
      <c r="A3883" s="16"/>
      <c r="B3883" s="25"/>
      <c r="C3883" s="25" t="s">
        <v>18</v>
      </c>
      <c r="D3883" s="25" t="s">
        <v>6304</v>
      </c>
      <c r="E3883" s="25" t="s">
        <v>25</v>
      </c>
      <c r="F3883" s="38">
        <v>166137.39000000001</v>
      </c>
      <c r="G3883" s="302">
        <v>166137.39000000001</v>
      </c>
      <c r="H3883" s="380"/>
      <c r="I3883" s="203" t="s">
        <v>1303</v>
      </c>
    </row>
    <row r="3884" spans="1:9" ht="31.5" x14ac:dyDescent="0.25">
      <c r="A3884" s="16"/>
      <c r="B3884" s="25"/>
      <c r="C3884" s="25" t="s">
        <v>18</v>
      </c>
      <c r="D3884" s="25" t="s">
        <v>6305</v>
      </c>
      <c r="E3884" s="25" t="s">
        <v>20</v>
      </c>
      <c r="F3884" s="38">
        <v>25843</v>
      </c>
      <c r="G3884" s="302">
        <v>25843</v>
      </c>
      <c r="H3884" s="380"/>
      <c r="I3884" s="203" t="s">
        <v>1303</v>
      </c>
    </row>
    <row r="3885" spans="1:9" ht="31.5" x14ac:dyDescent="0.25">
      <c r="A3885" s="16"/>
      <c r="B3885" s="25"/>
      <c r="C3885" s="25" t="s">
        <v>33</v>
      </c>
      <c r="D3885" s="25" t="s">
        <v>6306</v>
      </c>
      <c r="E3885" s="25" t="s">
        <v>25</v>
      </c>
      <c r="F3885" s="38">
        <v>12515.26</v>
      </c>
      <c r="G3885" s="302">
        <v>12515.26</v>
      </c>
      <c r="H3885" s="380"/>
      <c r="I3885" s="203" t="s">
        <v>1303</v>
      </c>
    </row>
    <row r="3886" spans="1:9" ht="31.5" x14ac:dyDescent="0.25">
      <c r="A3886" s="16"/>
      <c r="B3886" s="25"/>
      <c r="C3886" s="25">
        <v>2008</v>
      </c>
      <c r="D3886" s="25" t="s">
        <v>6307</v>
      </c>
      <c r="E3886" s="25" t="s">
        <v>25</v>
      </c>
      <c r="F3886" s="38">
        <v>4248445.6900000004</v>
      </c>
      <c r="G3886" s="302">
        <v>4248445.6900000004</v>
      </c>
      <c r="H3886" s="380"/>
      <c r="I3886" s="203" t="s">
        <v>1303</v>
      </c>
    </row>
    <row r="3887" spans="1:9" ht="47.25" x14ac:dyDescent="0.25">
      <c r="A3887" s="16"/>
      <c r="B3887" s="25"/>
      <c r="C3887" s="25">
        <v>2009</v>
      </c>
      <c r="D3887" s="25" t="s">
        <v>6308</v>
      </c>
      <c r="E3887" s="25" t="s">
        <v>25</v>
      </c>
      <c r="F3887" s="38">
        <v>302320</v>
      </c>
      <c r="G3887" s="302">
        <v>302320</v>
      </c>
      <c r="H3887" s="380"/>
      <c r="I3887" s="203" t="s">
        <v>1303</v>
      </c>
    </row>
    <row r="3888" spans="1:9" ht="31.5" x14ac:dyDescent="0.25">
      <c r="A3888" s="16"/>
      <c r="B3888" s="25"/>
      <c r="C3888" s="25">
        <v>2009</v>
      </c>
      <c r="D3888" s="25" t="s">
        <v>1309</v>
      </c>
      <c r="E3888" s="25" t="s">
        <v>1310</v>
      </c>
      <c r="F3888" s="38">
        <v>7479.38</v>
      </c>
      <c r="G3888" s="302">
        <v>7479.38</v>
      </c>
      <c r="H3888" s="380"/>
      <c r="I3888" s="203" t="s">
        <v>1303</v>
      </c>
    </row>
    <row r="3889" spans="1:9" ht="31.5" x14ac:dyDescent="0.25">
      <c r="A3889" s="16"/>
      <c r="B3889" s="25"/>
      <c r="C3889" s="25">
        <v>2009</v>
      </c>
      <c r="D3889" s="25" t="s">
        <v>1309</v>
      </c>
      <c r="E3889" s="25" t="s">
        <v>1310</v>
      </c>
      <c r="F3889" s="38">
        <v>9604.92</v>
      </c>
      <c r="G3889" s="302">
        <v>9604.92</v>
      </c>
      <c r="H3889" s="380"/>
      <c r="I3889" s="203" t="s">
        <v>1303</v>
      </c>
    </row>
    <row r="3890" spans="1:9" ht="31.5" x14ac:dyDescent="0.25">
      <c r="A3890" s="16"/>
      <c r="B3890" s="25"/>
      <c r="C3890" s="25">
        <v>2010</v>
      </c>
      <c r="D3890" s="25" t="s">
        <v>6309</v>
      </c>
      <c r="E3890" s="25" t="s">
        <v>25</v>
      </c>
      <c r="F3890" s="38">
        <v>456990</v>
      </c>
      <c r="G3890" s="302">
        <v>456990</v>
      </c>
      <c r="H3890" s="380"/>
      <c r="I3890" s="203" t="s">
        <v>1303</v>
      </c>
    </row>
    <row r="3891" spans="1:9" ht="47.25" x14ac:dyDescent="0.25">
      <c r="A3891" s="16"/>
      <c r="B3891" s="25"/>
      <c r="C3891" s="25">
        <v>2010</v>
      </c>
      <c r="D3891" s="25" t="s">
        <v>6310</v>
      </c>
      <c r="E3891" s="25" t="s">
        <v>25</v>
      </c>
      <c r="F3891" s="38">
        <v>475586.57</v>
      </c>
      <c r="G3891" s="302">
        <v>475586.57</v>
      </c>
      <c r="H3891" s="380"/>
      <c r="I3891" s="203" t="s">
        <v>1303</v>
      </c>
    </row>
    <row r="3892" spans="1:9" ht="31.5" x14ac:dyDescent="0.25">
      <c r="A3892" s="16"/>
      <c r="B3892" s="25"/>
      <c r="C3892" s="25">
        <v>2010</v>
      </c>
      <c r="D3892" s="25" t="s">
        <v>6311</v>
      </c>
      <c r="E3892" s="25" t="s">
        <v>30</v>
      </c>
      <c r="F3892" s="38">
        <v>367127.33</v>
      </c>
      <c r="G3892" s="302">
        <v>367127.33</v>
      </c>
      <c r="H3892" s="380"/>
      <c r="I3892" s="203" t="s">
        <v>1303</v>
      </c>
    </row>
    <row r="3893" spans="1:9" ht="31.5" x14ac:dyDescent="0.25">
      <c r="A3893" s="16"/>
      <c r="B3893" s="25"/>
      <c r="C3893" s="25">
        <v>2010</v>
      </c>
      <c r="D3893" s="25" t="s">
        <v>1309</v>
      </c>
      <c r="E3893" s="25" t="s">
        <v>1310</v>
      </c>
      <c r="F3893" s="38">
        <v>8287.34</v>
      </c>
      <c r="G3893" s="302">
        <v>8287.34</v>
      </c>
      <c r="H3893" s="380"/>
      <c r="I3893" s="203" t="s">
        <v>1303</v>
      </c>
    </row>
    <row r="3894" spans="1:9" ht="31.5" x14ac:dyDescent="0.25">
      <c r="A3894" s="16"/>
      <c r="B3894" s="25"/>
      <c r="C3894" s="25">
        <v>2010</v>
      </c>
      <c r="D3894" s="25" t="s">
        <v>1309</v>
      </c>
      <c r="E3894" s="25" t="s">
        <v>1310</v>
      </c>
      <c r="F3894" s="38">
        <v>5979.76</v>
      </c>
      <c r="G3894" s="302">
        <v>5979.76</v>
      </c>
      <c r="H3894" s="380"/>
      <c r="I3894" s="203" t="s">
        <v>1303</v>
      </c>
    </row>
    <row r="3895" spans="1:9" ht="31.5" x14ac:dyDescent="0.25">
      <c r="A3895" s="16"/>
      <c r="B3895" s="25"/>
      <c r="C3895" s="25">
        <v>2010</v>
      </c>
      <c r="D3895" s="25" t="s">
        <v>6312</v>
      </c>
      <c r="E3895" s="25" t="s">
        <v>25</v>
      </c>
      <c r="F3895" s="38">
        <v>91507.45</v>
      </c>
      <c r="G3895" s="302">
        <v>91507.45</v>
      </c>
      <c r="H3895" s="380"/>
      <c r="I3895" s="203" t="s">
        <v>1303</v>
      </c>
    </row>
    <row r="3896" spans="1:9" ht="31.5" x14ac:dyDescent="0.25">
      <c r="A3896" s="16"/>
      <c r="B3896" s="25"/>
      <c r="C3896" s="25">
        <v>2011</v>
      </c>
      <c r="D3896" s="25" t="s">
        <v>1309</v>
      </c>
      <c r="E3896" s="25" t="s">
        <v>1310</v>
      </c>
      <c r="F3896" s="38">
        <v>10500</v>
      </c>
      <c r="G3896" s="302">
        <v>10500</v>
      </c>
      <c r="H3896" s="380"/>
      <c r="I3896" s="203" t="s">
        <v>1303</v>
      </c>
    </row>
    <row r="3897" spans="1:9" ht="31.5" x14ac:dyDescent="0.25">
      <c r="A3897" s="16"/>
      <c r="B3897" s="25"/>
      <c r="C3897" s="25">
        <v>2011</v>
      </c>
      <c r="D3897" s="25" t="s">
        <v>1309</v>
      </c>
      <c r="E3897" s="25" t="s">
        <v>1310</v>
      </c>
      <c r="F3897" s="38">
        <v>7894.25</v>
      </c>
      <c r="G3897" s="302">
        <v>7894.25</v>
      </c>
      <c r="H3897" s="380"/>
      <c r="I3897" s="203" t="s">
        <v>1303</v>
      </c>
    </row>
    <row r="3898" spans="1:9" ht="31.5" x14ac:dyDescent="0.25">
      <c r="A3898" s="16"/>
      <c r="B3898" s="25" t="s">
        <v>6313</v>
      </c>
      <c r="C3898" s="25">
        <v>2008</v>
      </c>
      <c r="D3898" s="25" t="s">
        <v>1604</v>
      </c>
      <c r="E3898" s="25" t="s">
        <v>961</v>
      </c>
      <c r="F3898" s="38">
        <v>86520.639999999999</v>
      </c>
      <c r="G3898" s="302">
        <v>86520.639999999999</v>
      </c>
      <c r="H3898" s="380"/>
      <c r="I3898" s="203" t="s">
        <v>1303</v>
      </c>
    </row>
    <row r="3899" spans="1:9" ht="31.5" x14ac:dyDescent="0.25">
      <c r="A3899" s="16"/>
      <c r="B3899" s="25" t="s">
        <v>6314</v>
      </c>
      <c r="C3899" s="25">
        <v>2008</v>
      </c>
      <c r="D3899" s="25" t="s">
        <v>1604</v>
      </c>
      <c r="E3899" s="25" t="s">
        <v>961</v>
      </c>
      <c r="F3899" s="38">
        <v>126000</v>
      </c>
      <c r="G3899" s="302">
        <v>126000</v>
      </c>
      <c r="H3899" s="380"/>
      <c r="I3899" s="203" t="s">
        <v>1303</v>
      </c>
    </row>
    <row r="3900" spans="1:9" ht="31.5" x14ac:dyDescent="0.25">
      <c r="A3900" s="16"/>
      <c r="B3900" s="25"/>
      <c r="C3900" s="25">
        <v>2010</v>
      </c>
      <c r="D3900" s="25" t="s">
        <v>6315</v>
      </c>
      <c r="E3900" s="25" t="s">
        <v>25</v>
      </c>
      <c r="F3900" s="38">
        <v>364762</v>
      </c>
      <c r="G3900" s="302">
        <v>364762</v>
      </c>
      <c r="H3900" s="380"/>
      <c r="I3900" s="203" t="s">
        <v>1303</v>
      </c>
    </row>
    <row r="3901" spans="1:9" ht="31.5" x14ac:dyDescent="0.25">
      <c r="A3901" s="16"/>
      <c r="B3901" s="25"/>
      <c r="C3901" s="25">
        <v>2010</v>
      </c>
      <c r="D3901" s="25" t="s">
        <v>1604</v>
      </c>
      <c r="E3901" s="25" t="s">
        <v>961</v>
      </c>
      <c r="F3901" s="38">
        <v>20483.55</v>
      </c>
      <c r="G3901" s="302">
        <v>20483.55</v>
      </c>
      <c r="H3901" s="380"/>
      <c r="I3901" s="203" t="s">
        <v>1303</v>
      </c>
    </row>
    <row r="3902" spans="1:9" ht="31.5" x14ac:dyDescent="0.25">
      <c r="A3902" s="16"/>
      <c r="B3902" s="25"/>
      <c r="C3902" s="25">
        <v>2011</v>
      </c>
      <c r="D3902" s="25" t="s">
        <v>6316</v>
      </c>
      <c r="E3902" s="25" t="s">
        <v>25</v>
      </c>
      <c r="F3902" s="38">
        <v>546192.11</v>
      </c>
      <c r="G3902" s="302">
        <v>546192.11</v>
      </c>
      <c r="H3902" s="380"/>
      <c r="I3902" s="203" t="s">
        <v>1303</v>
      </c>
    </row>
    <row r="3903" spans="1:9" ht="31.5" x14ac:dyDescent="0.25">
      <c r="A3903" s="16"/>
      <c r="B3903" s="25" t="s">
        <v>6317</v>
      </c>
      <c r="C3903" s="25">
        <v>2008</v>
      </c>
      <c r="D3903" s="25" t="s">
        <v>1604</v>
      </c>
      <c r="E3903" s="25" t="s">
        <v>961</v>
      </c>
      <c r="F3903" s="38">
        <v>95244.57</v>
      </c>
      <c r="G3903" s="302">
        <v>95244.57</v>
      </c>
      <c r="H3903" s="380"/>
      <c r="I3903" s="203" t="s">
        <v>1303</v>
      </c>
    </row>
    <row r="3904" spans="1:9" ht="31.5" x14ac:dyDescent="0.25">
      <c r="A3904" s="16"/>
      <c r="B3904" s="25"/>
      <c r="C3904" s="25">
        <v>2009</v>
      </c>
      <c r="D3904" s="25" t="s">
        <v>6318</v>
      </c>
      <c r="E3904" s="25" t="s">
        <v>25</v>
      </c>
      <c r="F3904" s="38">
        <v>18863.07</v>
      </c>
      <c r="G3904" s="302">
        <v>18863.07</v>
      </c>
      <c r="H3904" s="380"/>
      <c r="I3904" s="203" t="s">
        <v>1303</v>
      </c>
    </row>
    <row r="3905" spans="1:9" ht="31.5" x14ac:dyDescent="0.25">
      <c r="A3905" s="16"/>
      <c r="B3905" s="25"/>
      <c r="C3905" s="25">
        <v>2011</v>
      </c>
      <c r="D3905" s="25" t="s">
        <v>6319</v>
      </c>
      <c r="E3905" s="25" t="s">
        <v>25</v>
      </c>
      <c r="F3905" s="38">
        <v>512991.05</v>
      </c>
      <c r="G3905" s="302">
        <v>512991.05</v>
      </c>
      <c r="H3905" s="380"/>
      <c r="I3905" s="203" t="s">
        <v>1303</v>
      </c>
    </row>
    <row r="3906" spans="1:9" ht="31.5" x14ac:dyDescent="0.25">
      <c r="A3906" s="16"/>
      <c r="B3906" s="25" t="s">
        <v>6320</v>
      </c>
      <c r="C3906" s="25">
        <v>2011</v>
      </c>
      <c r="D3906" s="25" t="s">
        <v>6321</v>
      </c>
      <c r="E3906" s="25" t="s">
        <v>25</v>
      </c>
      <c r="F3906" s="38">
        <v>412725.4</v>
      </c>
      <c r="G3906" s="302">
        <v>412725.4</v>
      </c>
      <c r="H3906" s="380"/>
      <c r="I3906" s="203" t="s">
        <v>1303</v>
      </c>
    </row>
    <row r="3907" spans="1:9" ht="31.5" x14ac:dyDescent="0.25">
      <c r="A3907" s="16"/>
      <c r="B3907" s="25" t="s">
        <v>6322</v>
      </c>
      <c r="C3907" s="25" t="s">
        <v>1192</v>
      </c>
      <c r="D3907" s="25" t="s">
        <v>6323</v>
      </c>
      <c r="E3907" s="25" t="s">
        <v>25</v>
      </c>
      <c r="F3907" s="38">
        <v>297273</v>
      </c>
      <c r="G3907" s="302">
        <v>297273</v>
      </c>
      <c r="H3907" s="380"/>
      <c r="I3907" s="203" t="s">
        <v>1303</v>
      </c>
    </row>
    <row r="3908" spans="1:9" ht="31.5" x14ac:dyDescent="0.25">
      <c r="A3908" s="16"/>
      <c r="B3908" s="25"/>
      <c r="C3908" s="25">
        <v>2008</v>
      </c>
      <c r="D3908" s="25" t="s">
        <v>1604</v>
      </c>
      <c r="E3908" s="25" t="s">
        <v>961</v>
      </c>
      <c r="F3908" s="38">
        <v>49569.16</v>
      </c>
      <c r="G3908" s="302">
        <v>49569.16</v>
      </c>
      <c r="H3908" s="380"/>
      <c r="I3908" s="203" t="s">
        <v>1303</v>
      </c>
    </row>
    <row r="3909" spans="1:9" ht="31.5" x14ac:dyDescent="0.25">
      <c r="A3909" s="16"/>
      <c r="B3909" s="25" t="s">
        <v>6324</v>
      </c>
      <c r="C3909" s="25">
        <v>2008</v>
      </c>
      <c r="D3909" s="25" t="s">
        <v>1900</v>
      </c>
      <c r="E3909" s="25" t="s">
        <v>961</v>
      </c>
      <c r="F3909" s="38">
        <v>83432</v>
      </c>
      <c r="G3909" s="302">
        <v>83432</v>
      </c>
      <c r="H3909" s="380"/>
      <c r="I3909" s="203" t="s">
        <v>1303</v>
      </c>
    </row>
    <row r="3910" spans="1:9" ht="31.5" x14ac:dyDescent="0.25">
      <c r="A3910" s="16"/>
      <c r="B3910" s="25"/>
      <c r="C3910" s="25">
        <v>2010</v>
      </c>
      <c r="D3910" s="25" t="s">
        <v>1604</v>
      </c>
      <c r="E3910" s="25" t="s">
        <v>961</v>
      </c>
      <c r="F3910" s="38">
        <v>228852</v>
      </c>
      <c r="G3910" s="302">
        <v>228852</v>
      </c>
      <c r="H3910" s="380"/>
      <c r="I3910" s="203" t="s">
        <v>1303</v>
      </c>
    </row>
    <row r="3911" spans="1:9" ht="31.5" x14ac:dyDescent="0.25">
      <c r="A3911" s="16"/>
      <c r="B3911" s="25"/>
      <c r="C3911" s="25">
        <v>2011</v>
      </c>
      <c r="D3911" s="25" t="s">
        <v>6325</v>
      </c>
      <c r="E3911" s="25" t="s">
        <v>25</v>
      </c>
      <c r="F3911" s="38">
        <v>428617.43</v>
      </c>
      <c r="G3911" s="302">
        <v>428617.43</v>
      </c>
      <c r="H3911" s="380"/>
      <c r="I3911" s="203" t="s">
        <v>1303</v>
      </c>
    </row>
    <row r="3912" spans="1:9" ht="31.5" x14ac:dyDescent="0.25">
      <c r="A3912" s="16"/>
      <c r="B3912" s="25"/>
      <c r="C3912" s="25">
        <v>2011</v>
      </c>
      <c r="D3912" s="25" t="s">
        <v>1309</v>
      </c>
      <c r="E3912" s="25" t="s">
        <v>1310</v>
      </c>
      <c r="F3912" s="38">
        <v>10301.17</v>
      </c>
      <c r="G3912" s="302">
        <v>10301.17</v>
      </c>
      <c r="H3912" s="380"/>
      <c r="I3912" s="203" t="s">
        <v>1303</v>
      </c>
    </row>
    <row r="3913" spans="1:9" ht="31.5" x14ac:dyDescent="0.25">
      <c r="A3913" s="16"/>
      <c r="B3913" s="25"/>
      <c r="C3913" s="25">
        <v>2012</v>
      </c>
      <c r="D3913" s="25" t="s">
        <v>6326</v>
      </c>
      <c r="E3913" s="25" t="s">
        <v>25</v>
      </c>
      <c r="F3913" s="38">
        <v>61769.18</v>
      </c>
      <c r="G3913" s="302">
        <v>61769.18</v>
      </c>
      <c r="H3913" s="380"/>
      <c r="I3913" s="203" t="s">
        <v>1303</v>
      </c>
    </row>
    <row r="3914" spans="1:9" ht="31.5" x14ac:dyDescent="0.25">
      <c r="A3914" s="16"/>
      <c r="B3914" s="25" t="s">
        <v>6327</v>
      </c>
      <c r="C3914" s="25">
        <v>2009</v>
      </c>
      <c r="D3914" s="25" t="s">
        <v>6328</v>
      </c>
      <c r="E3914" s="25" t="s">
        <v>25</v>
      </c>
      <c r="F3914" s="38">
        <v>222650.67</v>
      </c>
      <c r="G3914" s="302">
        <v>222650.67</v>
      </c>
      <c r="H3914" s="380"/>
      <c r="I3914" s="203" t="s">
        <v>1303</v>
      </c>
    </row>
    <row r="3915" spans="1:9" ht="31.5" x14ac:dyDescent="0.25">
      <c r="A3915" s="16"/>
      <c r="B3915" s="25"/>
      <c r="C3915" s="25">
        <v>2009</v>
      </c>
      <c r="D3915" s="25" t="s">
        <v>6329</v>
      </c>
      <c r="E3915" s="25" t="s">
        <v>25</v>
      </c>
      <c r="F3915" s="38">
        <v>387391.72</v>
      </c>
      <c r="G3915" s="302">
        <v>387391.72</v>
      </c>
      <c r="H3915" s="380"/>
      <c r="I3915" s="203" t="s">
        <v>1303</v>
      </c>
    </row>
    <row r="3916" spans="1:9" ht="31.5" x14ac:dyDescent="0.25">
      <c r="A3916" s="16"/>
      <c r="B3916" s="25"/>
      <c r="C3916" s="25">
        <v>2010</v>
      </c>
      <c r="D3916" s="25" t="s">
        <v>6330</v>
      </c>
      <c r="E3916" s="25" t="s">
        <v>25</v>
      </c>
      <c r="F3916" s="38">
        <v>132524.95000000001</v>
      </c>
      <c r="G3916" s="302">
        <v>132524.95000000001</v>
      </c>
      <c r="H3916" s="380"/>
      <c r="I3916" s="203" t="s">
        <v>1303</v>
      </c>
    </row>
    <row r="3917" spans="1:9" ht="31.5" x14ac:dyDescent="0.25">
      <c r="A3917" s="16"/>
      <c r="B3917" s="25"/>
      <c r="C3917" s="25">
        <v>2011</v>
      </c>
      <c r="D3917" s="25" t="s">
        <v>1309</v>
      </c>
      <c r="E3917" s="25" t="s">
        <v>1310</v>
      </c>
      <c r="F3917" s="38">
        <v>5250</v>
      </c>
      <c r="G3917" s="302">
        <v>5250</v>
      </c>
      <c r="H3917" s="380"/>
      <c r="I3917" s="203" t="s">
        <v>1303</v>
      </c>
    </row>
    <row r="3918" spans="1:9" ht="31.5" x14ac:dyDescent="0.25">
      <c r="A3918" s="16"/>
      <c r="B3918" s="25"/>
      <c r="C3918" s="25">
        <v>2011</v>
      </c>
      <c r="D3918" s="25" t="s">
        <v>1604</v>
      </c>
      <c r="E3918" s="25" t="s">
        <v>961</v>
      </c>
      <c r="F3918" s="38">
        <v>84592.31</v>
      </c>
      <c r="G3918" s="302">
        <v>84592.31</v>
      </c>
      <c r="H3918" s="380"/>
      <c r="I3918" s="203" t="s">
        <v>1303</v>
      </c>
    </row>
    <row r="3919" spans="1:9" ht="31.5" x14ac:dyDescent="0.25">
      <c r="A3919" s="16"/>
      <c r="B3919" s="25" t="s">
        <v>6332</v>
      </c>
      <c r="C3919" s="25">
        <v>2011</v>
      </c>
      <c r="D3919" s="25" t="s">
        <v>6333</v>
      </c>
      <c r="E3919" s="25" t="s">
        <v>25</v>
      </c>
      <c r="F3919" s="38">
        <v>439669.81</v>
      </c>
      <c r="G3919" s="302">
        <v>439669.81</v>
      </c>
      <c r="H3919" s="380"/>
      <c r="I3919" s="203" t="s">
        <v>1303</v>
      </c>
    </row>
    <row r="3920" spans="1:9" ht="31.5" x14ac:dyDescent="0.25">
      <c r="A3920" s="16"/>
      <c r="B3920" s="25" t="s">
        <v>6334</v>
      </c>
      <c r="C3920" s="25">
        <v>2008</v>
      </c>
      <c r="D3920" s="25" t="s">
        <v>1604</v>
      </c>
      <c r="E3920" s="25" t="s">
        <v>961</v>
      </c>
      <c r="F3920" s="38">
        <v>74782.12</v>
      </c>
      <c r="G3920" s="302">
        <v>74782.12</v>
      </c>
      <c r="H3920" s="380"/>
      <c r="I3920" s="203" t="s">
        <v>1303</v>
      </c>
    </row>
    <row r="3921" spans="1:9" ht="31.5" x14ac:dyDescent="0.25">
      <c r="A3921" s="16"/>
      <c r="B3921" s="25"/>
      <c r="C3921" s="25">
        <v>2009</v>
      </c>
      <c r="D3921" s="25" t="s">
        <v>6335</v>
      </c>
      <c r="E3921" s="25" t="s">
        <v>25</v>
      </c>
      <c r="F3921" s="38">
        <v>276836.45</v>
      </c>
      <c r="G3921" s="302">
        <v>276836.45</v>
      </c>
      <c r="H3921" s="380"/>
      <c r="I3921" s="203" t="s">
        <v>1303</v>
      </c>
    </row>
    <row r="3922" spans="1:9" ht="31.5" x14ac:dyDescent="0.25">
      <c r="A3922" s="16"/>
      <c r="B3922" s="25"/>
      <c r="C3922" s="25">
        <v>2011</v>
      </c>
      <c r="D3922" s="25" t="s">
        <v>6336</v>
      </c>
      <c r="E3922" s="25" t="s">
        <v>25</v>
      </c>
      <c r="F3922" s="38">
        <v>339721.73</v>
      </c>
      <c r="G3922" s="302">
        <v>339721.73</v>
      </c>
      <c r="H3922" s="380"/>
      <c r="I3922" s="203" t="s">
        <v>1303</v>
      </c>
    </row>
    <row r="3923" spans="1:9" ht="31.5" x14ac:dyDescent="0.25">
      <c r="A3923" s="16"/>
      <c r="B3923" s="25" t="s">
        <v>6337</v>
      </c>
      <c r="C3923" s="25">
        <v>2008</v>
      </c>
      <c r="D3923" s="25" t="s">
        <v>1604</v>
      </c>
      <c r="E3923" s="25" t="s">
        <v>961</v>
      </c>
      <c r="F3923" s="38">
        <v>113144.27</v>
      </c>
      <c r="G3923" s="302">
        <v>113144.27</v>
      </c>
      <c r="H3923" s="380"/>
      <c r="I3923" s="203" t="s">
        <v>1303</v>
      </c>
    </row>
    <row r="3924" spans="1:9" ht="47.25" x14ac:dyDescent="0.25">
      <c r="A3924" s="16"/>
      <c r="B3924" s="25"/>
      <c r="C3924" s="25">
        <v>2012</v>
      </c>
      <c r="D3924" s="25" t="s">
        <v>6338</v>
      </c>
      <c r="E3924" s="25" t="s">
        <v>25</v>
      </c>
      <c r="F3924" s="38">
        <v>113409.12</v>
      </c>
      <c r="G3924" s="302">
        <v>113409.12</v>
      </c>
      <c r="H3924" s="380"/>
      <c r="I3924" s="203" t="s">
        <v>1303</v>
      </c>
    </row>
    <row r="3925" spans="1:9" ht="31.5" x14ac:dyDescent="0.25">
      <c r="A3925" s="16"/>
      <c r="B3925" s="25" t="s">
        <v>6339</v>
      </c>
      <c r="C3925" s="25">
        <v>2004</v>
      </c>
      <c r="D3925" s="25" t="s">
        <v>1597</v>
      </c>
      <c r="E3925" s="25" t="s">
        <v>1366</v>
      </c>
      <c r="F3925" s="38">
        <v>4014.91</v>
      </c>
      <c r="G3925" s="302">
        <v>4014.91</v>
      </c>
      <c r="H3925" s="380"/>
      <c r="I3925" s="203" t="s">
        <v>1303</v>
      </c>
    </row>
    <row r="3926" spans="1:9" ht="31.5" x14ac:dyDescent="0.25">
      <c r="A3926" s="16"/>
      <c r="B3926" s="25"/>
      <c r="C3926" s="25">
        <v>2009</v>
      </c>
      <c r="D3926" s="25" t="s">
        <v>1604</v>
      </c>
      <c r="E3926" s="25" t="s">
        <v>961</v>
      </c>
      <c r="F3926" s="38">
        <v>94126.36</v>
      </c>
      <c r="G3926" s="302">
        <v>94126.36</v>
      </c>
      <c r="H3926" s="380"/>
      <c r="I3926" s="203" t="s">
        <v>1303</v>
      </c>
    </row>
    <row r="3927" spans="1:9" ht="31.5" x14ac:dyDescent="0.25">
      <c r="A3927" s="16"/>
      <c r="B3927" s="25"/>
      <c r="C3927" s="25">
        <v>2012</v>
      </c>
      <c r="D3927" s="25" t="s">
        <v>2014</v>
      </c>
      <c r="E3927" s="25" t="s">
        <v>961</v>
      </c>
      <c r="F3927" s="38">
        <v>2058.87</v>
      </c>
      <c r="G3927" s="302">
        <v>2058.87</v>
      </c>
      <c r="H3927" s="380"/>
      <c r="I3927" s="203" t="s">
        <v>1303</v>
      </c>
    </row>
    <row r="3928" spans="1:9" ht="31.5" x14ac:dyDescent="0.25">
      <c r="A3928" s="16"/>
      <c r="B3928" s="25" t="s">
        <v>6340</v>
      </c>
      <c r="C3928" s="25">
        <v>2004</v>
      </c>
      <c r="D3928" s="25" t="s">
        <v>1597</v>
      </c>
      <c r="E3928" s="25" t="s">
        <v>1366</v>
      </c>
      <c r="F3928" s="38">
        <v>4135.43</v>
      </c>
      <c r="G3928" s="302">
        <v>4135.43</v>
      </c>
      <c r="H3928" s="380"/>
      <c r="I3928" s="203" t="s">
        <v>1303</v>
      </c>
    </row>
    <row r="3929" spans="1:9" ht="47.25" x14ac:dyDescent="0.25">
      <c r="A3929" s="16"/>
      <c r="B3929" s="25" t="s">
        <v>6341</v>
      </c>
      <c r="C3929" s="25">
        <v>2012</v>
      </c>
      <c r="D3929" s="25" t="s">
        <v>6342</v>
      </c>
      <c r="E3929" s="25" t="s">
        <v>25</v>
      </c>
      <c r="F3929" s="38">
        <v>59687.69</v>
      </c>
      <c r="G3929" s="302">
        <v>59687.69</v>
      </c>
      <c r="H3929" s="380"/>
      <c r="I3929" s="203" t="s">
        <v>1303</v>
      </c>
    </row>
    <row r="3930" spans="1:9" x14ac:dyDescent="0.25">
      <c r="A3930" s="463"/>
      <c r="B3930" s="464"/>
      <c r="C3930" s="464"/>
      <c r="D3930" s="464"/>
      <c r="E3930" s="465"/>
      <c r="F3930" s="32">
        <f>SUM(F3881:F3929)</f>
        <v>11956342.089999996</v>
      </c>
      <c r="G3930" s="303">
        <f>SUM(G3881:G3929)</f>
        <v>11956342.089999996</v>
      </c>
      <c r="H3930" s="462"/>
      <c r="I3930" s="462"/>
    </row>
    <row r="3931" spans="1:9" ht="31.5" x14ac:dyDescent="0.25">
      <c r="A3931" s="16">
        <v>89</v>
      </c>
      <c r="B3931" s="114" t="s">
        <v>5404</v>
      </c>
      <c r="C3931" s="25">
        <v>2009</v>
      </c>
      <c r="D3931" s="25" t="s">
        <v>6446</v>
      </c>
      <c r="E3931" s="25" t="s">
        <v>48</v>
      </c>
      <c r="F3931" s="38">
        <v>70000</v>
      </c>
      <c r="G3931" s="302">
        <v>70000</v>
      </c>
      <c r="H3931" s="380"/>
      <c r="I3931" s="203" t="s">
        <v>1303</v>
      </c>
    </row>
    <row r="3932" spans="1:9" ht="31.5" x14ac:dyDescent="0.25">
      <c r="A3932" s="16"/>
      <c r="B3932" s="25"/>
      <c r="C3932" s="25">
        <v>2010</v>
      </c>
      <c r="D3932" s="25" t="s">
        <v>6447</v>
      </c>
      <c r="E3932" s="25" t="s">
        <v>20</v>
      </c>
      <c r="F3932" s="38">
        <v>16725.009999999998</v>
      </c>
      <c r="G3932" s="302">
        <v>16725.009999999998</v>
      </c>
      <c r="H3932" s="380"/>
      <c r="I3932" s="203" t="s">
        <v>1303</v>
      </c>
    </row>
    <row r="3933" spans="1:9" ht="31.5" x14ac:dyDescent="0.25">
      <c r="A3933" s="16"/>
      <c r="B3933" s="25" t="s">
        <v>6448</v>
      </c>
      <c r="C3933" s="25" t="s">
        <v>1194</v>
      </c>
      <c r="D3933" s="25" t="s">
        <v>6449</v>
      </c>
      <c r="E3933" s="25" t="s">
        <v>25</v>
      </c>
      <c r="F3933" s="38">
        <v>109900</v>
      </c>
      <c r="G3933" s="302">
        <v>109900</v>
      </c>
      <c r="H3933" s="380"/>
      <c r="I3933" s="203" t="s">
        <v>1303</v>
      </c>
    </row>
    <row r="3934" spans="1:9" ht="31.5" x14ac:dyDescent="0.25">
      <c r="A3934" s="16"/>
      <c r="B3934" s="25"/>
      <c r="C3934" s="25" t="s">
        <v>33</v>
      </c>
      <c r="D3934" s="25" t="s">
        <v>6450</v>
      </c>
      <c r="E3934" s="25" t="s">
        <v>30</v>
      </c>
      <c r="F3934" s="38">
        <v>23327.99</v>
      </c>
      <c r="G3934" s="302">
        <v>23327.99</v>
      </c>
      <c r="H3934" s="380"/>
      <c r="I3934" s="203" t="s">
        <v>1303</v>
      </c>
    </row>
    <row r="3935" spans="1:9" ht="31.5" x14ac:dyDescent="0.25">
      <c r="A3935" s="16"/>
      <c r="B3935" s="25"/>
      <c r="C3935" s="25" t="s">
        <v>33</v>
      </c>
      <c r="D3935" s="25" t="s">
        <v>6451</v>
      </c>
      <c r="E3935" s="25" t="s">
        <v>25</v>
      </c>
      <c r="F3935" s="38">
        <v>20717.48</v>
      </c>
      <c r="G3935" s="302">
        <v>20717.48</v>
      </c>
      <c r="H3935" s="380"/>
      <c r="I3935" s="203" t="s">
        <v>1303</v>
      </c>
    </row>
    <row r="3936" spans="1:9" ht="31.5" x14ac:dyDescent="0.25">
      <c r="A3936" s="16"/>
      <c r="B3936" s="25"/>
      <c r="C3936" s="25">
        <v>2008</v>
      </c>
      <c r="D3936" s="25" t="s">
        <v>6452</v>
      </c>
      <c r="E3936" s="25" t="s">
        <v>25</v>
      </c>
      <c r="F3936" s="38">
        <v>5492018.2800000003</v>
      </c>
      <c r="G3936" s="302">
        <v>5492018.2800000003</v>
      </c>
      <c r="H3936" s="380"/>
      <c r="I3936" s="203" t="s">
        <v>1303</v>
      </c>
    </row>
    <row r="3937" spans="1:9" ht="31.5" x14ac:dyDescent="0.25">
      <c r="A3937" s="16"/>
      <c r="B3937" s="25" t="s">
        <v>6453</v>
      </c>
      <c r="C3937" s="25">
        <v>2008</v>
      </c>
      <c r="D3937" s="25" t="s">
        <v>1293</v>
      </c>
      <c r="E3937" s="25" t="s">
        <v>1294</v>
      </c>
      <c r="F3937" s="38">
        <v>700761.17</v>
      </c>
      <c r="G3937" s="302">
        <v>700761.17</v>
      </c>
      <c r="H3937" s="380"/>
      <c r="I3937" s="203" t="s">
        <v>1303</v>
      </c>
    </row>
    <row r="3938" spans="1:9" ht="31.5" x14ac:dyDescent="0.25">
      <c r="A3938" s="16"/>
      <c r="B3938" s="25"/>
      <c r="C3938" s="25">
        <v>2008</v>
      </c>
      <c r="D3938" s="25" t="s">
        <v>1293</v>
      </c>
      <c r="E3938" s="25" t="s">
        <v>1294</v>
      </c>
      <c r="F3938" s="38">
        <v>1419189.1</v>
      </c>
      <c r="G3938" s="302">
        <v>1419189.1</v>
      </c>
      <c r="H3938" s="380"/>
      <c r="I3938" s="203" t="s">
        <v>1303</v>
      </c>
    </row>
    <row r="3939" spans="1:9" ht="31.5" x14ac:dyDescent="0.25">
      <c r="A3939" s="16"/>
      <c r="B3939" s="25"/>
      <c r="C3939" s="25">
        <v>2009</v>
      </c>
      <c r="D3939" s="25" t="s">
        <v>1293</v>
      </c>
      <c r="E3939" s="25" t="s">
        <v>1294</v>
      </c>
      <c r="F3939" s="38">
        <v>540914.06000000006</v>
      </c>
      <c r="G3939" s="302">
        <v>540914.06000000006</v>
      </c>
      <c r="H3939" s="380"/>
      <c r="I3939" s="203" t="s">
        <v>1303</v>
      </c>
    </row>
    <row r="3940" spans="1:9" ht="31.5" x14ac:dyDescent="0.25">
      <c r="A3940" s="16"/>
      <c r="B3940" s="25"/>
      <c r="C3940" s="25">
        <v>2010</v>
      </c>
      <c r="D3940" s="25" t="s">
        <v>1309</v>
      </c>
      <c r="E3940" s="25" t="s">
        <v>1310</v>
      </c>
      <c r="F3940" s="38">
        <v>10500</v>
      </c>
      <c r="G3940" s="302">
        <v>10500</v>
      </c>
      <c r="H3940" s="380"/>
      <c r="I3940" s="203" t="s">
        <v>1303</v>
      </c>
    </row>
    <row r="3941" spans="1:9" ht="31.5" x14ac:dyDescent="0.25">
      <c r="A3941" s="16"/>
      <c r="B3941" s="25"/>
      <c r="C3941" s="25">
        <v>2010</v>
      </c>
      <c r="D3941" s="25" t="s">
        <v>1309</v>
      </c>
      <c r="E3941" s="25" t="s">
        <v>1310</v>
      </c>
      <c r="F3941" s="38">
        <v>2784</v>
      </c>
      <c r="G3941" s="302">
        <v>2784</v>
      </c>
      <c r="H3941" s="380"/>
      <c r="I3941" s="203" t="s">
        <v>1303</v>
      </c>
    </row>
    <row r="3942" spans="1:9" x14ac:dyDescent="0.25">
      <c r="A3942" s="463"/>
      <c r="B3942" s="464"/>
      <c r="C3942" s="464"/>
      <c r="D3942" s="464"/>
      <c r="E3942" s="465"/>
      <c r="F3942" s="32">
        <f>SUM(F3931:F3941)</f>
        <v>8406837.0900000017</v>
      </c>
      <c r="G3942" s="303">
        <f>SUM(G3931:G3941)</f>
        <v>8406837.0900000017</v>
      </c>
      <c r="H3942" s="462"/>
      <c r="I3942" s="462"/>
    </row>
    <row r="3943" spans="1:9" ht="31.5" x14ac:dyDescent="0.25">
      <c r="A3943" s="16">
        <v>90</v>
      </c>
      <c r="B3943" s="114" t="s">
        <v>5405</v>
      </c>
      <c r="C3943" s="25">
        <v>2008</v>
      </c>
      <c r="D3943" s="25" t="s">
        <v>1604</v>
      </c>
      <c r="E3943" s="25" t="s">
        <v>961</v>
      </c>
      <c r="F3943" s="38">
        <v>44722.32</v>
      </c>
      <c r="G3943" s="302">
        <v>44722.32</v>
      </c>
      <c r="H3943" s="380"/>
      <c r="I3943" s="203" t="s">
        <v>1303</v>
      </c>
    </row>
    <row r="3944" spans="1:9" ht="31.5" x14ac:dyDescent="0.25">
      <c r="A3944" s="16"/>
      <c r="B3944" s="114"/>
      <c r="C3944" s="25">
        <v>2009</v>
      </c>
      <c r="D3944" s="25" t="s">
        <v>1604</v>
      </c>
      <c r="E3944" s="25" t="s">
        <v>961</v>
      </c>
      <c r="F3944" s="38">
        <v>62269.760000000002</v>
      </c>
      <c r="G3944" s="302">
        <v>62269.760000000002</v>
      </c>
      <c r="H3944" s="380"/>
      <c r="I3944" s="203" t="s">
        <v>1303</v>
      </c>
    </row>
    <row r="3945" spans="1:9" ht="31.5" x14ac:dyDescent="0.25">
      <c r="A3945" s="16"/>
      <c r="B3945" s="114"/>
      <c r="C3945" s="25">
        <v>2009</v>
      </c>
      <c r="D3945" s="25" t="s">
        <v>6458</v>
      </c>
      <c r="E3945" s="25" t="s">
        <v>25</v>
      </c>
      <c r="F3945" s="38">
        <v>206443.35</v>
      </c>
      <c r="G3945" s="302">
        <v>206443.35</v>
      </c>
      <c r="H3945" s="380"/>
      <c r="I3945" s="203" t="s">
        <v>1303</v>
      </c>
    </row>
    <row r="3946" spans="1:9" ht="31.5" x14ac:dyDescent="0.25">
      <c r="A3946" s="16"/>
      <c r="B3946" s="25"/>
      <c r="C3946" s="25">
        <v>2010</v>
      </c>
      <c r="D3946" s="25" t="s">
        <v>6459</v>
      </c>
      <c r="E3946" s="25" t="s">
        <v>25</v>
      </c>
      <c r="F3946" s="38">
        <v>65007.01</v>
      </c>
      <c r="G3946" s="302">
        <v>65007.01</v>
      </c>
      <c r="H3946" s="380"/>
      <c r="I3946" s="203" t="s">
        <v>1303</v>
      </c>
    </row>
    <row r="3947" spans="1:9" ht="31.5" x14ac:dyDescent="0.25">
      <c r="A3947" s="16"/>
      <c r="B3947" s="114"/>
      <c r="C3947" s="25">
        <v>2010</v>
      </c>
      <c r="D3947" s="25" t="s">
        <v>6460</v>
      </c>
      <c r="E3947" s="25" t="s">
        <v>25</v>
      </c>
      <c r="F3947" s="38">
        <v>77318.490000000005</v>
      </c>
      <c r="G3947" s="302">
        <v>77318.490000000005</v>
      </c>
      <c r="H3947" s="380"/>
      <c r="I3947" s="203" t="s">
        <v>1303</v>
      </c>
    </row>
    <row r="3948" spans="1:9" ht="31.5" x14ac:dyDescent="0.25">
      <c r="A3948" s="16"/>
      <c r="B3948" s="114"/>
      <c r="C3948" s="25">
        <v>2011</v>
      </c>
      <c r="D3948" s="25" t="s">
        <v>1604</v>
      </c>
      <c r="E3948" s="25" t="s">
        <v>961</v>
      </c>
      <c r="F3948" s="38">
        <v>10063.459999999999</v>
      </c>
      <c r="G3948" s="302">
        <v>10063.459999999999</v>
      </c>
      <c r="H3948" s="380"/>
      <c r="I3948" s="203" t="s">
        <v>1303</v>
      </c>
    </row>
    <row r="3949" spans="1:9" ht="31.5" x14ac:dyDescent="0.25">
      <c r="A3949" s="16"/>
      <c r="B3949" s="114"/>
      <c r="C3949" s="25">
        <v>2011</v>
      </c>
      <c r="D3949" s="25" t="s">
        <v>6461</v>
      </c>
      <c r="E3949" s="25" t="s">
        <v>20</v>
      </c>
      <c r="F3949" s="38">
        <v>5493</v>
      </c>
      <c r="G3949" s="302">
        <v>5493</v>
      </c>
      <c r="H3949" s="380"/>
      <c r="I3949" s="203" t="s">
        <v>1303</v>
      </c>
    </row>
    <row r="3950" spans="1:9" ht="31.5" x14ac:dyDescent="0.25">
      <c r="A3950" s="16"/>
      <c r="B3950" s="114"/>
      <c r="C3950" s="25">
        <v>2011</v>
      </c>
      <c r="D3950" s="25" t="s">
        <v>6462</v>
      </c>
      <c r="E3950" s="25" t="s">
        <v>25</v>
      </c>
      <c r="F3950" s="38">
        <v>389814.34</v>
      </c>
      <c r="G3950" s="302">
        <v>389814.34</v>
      </c>
      <c r="H3950" s="380"/>
      <c r="I3950" s="203" t="s">
        <v>1303</v>
      </c>
    </row>
    <row r="3951" spans="1:9" ht="31.5" x14ac:dyDescent="0.25">
      <c r="A3951" s="16"/>
      <c r="B3951" s="114"/>
      <c r="C3951" s="25">
        <v>2011</v>
      </c>
      <c r="D3951" s="25" t="s">
        <v>1309</v>
      </c>
      <c r="E3951" s="25" t="s">
        <v>1310</v>
      </c>
      <c r="F3951" s="38">
        <v>10720.8</v>
      </c>
      <c r="G3951" s="302">
        <v>10720.8</v>
      </c>
      <c r="H3951" s="380"/>
      <c r="I3951" s="203" t="s">
        <v>1303</v>
      </c>
    </row>
    <row r="3952" spans="1:9" x14ac:dyDescent="0.25">
      <c r="A3952" s="463"/>
      <c r="B3952" s="464"/>
      <c r="C3952" s="464"/>
      <c r="D3952" s="464"/>
      <c r="E3952" s="465"/>
      <c r="F3952" s="32">
        <f>SUM(F3943:F3951)</f>
        <v>871852.53</v>
      </c>
      <c r="G3952" s="303">
        <f>SUM(G3943:G3951)</f>
        <v>871852.53</v>
      </c>
      <c r="H3952" s="462"/>
      <c r="I3952" s="462"/>
    </row>
    <row r="3953" spans="1:9" ht="94.5" x14ac:dyDescent="0.25">
      <c r="A3953" s="16">
        <v>91</v>
      </c>
      <c r="B3953" s="16" t="s">
        <v>6515</v>
      </c>
      <c r="C3953" s="381">
        <v>2006</v>
      </c>
      <c r="D3953" s="380" t="s">
        <v>6493</v>
      </c>
      <c r="E3953" s="380" t="s">
        <v>6495</v>
      </c>
      <c r="F3953" s="34"/>
      <c r="G3953" s="316">
        <v>11212</v>
      </c>
      <c r="H3953" s="28" t="s">
        <v>6494</v>
      </c>
      <c r="I3953" s="380" t="s">
        <v>8231</v>
      </c>
    </row>
    <row r="3954" spans="1:9" ht="31.5" x14ac:dyDescent="0.25">
      <c r="A3954" s="16"/>
      <c r="B3954" s="16"/>
      <c r="C3954" s="381" t="s">
        <v>6496</v>
      </c>
      <c r="D3954" s="24" t="s">
        <v>6497</v>
      </c>
      <c r="E3954" s="26" t="s">
        <v>6498</v>
      </c>
      <c r="F3954" s="35"/>
      <c r="G3954" s="317">
        <v>46395.51</v>
      </c>
      <c r="H3954" s="28" t="s">
        <v>6494</v>
      </c>
      <c r="I3954" s="380"/>
    </row>
    <row r="3955" spans="1:9" ht="31.5" x14ac:dyDescent="0.25">
      <c r="A3955" s="16"/>
      <c r="B3955" s="16"/>
      <c r="C3955" s="380" t="s">
        <v>6499</v>
      </c>
      <c r="D3955" s="380" t="s">
        <v>6500</v>
      </c>
      <c r="E3955" s="380" t="s">
        <v>6501</v>
      </c>
      <c r="F3955" s="36"/>
      <c r="G3955" s="309">
        <v>4786.2</v>
      </c>
      <c r="H3955" s="29" t="s">
        <v>6494</v>
      </c>
      <c r="I3955" s="380"/>
    </row>
    <row r="3956" spans="1:9" ht="31.5" x14ac:dyDescent="0.25">
      <c r="A3956" s="16"/>
      <c r="B3956" s="16"/>
      <c r="C3956" s="380" t="s">
        <v>665</v>
      </c>
      <c r="D3956" s="380" t="s">
        <v>6502</v>
      </c>
      <c r="E3956" s="380" t="s">
        <v>6503</v>
      </c>
      <c r="F3956" s="31"/>
      <c r="G3956" s="304">
        <v>472174.83</v>
      </c>
      <c r="H3956" s="29" t="s">
        <v>6494</v>
      </c>
      <c r="I3956" s="380"/>
    </row>
    <row r="3957" spans="1:9" ht="31.5" x14ac:dyDescent="0.25">
      <c r="A3957" s="16"/>
      <c r="B3957" s="16"/>
      <c r="C3957" s="380" t="s">
        <v>6504</v>
      </c>
      <c r="D3957" s="380" t="s">
        <v>6505</v>
      </c>
      <c r="E3957" s="380" t="s">
        <v>6506</v>
      </c>
      <c r="F3957" s="37"/>
      <c r="G3957" s="318">
        <v>284633</v>
      </c>
      <c r="H3957" s="29" t="s">
        <v>6494</v>
      </c>
      <c r="I3957" s="380"/>
    </row>
    <row r="3958" spans="1:9" x14ac:dyDescent="0.25">
      <c r="A3958" s="16"/>
      <c r="B3958" s="16"/>
      <c r="C3958" s="380" t="s">
        <v>6507</v>
      </c>
      <c r="D3958" s="380" t="s">
        <v>6508</v>
      </c>
      <c r="E3958" s="380" t="s">
        <v>6506</v>
      </c>
      <c r="F3958" s="31"/>
      <c r="G3958" s="304">
        <v>32627</v>
      </c>
      <c r="H3958" s="29" t="s">
        <v>6494</v>
      </c>
      <c r="I3958" s="380"/>
    </row>
    <row r="3959" spans="1:9" ht="31.5" x14ac:dyDescent="0.25">
      <c r="A3959" s="16"/>
      <c r="B3959" s="16"/>
      <c r="C3959" s="380">
        <v>2001</v>
      </c>
      <c r="D3959" s="25" t="s">
        <v>6509</v>
      </c>
      <c r="E3959" s="25" t="s">
        <v>624</v>
      </c>
      <c r="F3959" s="38"/>
      <c r="G3959" s="302">
        <v>4071762.05</v>
      </c>
      <c r="H3959" s="29" t="s">
        <v>6510</v>
      </c>
      <c r="I3959" s="380"/>
    </row>
    <row r="3960" spans="1:9" ht="31.5" x14ac:dyDescent="0.25">
      <c r="A3960" s="16"/>
      <c r="B3960" s="16"/>
      <c r="C3960" s="381" t="s">
        <v>6511</v>
      </c>
      <c r="D3960" s="24" t="s">
        <v>6512</v>
      </c>
      <c r="E3960" s="381" t="s">
        <v>6498</v>
      </c>
      <c r="F3960" s="36"/>
      <c r="G3960" s="309">
        <v>39611</v>
      </c>
      <c r="H3960" s="29" t="s">
        <v>6494</v>
      </c>
      <c r="I3960" s="380"/>
    </row>
    <row r="3961" spans="1:9" ht="31.5" x14ac:dyDescent="0.25">
      <c r="A3961" s="16"/>
      <c r="B3961" s="16"/>
      <c r="C3961" s="381" t="s">
        <v>6507</v>
      </c>
      <c r="D3961" s="380" t="s">
        <v>6513</v>
      </c>
      <c r="E3961" s="381" t="s">
        <v>6498</v>
      </c>
      <c r="F3961" s="34"/>
      <c r="G3961" s="316">
        <v>4884.32</v>
      </c>
      <c r="H3961" s="29" t="s">
        <v>6494</v>
      </c>
      <c r="I3961" s="380"/>
    </row>
    <row r="3962" spans="1:9" ht="47.25" x14ac:dyDescent="0.25">
      <c r="A3962" s="16"/>
      <c r="B3962" s="16"/>
      <c r="C3962" s="381" t="s">
        <v>3820</v>
      </c>
      <c r="D3962" s="380" t="s">
        <v>6514</v>
      </c>
      <c r="E3962" s="381" t="s">
        <v>6498</v>
      </c>
      <c r="F3962" s="34"/>
      <c r="G3962" s="316">
        <v>9098.3799999999992</v>
      </c>
      <c r="H3962" s="29" t="s">
        <v>6494</v>
      </c>
      <c r="I3962" s="380"/>
    </row>
    <row r="3963" spans="1:9" x14ac:dyDescent="0.25">
      <c r="A3963" s="463"/>
      <c r="B3963" s="464"/>
      <c r="C3963" s="464"/>
      <c r="D3963" s="464"/>
      <c r="E3963" s="465"/>
      <c r="F3963" s="32">
        <f>SUM(F3953:F3962)</f>
        <v>0</v>
      </c>
      <c r="G3963" s="303">
        <f>SUM(G3953:G3962)</f>
        <v>4977184.29</v>
      </c>
      <c r="H3963" s="462"/>
      <c r="I3963" s="462"/>
    </row>
    <row r="3964" spans="1:9" x14ac:dyDescent="0.25">
      <c r="A3964" s="16">
        <v>92</v>
      </c>
      <c r="B3964" s="114" t="s">
        <v>5407</v>
      </c>
      <c r="C3964" s="25">
        <v>2004</v>
      </c>
      <c r="D3964" s="25" t="s">
        <v>1597</v>
      </c>
      <c r="E3964" s="25" t="s">
        <v>1366</v>
      </c>
      <c r="F3964" s="38">
        <v>105552.07</v>
      </c>
      <c r="G3964" s="302">
        <v>105552.07</v>
      </c>
      <c r="H3964" s="380"/>
      <c r="I3964" s="380"/>
    </row>
    <row r="3965" spans="1:9" x14ac:dyDescent="0.25">
      <c r="A3965" s="16"/>
      <c r="B3965" s="25"/>
      <c r="C3965" s="25">
        <v>2008</v>
      </c>
      <c r="D3965" s="25" t="s">
        <v>6516</v>
      </c>
      <c r="E3965" s="25" t="s">
        <v>25</v>
      </c>
      <c r="F3965" s="38">
        <v>4976439.75</v>
      </c>
      <c r="G3965" s="306">
        <v>5065235.59</v>
      </c>
      <c r="H3965" s="380"/>
      <c r="I3965" s="380"/>
    </row>
    <row r="3966" spans="1:9" ht="31.5" x14ac:dyDescent="0.25">
      <c r="A3966" s="16"/>
      <c r="B3966" s="114"/>
      <c r="C3966" s="25">
        <v>2009</v>
      </c>
      <c r="D3966" s="25" t="s">
        <v>6517</v>
      </c>
      <c r="E3966" s="25" t="s">
        <v>48</v>
      </c>
      <c r="F3966" s="38">
        <v>241055</v>
      </c>
      <c r="G3966" s="306">
        <v>206340.28</v>
      </c>
      <c r="H3966" s="380"/>
      <c r="I3966" s="380"/>
    </row>
    <row r="3967" spans="1:9" ht="31.5" x14ac:dyDescent="0.25">
      <c r="A3967" s="16"/>
      <c r="B3967" s="114"/>
      <c r="C3967" s="25">
        <v>2010</v>
      </c>
      <c r="D3967" s="25" t="s">
        <v>6518</v>
      </c>
      <c r="E3967" s="25" t="s">
        <v>25</v>
      </c>
      <c r="F3967" s="38">
        <v>234121.16</v>
      </c>
      <c r="G3967" s="306">
        <v>162812</v>
      </c>
      <c r="H3967" s="380"/>
      <c r="I3967" s="380"/>
    </row>
    <row r="3968" spans="1:9" x14ac:dyDescent="0.25">
      <c r="A3968" s="16"/>
      <c r="B3968" s="114"/>
      <c r="C3968" s="25">
        <v>2011</v>
      </c>
      <c r="D3968" s="25" t="s">
        <v>6519</v>
      </c>
      <c r="E3968" s="25" t="s">
        <v>25</v>
      </c>
      <c r="F3968" s="38">
        <v>179650</v>
      </c>
      <c r="G3968" s="306">
        <v>163064.01999999999</v>
      </c>
      <c r="H3968" s="380"/>
      <c r="I3968" s="380"/>
    </row>
    <row r="3969" spans="1:9" x14ac:dyDescent="0.25">
      <c r="A3969" s="16"/>
      <c r="B3969" s="114"/>
      <c r="C3969" s="25">
        <v>2011</v>
      </c>
      <c r="D3969" s="25" t="s">
        <v>6520</v>
      </c>
      <c r="E3969" s="25" t="s">
        <v>48</v>
      </c>
      <c r="F3969" s="38">
        <v>51851.71</v>
      </c>
      <c r="G3969" s="302">
        <v>51851.71</v>
      </c>
      <c r="H3969" s="380"/>
      <c r="I3969" s="380"/>
    </row>
    <row r="3970" spans="1:9" x14ac:dyDescent="0.25">
      <c r="A3970" s="16"/>
      <c r="B3970" s="114"/>
      <c r="C3970" s="25">
        <v>2011</v>
      </c>
      <c r="D3970" s="25" t="s">
        <v>1604</v>
      </c>
      <c r="E3970" s="25" t="s">
        <v>961</v>
      </c>
      <c r="F3970" s="38">
        <v>74998.899999999994</v>
      </c>
      <c r="G3970" s="302">
        <v>74998.899999999994</v>
      </c>
      <c r="H3970" s="380"/>
      <c r="I3970" s="380"/>
    </row>
    <row r="3971" spans="1:9" ht="31.5" x14ac:dyDescent="0.25">
      <c r="A3971" s="16"/>
      <c r="B3971" s="114"/>
      <c r="C3971" s="25">
        <v>2012</v>
      </c>
      <c r="D3971" s="25" t="s">
        <v>6521</v>
      </c>
      <c r="E3971" s="25" t="s">
        <v>20</v>
      </c>
      <c r="F3971" s="38">
        <v>99967</v>
      </c>
      <c r="G3971" s="302">
        <v>99967</v>
      </c>
      <c r="H3971" s="380"/>
      <c r="I3971" s="380"/>
    </row>
    <row r="3972" spans="1:9" ht="31.5" x14ac:dyDescent="0.25">
      <c r="A3972" s="16"/>
      <c r="B3972" s="114"/>
      <c r="C3972" s="25">
        <v>2012</v>
      </c>
      <c r="D3972" s="25" t="s">
        <v>1309</v>
      </c>
      <c r="E3972" s="25" t="s">
        <v>1310</v>
      </c>
      <c r="F3972" s="38">
        <v>1606.78</v>
      </c>
      <c r="G3972" s="306">
        <v>8033.91</v>
      </c>
      <c r="H3972" s="380"/>
      <c r="I3972" s="380"/>
    </row>
    <row r="3973" spans="1:9" ht="31.5" x14ac:dyDescent="0.25">
      <c r="A3973" s="16"/>
      <c r="B3973" s="114"/>
      <c r="C3973" s="25">
        <v>2012</v>
      </c>
      <c r="D3973" s="25" t="s">
        <v>1309</v>
      </c>
      <c r="E3973" s="25" t="s">
        <v>1310</v>
      </c>
      <c r="F3973" s="38">
        <v>474.09</v>
      </c>
      <c r="G3973" s="306">
        <v>2370.46</v>
      </c>
      <c r="H3973" s="380"/>
      <c r="I3973" s="380"/>
    </row>
    <row r="3974" spans="1:9" x14ac:dyDescent="0.25">
      <c r="A3974" s="16"/>
      <c r="B3974" s="114"/>
      <c r="C3974" s="25">
        <v>2012</v>
      </c>
      <c r="D3974" s="25" t="s">
        <v>1604</v>
      </c>
      <c r="E3974" s="25" t="s">
        <v>961</v>
      </c>
      <c r="F3974" s="38">
        <v>4319.28</v>
      </c>
      <c r="G3974" s="306">
        <v>21596.400000000001</v>
      </c>
      <c r="H3974" s="380"/>
      <c r="I3974" s="380"/>
    </row>
    <row r="3975" spans="1:9" ht="31.5" x14ac:dyDescent="0.25">
      <c r="A3975" s="16"/>
      <c r="B3975" s="114"/>
      <c r="C3975" s="25">
        <v>2012</v>
      </c>
      <c r="D3975" s="25" t="s">
        <v>1309</v>
      </c>
      <c r="E3975" s="25" t="s">
        <v>1310</v>
      </c>
      <c r="F3975" s="38">
        <v>2029.3</v>
      </c>
      <c r="G3975" s="319">
        <v>10146.48</v>
      </c>
      <c r="H3975" s="380"/>
      <c r="I3975" s="380"/>
    </row>
    <row r="3976" spans="1:9" x14ac:dyDescent="0.25">
      <c r="A3976" s="16"/>
      <c r="B3976" s="137"/>
      <c r="C3976" s="116">
        <v>2011</v>
      </c>
      <c r="D3976" s="116" t="s">
        <v>1604</v>
      </c>
      <c r="E3976" s="116" t="s">
        <v>961</v>
      </c>
      <c r="F3976" s="117"/>
      <c r="G3976" s="319">
        <v>27940.51</v>
      </c>
      <c r="H3976" s="380"/>
      <c r="I3976" s="380"/>
    </row>
    <row r="3977" spans="1:9" x14ac:dyDescent="0.25">
      <c r="A3977" s="16"/>
      <c r="B3977" s="118"/>
      <c r="C3977" s="118">
        <v>2010</v>
      </c>
      <c r="D3977" s="118" t="s">
        <v>6522</v>
      </c>
      <c r="E3977" s="118" t="s">
        <v>25</v>
      </c>
      <c r="F3977" s="119"/>
      <c r="G3977" s="307">
        <v>113856.66</v>
      </c>
      <c r="H3977" s="380"/>
      <c r="I3977" s="380"/>
    </row>
    <row r="3978" spans="1:9" ht="31.5" x14ac:dyDescent="0.25">
      <c r="A3978" s="16"/>
      <c r="B3978" s="118"/>
      <c r="C3978" s="118">
        <v>2009</v>
      </c>
      <c r="D3978" s="118" t="s">
        <v>6523</v>
      </c>
      <c r="E3978" s="118" t="s">
        <v>25</v>
      </c>
      <c r="F3978" s="119"/>
      <c r="G3978" s="307">
        <v>86030.56</v>
      </c>
      <c r="H3978" s="380"/>
      <c r="I3978" s="380"/>
    </row>
    <row r="3979" spans="1:9" x14ac:dyDescent="0.25">
      <c r="A3979" s="463"/>
      <c r="B3979" s="464"/>
      <c r="C3979" s="464"/>
      <c r="D3979" s="464"/>
      <c r="E3979" s="465"/>
      <c r="F3979" s="32">
        <f>SUM(F3964:F3978)</f>
        <v>5972065.040000001</v>
      </c>
      <c r="G3979" s="303">
        <f>SUM(G3964:G3978)</f>
        <v>6199796.5500000007</v>
      </c>
      <c r="H3979" s="462"/>
      <c r="I3979" s="462"/>
    </row>
    <row r="3980" spans="1:9" ht="31.5" x14ac:dyDescent="0.25">
      <c r="A3980" s="16">
        <v>93</v>
      </c>
      <c r="B3980" s="16" t="s">
        <v>5408</v>
      </c>
      <c r="C3980" s="380">
        <v>2008</v>
      </c>
      <c r="D3980" s="380" t="s">
        <v>6537</v>
      </c>
      <c r="E3980" s="380" t="s">
        <v>25</v>
      </c>
      <c r="F3980" s="31">
        <v>112458.73</v>
      </c>
      <c r="G3980" s="304">
        <v>149944.97</v>
      </c>
      <c r="H3980" s="380"/>
      <c r="I3980" s="380"/>
    </row>
    <row r="3981" spans="1:9" x14ac:dyDescent="0.25">
      <c r="A3981" s="16"/>
      <c r="B3981" s="16"/>
      <c r="C3981" s="380">
        <v>2011</v>
      </c>
      <c r="D3981" s="380" t="s">
        <v>6538</v>
      </c>
      <c r="E3981" s="380" t="s">
        <v>20</v>
      </c>
      <c r="F3981" s="31">
        <v>17649.09</v>
      </c>
      <c r="G3981" s="304">
        <v>17649.09</v>
      </c>
      <c r="H3981" s="380"/>
      <c r="I3981" s="380"/>
    </row>
    <row r="3982" spans="1:9" ht="31.5" x14ac:dyDescent="0.25">
      <c r="A3982" s="16"/>
      <c r="B3982" s="16"/>
      <c r="C3982" s="380">
        <v>2010</v>
      </c>
      <c r="D3982" s="380" t="s">
        <v>6539</v>
      </c>
      <c r="E3982" s="380" t="s">
        <v>961</v>
      </c>
      <c r="F3982" s="31">
        <v>110305.78</v>
      </c>
      <c r="G3982" s="304">
        <v>110305.78</v>
      </c>
      <c r="H3982" s="380"/>
      <c r="I3982" s="380"/>
    </row>
    <row r="3983" spans="1:9" ht="31.5" x14ac:dyDescent="0.25">
      <c r="A3983" s="16"/>
      <c r="B3983" s="16"/>
      <c r="C3983" s="380">
        <v>2011</v>
      </c>
      <c r="D3983" s="380" t="s">
        <v>6540</v>
      </c>
      <c r="E3983" s="380" t="s">
        <v>25</v>
      </c>
      <c r="F3983" s="31">
        <v>240079.37</v>
      </c>
      <c r="G3983" s="304">
        <v>240079.37</v>
      </c>
      <c r="H3983" s="380"/>
      <c r="I3983" s="380"/>
    </row>
    <row r="3984" spans="1:9" ht="31.5" x14ac:dyDescent="0.25">
      <c r="A3984" s="16"/>
      <c r="B3984" s="16"/>
      <c r="C3984" s="380">
        <v>2010</v>
      </c>
      <c r="D3984" s="380" t="s">
        <v>6541</v>
      </c>
      <c r="E3984" s="380" t="s">
        <v>961</v>
      </c>
      <c r="F3984" s="31">
        <v>59282.54</v>
      </c>
      <c r="G3984" s="304">
        <v>59282.54</v>
      </c>
      <c r="H3984" s="380"/>
      <c r="I3984" s="380"/>
    </row>
    <row r="3985" spans="1:9" ht="31.5" x14ac:dyDescent="0.25">
      <c r="A3985" s="16"/>
      <c r="B3985" s="16"/>
      <c r="C3985" s="380">
        <v>2011</v>
      </c>
      <c r="D3985" s="380" t="s">
        <v>6542</v>
      </c>
      <c r="E3985" s="380" t="s">
        <v>961</v>
      </c>
      <c r="F3985" s="31">
        <v>9549.5</v>
      </c>
      <c r="G3985" s="304">
        <v>47747.5</v>
      </c>
      <c r="H3985" s="380"/>
      <c r="I3985" s="380"/>
    </row>
    <row r="3986" spans="1:9" ht="31.5" x14ac:dyDescent="0.25">
      <c r="A3986" s="16"/>
      <c r="B3986" s="16"/>
      <c r="C3986" s="380">
        <v>2011</v>
      </c>
      <c r="D3986" s="380" t="s">
        <v>6543</v>
      </c>
      <c r="E3986" s="380" t="s">
        <v>961</v>
      </c>
      <c r="F3986" s="31">
        <v>12540.98</v>
      </c>
      <c r="G3986" s="304">
        <v>66848.77</v>
      </c>
      <c r="H3986" s="380"/>
      <c r="I3986" s="380"/>
    </row>
    <row r="3987" spans="1:9" ht="47.25" x14ac:dyDescent="0.25">
      <c r="A3987" s="16"/>
      <c r="B3987" s="16"/>
      <c r="C3987" s="380">
        <v>2012</v>
      </c>
      <c r="D3987" s="380" t="s">
        <v>6544</v>
      </c>
      <c r="E3987" s="380" t="s">
        <v>30</v>
      </c>
      <c r="F3987" s="31">
        <v>3628.02</v>
      </c>
      <c r="G3987" s="304">
        <v>1900.1</v>
      </c>
      <c r="H3987" s="380"/>
      <c r="I3987" s="380"/>
    </row>
    <row r="3988" spans="1:9" ht="47.25" x14ac:dyDescent="0.25">
      <c r="A3988" s="16"/>
      <c r="B3988" s="16"/>
      <c r="C3988" s="380">
        <v>2008</v>
      </c>
      <c r="D3988" s="380" t="s">
        <v>6545</v>
      </c>
      <c r="E3988" s="380" t="s">
        <v>1310</v>
      </c>
      <c r="F3988" s="31">
        <v>3527.98</v>
      </c>
      <c r="G3988" s="304">
        <v>3527.98</v>
      </c>
      <c r="H3988" s="380"/>
      <c r="I3988" s="380"/>
    </row>
    <row r="3989" spans="1:9" ht="31.5" x14ac:dyDescent="0.25">
      <c r="A3989" s="16"/>
      <c r="B3989" s="16"/>
      <c r="C3989" s="380">
        <v>2008</v>
      </c>
      <c r="D3989" s="380" t="s">
        <v>6546</v>
      </c>
      <c r="E3989" s="380" t="s">
        <v>25</v>
      </c>
      <c r="F3989" s="31">
        <v>1584163.32</v>
      </c>
      <c r="G3989" s="304">
        <v>138858.79999999999</v>
      </c>
      <c r="H3989" s="380"/>
      <c r="I3989" s="380"/>
    </row>
    <row r="3990" spans="1:9" ht="31.5" x14ac:dyDescent="0.25">
      <c r="A3990" s="16"/>
      <c r="B3990" s="16"/>
      <c r="C3990" s="380">
        <v>2009</v>
      </c>
      <c r="D3990" s="380" t="s">
        <v>6547</v>
      </c>
      <c r="E3990" s="380" t="s">
        <v>30</v>
      </c>
      <c r="F3990" s="31">
        <v>121531.34</v>
      </c>
      <c r="G3990" s="304">
        <v>121528.39</v>
      </c>
      <c r="H3990" s="380"/>
      <c r="I3990" s="380"/>
    </row>
    <row r="3991" spans="1:9" ht="31.5" x14ac:dyDescent="0.25">
      <c r="A3991" s="16"/>
      <c r="B3991" s="16"/>
      <c r="C3991" s="380">
        <v>2009</v>
      </c>
      <c r="D3991" s="380" t="s">
        <v>6548</v>
      </c>
      <c r="E3991" s="380" t="s">
        <v>25</v>
      </c>
      <c r="F3991" s="31">
        <v>159643.51999999999</v>
      </c>
      <c r="G3991" s="304">
        <v>159643.51999999999</v>
      </c>
      <c r="H3991" s="380"/>
      <c r="I3991" s="380"/>
    </row>
    <row r="3992" spans="1:9" ht="31.5" x14ac:dyDescent="0.25">
      <c r="A3992" s="16"/>
      <c r="B3992" s="16"/>
      <c r="C3992" s="380">
        <v>2011</v>
      </c>
      <c r="D3992" s="380" t="s">
        <v>6549</v>
      </c>
      <c r="E3992" s="380" t="s">
        <v>961</v>
      </c>
      <c r="F3992" s="31">
        <v>17999.990000000002</v>
      </c>
      <c r="G3992" s="304">
        <v>17999.990000000002</v>
      </c>
      <c r="H3992" s="380"/>
      <c r="I3992" s="380"/>
    </row>
    <row r="3993" spans="1:9" ht="31.5" x14ac:dyDescent="0.25">
      <c r="A3993" s="16"/>
      <c r="B3993" s="16"/>
      <c r="C3993" s="380">
        <v>2011</v>
      </c>
      <c r="D3993" s="380" t="s">
        <v>6550</v>
      </c>
      <c r="E3993" s="380" t="s">
        <v>961</v>
      </c>
      <c r="F3993" s="31">
        <v>28755.74</v>
      </c>
      <c r="G3993" s="304">
        <v>143778.69</v>
      </c>
      <c r="H3993" s="380"/>
      <c r="I3993" s="380"/>
    </row>
    <row r="3994" spans="1:9" ht="31.5" x14ac:dyDescent="0.25">
      <c r="A3994" s="16"/>
      <c r="B3994" s="16"/>
      <c r="C3994" s="380">
        <v>2008</v>
      </c>
      <c r="D3994" s="380" t="s">
        <v>6551</v>
      </c>
      <c r="E3994" s="380" t="s">
        <v>961</v>
      </c>
      <c r="F3994" s="31">
        <v>48363.93</v>
      </c>
      <c r="G3994" s="304">
        <v>48363.93</v>
      </c>
      <c r="H3994" s="380"/>
      <c r="I3994" s="380"/>
    </row>
    <row r="3995" spans="1:9" ht="31.5" x14ac:dyDescent="0.25">
      <c r="A3995" s="16"/>
      <c r="B3995" s="16"/>
      <c r="C3995" s="380">
        <v>2010</v>
      </c>
      <c r="D3995" s="380" t="s">
        <v>6552</v>
      </c>
      <c r="E3995" s="380" t="s">
        <v>25</v>
      </c>
      <c r="F3995" s="31">
        <v>411725.04</v>
      </c>
      <c r="G3995" s="304">
        <v>323639.59999999998</v>
      </c>
      <c r="H3995" s="380"/>
      <c r="I3995" s="380"/>
    </row>
    <row r="3996" spans="1:9" ht="31.5" x14ac:dyDescent="0.25">
      <c r="A3996" s="16"/>
      <c r="B3996" s="16"/>
      <c r="C3996" s="380">
        <v>2010</v>
      </c>
      <c r="D3996" s="380" t="s">
        <v>6553</v>
      </c>
      <c r="E3996" s="380" t="s">
        <v>25</v>
      </c>
      <c r="F3996" s="31">
        <v>291341.14</v>
      </c>
      <c r="G3996" s="304">
        <v>240777.8</v>
      </c>
      <c r="H3996" s="380"/>
      <c r="I3996" s="380"/>
    </row>
    <row r="3997" spans="1:9" x14ac:dyDescent="0.25">
      <c r="A3997" s="16"/>
      <c r="B3997" s="16"/>
      <c r="C3997" s="380">
        <v>2006</v>
      </c>
      <c r="D3997" s="380" t="s">
        <v>6554</v>
      </c>
      <c r="E3997" s="380" t="s">
        <v>25</v>
      </c>
      <c r="F3997" s="31"/>
      <c r="G3997" s="304">
        <v>12385.38</v>
      </c>
      <c r="H3997" s="380"/>
      <c r="I3997" s="380"/>
    </row>
    <row r="3998" spans="1:9" x14ac:dyDescent="0.25">
      <c r="A3998" s="16"/>
      <c r="B3998" s="16"/>
      <c r="C3998" s="380">
        <v>2009</v>
      </c>
      <c r="D3998" s="380" t="s">
        <v>1216</v>
      </c>
      <c r="E3998" s="380" t="s">
        <v>25</v>
      </c>
      <c r="F3998" s="31"/>
      <c r="G3998" s="304">
        <v>43684.9</v>
      </c>
      <c r="H3998" s="380"/>
      <c r="I3998" s="380"/>
    </row>
    <row r="3999" spans="1:9" ht="31.5" x14ac:dyDescent="0.25">
      <c r="A3999" s="16"/>
      <c r="B3999" s="16"/>
      <c r="C3999" s="380">
        <v>2013</v>
      </c>
      <c r="D3999" s="380" t="s">
        <v>6555</v>
      </c>
      <c r="E3999" s="380" t="s">
        <v>48</v>
      </c>
      <c r="F3999" s="31"/>
      <c r="G3999" s="304">
        <v>67559.929999999993</v>
      </c>
      <c r="H3999" s="380"/>
      <c r="I3999" s="380"/>
    </row>
    <row r="4000" spans="1:9" ht="31.5" x14ac:dyDescent="0.25">
      <c r="A4000" s="16"/>
      <c r="B4000" s="16"/>
      <c r="C4000" s="380">
        <v>2009</v>
      </c>
      <c r="D4000" s="380" t="s">
        <v>6556</v>
      </c>
      <c r="E4000" s="380" t="s">
        <v>25</v>
      </c>
      <c r="F4000" s="31"/>
      <c r="G4000" s="304">
        <v>97872.43</v>
      </c>
      <c r="H4000" s="380"/>
      <c r="I4000" s="380"/>
    </row>
    <row r="4001" spans="1:9" x14ac:dyDescent="0.25">
      <c r="A4001" s="16"/>
      <c r="B4001" s="16"/>
      <c r="C4001" s="380">
        <v>2010</v>
      </c>
      <c r="D4001" s="380" t="s">
        <v>6557</v>
      </c>
      <c r="E4001" s="380" t="s">
        <v>25</v>
      </c>
      <c r="F4001" s="31"/>
      <c r="G4001" s="304">
        <v>67128.53</v>
      </c>
      <c r="H4001" s="380"/>
      <c r="I4001" s="380"/>
    </row>
    <row r="4002" spans="1:9" ht="47.25" x14ac:dyDescent="0.25">
      <c r="A4002" s="16"/>
      <c r="B4002" s="16"/>
      <c r="C4002" s="380">
        <v>2008</v>
      </c>
      <c r="D4002" s="380" t="s">
        <v>6558</v>
      </c>
      <c r="E4002" s="380" t="s">
        <v>990</v>
      </c>
      <c r="F4002" s="31"/>
      <c r="G4002" s="304">
        <v>54433.88</v>
      </c>
      <c r="H4002" s="380"/>
      <c r="I4002" s="380"/>
    </row>
    <row r="4003" spans="1:9" ht="31.5" x14ac:dyDescent="0.25">
      <c r="A4003" s="16"/>
      <c r="B4003" s="16"/>
      <c r="C4003" s="380">
        <v>2012</v>
      </c>
      <c r="D4003" s="380" t="s">
        <v>6559</v>
      </c>
      <c r="E4003" s="380" t="s">
        <v>1294</v>
      </c>
      <c r="F4003" s="31"/>
      <c r="G4003" s="304">
        <v>115352.5</v>
      </c>
      <c r="H4003" s="380"/>
      <c r="I4003" s="380"/>
    </row>
    <row r="4004" spans="1:9" x14ac:dyDescent="0.25">
      <c r="A4004" s="16"/>
      <c r="B4004" s="16"/>
      <c r="C4004" s="380">
        <v>2010</v>
      </c>
      <c r="D4004" s="380" t="s">
        <v>6560</v>
      </c>
      <c r="E4004" s="380" t="s">
        <v>20</v>
      </c>
      <c r="F4004" s="31"/>
      <c r="G4004" s="304">
        <v>47901.06</v>
      </c>
      <c r="H4004" s="380"/>
      <c r="I4004" s="380"/>
    </row>
    <row r="4005" spans="1:9" x14ac:dyDescent="0.25">
      <c r="A4005" s="463"/>
      <c r="B4005" s="464"/>
      <c r="C4005" s="464"/>
      <c r="D4005" s="464"/>
      <c r="E4005" s="465"/>
      <c r="F4005" s="32">
        <f>SUM(F3980:F4004)</f>
        <v>3232546.0100000007</v>
      </c>
      <c r="G4005" s="303">
        <f>SUM(G3980:G4004)</f>
        <v>2398195.4299999992</v>
      </c>
      <c r="H4005" s="462"/>
      <c r="I4005" s="462"/>
    </row>
    <row r="4006" spans="1:9" ht="47.25" x14ac:dyDescent="0.25">
      <c r="A4006" s="16">
        <v>94</v>
      </c>
      <c r="B4006" s="114" t="s">
        <v>5409</v>
      </c>
      <c r="C4006" s="25" t="s">
        <v>46</v>
      </c>
      <c r="D4006" s="25" t="s">
        <v>6598</v>
      </c>
      <c r="E4006" s="25" t="s">
        <v>25</v>
      </c>
      <c r="F4006" s="38">
        <v>210153.52</v>
      </c>
      <c r="G4006" s="302">
        <v>178630.48</v>
      </c>
      <c r="H4006" s="224" t="s">
        <v>7896</v>
      </c>
      <c r="I4006" s="381"/>
    </row>
    <row r="4007" spans="1:9" ht="31.5" x14ac:dyDescent="0.25">
      <c r="A4007" s="16"/>
      <c r="B4007" s="114"/>
      <c r="C4007" s="25" t="s">
        <v>46</v>
      </c>
      <c r="D4007" s="25" t="s">
        <v>6599</v>
      </c>
      <c r="E4007" s="25" t="s">
        <v>48</v>
      </c>
      <c r="F4007" s="38">
        <v>525349</v>
      </c>
      <c r="G4007" s="302">
        <v>385109.56</v>
      </c>
      <c r="H4007" s="380">
        <v>453070.08000000002</v>
      </c>
      <c r="I4007" s="381"/>
    </row>
    <row r="4008" spans="1:9" ht="31.5" x14ac:dyDescent="0.25">
      <c r="A4008" s="16"/>
      <c r="B4008" s="114"/>
      <c r="C4008" s="25">
        <v>2012</v>
      </c>
      <c r="D4008" s="25" t="s">
        <v>6600</v>
      </c>
      <c r="E4008" s="25" t="s">
        <v>48</v>
      </c>
      <c r="F4008" s="38">
        <v>29745.59</v>
      </c>
      <c r="G4008" s="302">
        <v>20821.91</v>
      </c>
      <c r="H4008" s="380"/>
      <c r="I4008" s="381"/>
    </row>
    <row r="4009" spans="1:9" ht="31.5" x14ac:dyDescent="0.25">
      <c r="A4009" s="16"/>
      <c r="B4009" s="25" t="s">
        <v>6601</v>
      </c>
      <c r="C4009" s="25" t="s">
        <v>662</v>
      </c>
      <c r="D4009" s="25" t="s">
        <v>6602</v>
      </c>
      <c r="E4009" s="25" t="s">
        <v>25</v>
      </c>
      <c r="F4009" s="38">
        <v>32036</v>
      </c>
      <c r="G4009" s="302">
        <v>32036</v>
      </c>
      <c r="H4009" s="380"/>
      <c r="I4009" s="381"/>
    </row>
    <row r="4010" spans="1:9" x14ac:dyDescent="0.25">
      <c r="A4010" s="16"/>
      <c r="B4010" s="25"/>
      <c r="C4010" s="25">
        <v>2008</v>
      </c>
      <c r="D4010" s="25" t="s">
        <v>1604</v>
      </c>
      <c r="E4010" s="25" t="s">
        <v>961</v>
      </c>
      <c r="F4010" s="38">
        <v>29569.15</v>
      </c>
      <c r="G4010" s="302">
        <v>29569.15</v>
      </c>
      <c r="H4010" s="380">
        <v>39425.53</v>
      </c>
      <c r="I4010" s="381"/>
    </row>
    <row r="4011" spans="1:9" x14ac:dyDescent="0.25">
      <c r="A4011" s="16"/>
      <c r="B4011" s="25"/>
      <c r="C4011" s="25">
        <v>2008</v>
      </c>
      <c r="D4011" s="25" t="s">
        <v>1604</v>
      </c>
      <c r="E4011" s="25" t="s">
        <v>961</v>
      </c>
      <c r="F4011" s="38">
        <v>18309.61</v>
      </c>
      <c r="G4011" s="302">
        <v>18309.61</v>
      </c>
      <c r="H4011" s="380">
        <v>24412.81</v>
      </c>
      <c r="I4011" s="381"/>
    </row>
    <row r="4012" spans="1:9" ht="31.5" x14ac:dyDescent="0.25">
      <c r="A4012" s="16"/>
      <c r="B4012" s="25"/>
      <c r="C4012" s="25">
        <v>2010</v>
      </c>
      <c r="D4012" s="25" t="s">
        <v>1309</v>
      </c>
      <c r="E4012" s="25" t="s">
        <v>1310</v>
      </c>
      <c r="F4012" s="38">
        <v>1854.92</v>
      </c>
      <c r="G4012" s="302">
        <v>2992.61</v>
      </c>
      <c r="H4012" s="380">
        <v>2473.23</v>
      </c>
      <c r="I4012" s="381"/>
    </row>
    <row r="4013" spans="1:9" ht="31.5" x14ac:dyDescent="0.25">
      <c r="A4013" s="16"/>
      <c r="B4013" s="25"/>
      <c r="C4013" s="25">
        <v>2010</v>
      </c>
      <c r="D4013" s="25" t="s">
        <v>1309</v>
      </c>
      <c r="E4013" s="25" t="s">
        <v>1310</v>
      </c>
      <c r="F4013" s="38">
        <v>2182.5</v>
      </c>
      <c r="G4013" s="302">
        <v>3550.2</v>
      </c>
      <c r="H4013" s="380">
        <v>2910</v>
      </c>
      <c r="I4013" s="381"/>
    </row>
    <row r="4014" spans="1:9" x14ac:dyDescent="0.25">
      <c r="A4014" s="16"/>
      <c r="B4014" s="25"/>
      <c r="C4014" s="25" t="s">
        <v>694</v>
      </c>
      <c r="D4014" s="25" t="s">
        <v>6603</v>
      </c>
      <c r="E4014" s="25" t="s">
        <v>25</v>
      </c>
      <c r="F4014" s="38">
        <v>191597.32</v>
      </c>
      <c r="G4014" s="302">
        <v>160528</v>
      </c>
      <c r="H4014" s="380">
        <v>228516</v>
      </c>
      <c r="I4014" s="381"/>
    </row>
    <row r="4015" spans="1:9" x14ac:dyDescent="0.25">
      <c r="A4015" s="16"/>
      <c r="B4015" s="25" t="s">
        <v>6604</v>
      </c>
      <c r="C4015" s="25" t="s">
        <v>1192</v>
      </c>
      <c r="D4015" s="25" t="s">
        <v>6605</v>
      </c>
      <c r="E4015" s="25" t="s">
        <v>25</v>
      </c>
      <c r="F4015" s="38">
        <v>44979</v>
      </c>
      <c r="G4015" s="302"/>
      <c r="H4015" s="380"/>
      <c r="I4015" s="381"/>
    </row>
    <row r="4016" spans="1:9" x14ac:dyDescent="0.25">
      <c r="A4016" s="16"/>
      <c r="B4016" s="25"/>
      <c r="C4016" s="25">
        <v>2008</v>
      </c>
      <c r="D4016" s="25" t="s">
        <v>1604</v>
      </c>
      <c r="E4016" s="25" t="s">
        <v>961</v>
      </c>
      <c r="F4016" s="38">
        <v>101432.01</v>
      </c>
      <c r="G4016" s="302">
        <v>101432.01</v>
      </c>
      <c r="H4016" s="380">
        <v>112702.26</v>
      </c>
      <c r="I4016" s="381"/>
    </row>
    <row r="4017" spans="1:9" ht="31.5" x14ac:dyDescent="0.25">
      <c r="A4017" s="16"/>
      <c r="B4017" s="25"/>
      <c r="C4017" s="25">
        <v>2011</v>
      </c>
      <c r="D4017" s="25" t="s">
        <v>1309</v>
      </c>
      <c r="E4017" s="25" t="s">
        <v>1310</v>
      </c>
      <c r="F4017" s="38">
        <v>1893.02</v>
      </c>
      <c r="G4017" s="302">
        <v>1893.02</v>
      </c>
      <c r="H4017" s="380">
        <v>2103.36</v>
      </c>
      <c r="I4017" s="381"/>
    </row>
    <row r="4018" spans="1:9" x14ac:dyDescent="0.25">
      <c r="A4018" s="16"/>
      <c r="B4018" s="25" t="s">
        <v>6606</v>
      </c>
      <c r="C4018" s="25">
        <v>2008</v>
      </c>
      <c r="D4018" s="25" t="s">
        <v>1604</v>
      </c>
      <c r="E4018" s="25" t="s">
        <v>961</v>
      </c>
      <c r="F4018" s="38">
        <v>16264.38</v>
      </c>
      <c r="G4018" s="302">
        <v>16264.38</v>
      </c>
      <c r="H4018" s="380">
        <v>21685.85</v>
      </c>
      <c r="I4018" s="381"/>
    </row>
    <row r="4019" spans="1:9" ht="31.5" x14ac:dyDescent="0.25">
      <c r="A4019" s="16"/>
      <c r="B4019" s="25" t="s">
        <v>6607</v>
      </c>
      <c r="C4019" s="25" t="s">
        <v>680</v>
      </c>
      <c r="D4019" s="25" t="s">
        <v>6608</v>
      </c>
      <c r="E4019" s="25" t="s">
        <v>30</v>
      </c>
      <c r="F4019" s="38">
        <v>19135.509999999998</v>
      </c>
      <c r="G4019" s="302">
        <v>15968.52</v>
      </c>
      <c r="H4019" s="380">
        <v>18786.5</v>
      </c>
      <c r="I4019" s="381"/>
    </row>
    <row r="4020" spans="1:9" x14ac:dyDescent="0.25">
      <c r="A4020" s="16"/>
      <c r="B4020" s="25"/>
      <c r="C4020" s="25">
        <v>2009</v>
      </c>
      <c r="D4020" s="25" t="s">
        <v>1604</v>
      </c>
      <c r="E4020" s="25" t="s">
        <v>961</v>
      </c>
      <c r="F4020" s="38">
        <v>23623.63</v>
      </c>
      <c r="G4020" s="302">
        <v>23623.63</v>
      </c>
      <c r="H4020" s="380">
        <v>26248.48</v>
      </c>
      <c r="I4020" s="381"/>
    </row>
    <row r="4021" spans="1:9" ht="31.5" x14ac:dyDescent="0.25">
      <c r="A4021" s="16"/>
      <c r="B4021" s="25"/>
      <c r="C4021" s="25">
        <v>2010</v>
      </c>
      <c r="D4021" s="25" t="s">
        <v>1309</v>
      </c>
      <c r="E4021" s="25" t="s">
        <v>1310</v>
      </c>
      <c r="F4021" s="38">
        <v>3832.81</v>
      </c>
      <c r="G4021" s="302">
        <v>3832.81</v>
      </c>
      <c r="H4021" s="380">
        <v>5110.41</v>
      </c>
      <c r="I4021" s="381"/>
    </row>
    <row r="4022" spans="1:9" ht="31.5" x14ac:dyDescent="0.25">
      <c r="A4022" s="16"/>
      <c r="B4022" s="25"/>
      <c r="C4022" s="25" t="s">
        <v>694</v>
      </c>
      <c r="D4022" s="25" t="s">
        <v>6609</v>
      </c>
      <c r="E4022" s="25" t="s">
        <v>25</v>
      </c>
      <c r="F4022" s="38">
        <v>417377.86</v>
      </c>
      <c r="G4022" s="302">
        <v>417377.86</v>
      </c>
      <c r="H4022" s="380"/>
      <c r="I4022" s="381"/>
    </row>
    <row r="4023" spans="1:9" x14ac:dyDescent="0.25">
      <c r="A4023" s="16"/>
      <c r="B4023" s="25" t="s">
        <v>6610</v>
      </c>
      <c r="C4023" s="25">
        <v>2004</v>
      </c>
      <c r="D4023" s="25" t="s">
        <v>1597</v>
      </c>
      <c r="E4023" s="25" t="s">
        <v>1366</v>
      </c>
      <c r="F4023" s="38">
        <v>61800.36</v>
      </c>
      <c r="G4023" s="302">
        <v>61800.36</v>
      </c>
      <c r="H4023" s="380"/>
      <c r="I4023" s="381"/>
    </row>
    <row r="4024" spans="1:9" ht="31.5" x14ac:dyDescent="0.25">
      <c r="A4024" s="16"/>
      <c r="B4024" s="25"/>
      <c r="C4024" s="25" t="s">
        <v>680</v>
      </c>
      <c r="D4024" s="25" t="s">
        <v>6611</v>
      </c>
      <c r="E4024" s="25" t="s">
        <v>30</v>
      </c>
      <c r="F4024" s="38">
        <v>14463.4</v>
      </c>
      <c r="G4024" s="302">
        <v>11186.59</v>
      </c>
      <c r="H4024" s="380">
        <v>13160.69</v>
      </c>
      <c r="I4024" s="381"/>
    </row>
    <row r="4025" spans="1:9" x14ac:dyDescent="0.25">
      <c r="A4025" s="16"/>
      <c r="B4025" s="25"/>
      <c r="C4025" s="25">
        <v>2008</v>
      </c>
      <c r="D4025" s="25" t="s">
        <v>1604</v>
      </c>
      <c r="E4025" s="25" t="s">
        <v>961</v>
      </c>
      <c r="F4025" s="38">
        <v>36790.29</v>
      </c>
      <c r="G4025" s="302">
        <v>36790.29</v>
      </c>
      <c r="H4025" s="380">
        <v>49053.72</v>
      </c>
      <c r="I4025" s="381"/>
    </row>
    <row r="4026" spans="1:9" x14ac:dyDescent="0.25">
      <c r="A4026" s="16"/>
      <c r="B4026" s="25" t="s">
        <v>6612</v>
      </c>
      <c r="C4026" s="25">
        <v>2008</v>
      </c>
      <c r="D4026" s="25" t="s">
        <v>1604</v>
      </c>
      <c r="E4026" s="25" t="s">
        <v>961</v>
      </c>
      <c r="F4026" s="38">
        <v>63434.11</v>
      </c>
      <c r="G4026" s="302">
        <v>63434.11</v>
      </c>
      <c r="H4026" s="380">
        <v>70482.350000000006</v>
      </c>
      <c r="I4026" s="381"/>
    </row>
    <row r="4027" spans="1:9" ht="31.5" x14ac:dyDescent="0.25">
      <c r="A4027" s="16"/>
      <c r="B4027" s="25"/>
      <c r="C4027" s="25">
        <v>2009</v>
      </c>
      <c r="D4027" s="25" t="s">
        <v>1309</v>
      </c>
      <c r="E4027" s="25" t="s">
        <v>1310</v>
      </c>
      <c r="F4027" s="38">
        <v>743.82</v>
      </c>
      <c r="G4027" s="302">
        <v>743.82</v>
      </c>
      <c r="H4027" s="380">
        <v>991.76</v>
      </c>
      <c r="I4027" s="381"/>
    </row>
    <row r="4028" spans="1:9" ht="31.5" x14ac:dyDescent="0.25">
      <c r="A4028" s="16"/>
      <c r="B4028" s="25"/>
      <c r="C4028" s="25" t="s">
        <v>46</v>
      </c>
      <c r="D4028" s="25" t="s">
        <v>6613</v>
      </c>
      <c r="E4028" s="25" t="s">
        <v>25</v>
      </c>
      <c r="F4028" s="38">
        <v>92798</v>
      </c>
      <c r="G4028" s="302">
        <v>86755.46</v>
      </c>
      <c r="H4028" s="380">
        <v>86755.46</v>
      </c>
      <c r="I4028" s="381"/>
    </row>
    <row r="4029" spans="1:9" ht="31.5" x14ac:dyDescent="0.25">
      <c r="A4029" s="16"/>
      <c r="B4029" s="25"/>
      <c r="C4029" s="25">
        <v>2010</v>
      </c>
      <c r="D4029" s="25" t="s">
        <v>1309</v>
      </c>
      <c r="E4029" s="25" t="s">
        <v>1310</v>
      </c>
      <c r="F4029" s="38">
        <v>5019.07</v>
      </c>
      <c r="G4029" s="302">
        <v>5019.07</v>
      </c>
      <c r="H4029" s="380">
        <v>6692.09</v>
      </c>
      <c r="I4029" s="381"/>
    </row>
    <row r="4030" spans="1:9" ht="47.25" x14ac:dyDescent="0.25">
      <c r="A4030" s="16"/>
      <c r="B4030" s="25"/>
      <c r="C4030" s="25" t="s">
        <v>723</v>
      </c>
      <c r="D4030" s="25" t="s">
        <v>6614</v>
      </c>
      <c r="E4030" s="25" t="s">
        <v>25</v>
      </c>
      <c r="F4030" s="38">
        <v>133804.51</v>
      </c>
      <c r="G4030" s="302">
        <v>113733.83</v>
      </c>
      <c r="H4030" s="380" t="s">
        <v>7872</v>
      </c>
      <c r="I4030" s="381"/>
    </row>
    <row r="4031" spans="1:9" ht="31.5" x14ac:dyDescent="0.25">
      <c r="A4031" s="16"/>
      <c r="B4031" s="25" t="s">
        <v>6615</v>
      </c>
      <c r="C4031" s="25">
        <v>2011</v>
      </c>
      <c r="D4031" s="25" t="s">
        <v>6616</v>
      </c>
      <c r="E4031" s="25" t="s">
        <v>48</v>
      </c>
      <c r="F4031" s="38">
        <v>278012.09000000003</v>
      </c>
      <c r="G4031" s="302">
        <v>278012.09000000003</v>
      </c>
      <c r="H4031" s="380"/>
      <c r="I4031" s="381"/>
    </row>
    <row r="4032" spans="1:9" ht="31.5" x14ac:dyDescent="0.25">
      <c r="A4032" s="16"/>
      <c r="B4032" s="25"/>
      <c r="C4032" s="25">
        <v>2012</v>
      </c>
      <c r="D4032" s="25" t="s">
        <v>1309</v>
      </c>
      <c r="E4032" s="25" t="s">
        <v>1310</v>
      </c>
      <c r="F4032" s="38">
        <v>735.28</v>
      </c>
      <c r="G4032" s="302">
        <v>3676.41</v>
      </c>
      <c r="H4032" s="380">
        <v>4084.9</v>
      </c>
      <c r="I4032" s="381"/>
    </row>
    <row r="4033" spans="1:9" ht="31.5" x14ac:dyDescent="0.25">
      <c r="A4033" s="16"/>
      <c r="B4033" s="25" t="s">
        <v>6617</v>
      </c>
      <c r="C4033" s="25" t="s">
        <v>7895</v>
      </c>
      <c r="D4033" s="25" t="s">
        <v>6618</v>
      </c>
      <c r="E4033" s="25" t="s">
        <v>624</v>
      </c>
      <c r="F4033" s="38">
        <v>3542603.12</v>
      </c>
      <c r="G4033" s="302">
        <v>3542603.12</v>
      </c>
      <c r="H4033" s="380"/>
      <c r="I4033" s="381"/>
    </row>
    <row r="4034" spans="1:9" ht="31.5" x14ac:dyDescent="0.25">
      <c r="A4034" s="16"/>
      <c r="B4034" s="25"/>
      <c r="C4034" s="25" t="s">
        <v>680</v>
      </c>
      <c r="D4034" s="25" t="s">
        <v>6619</v>
      </c>
      <c r="E4034" s="25" t="s">
        <v>25</v>
      </c>
      <c r="F4034" s="38">
        <v>83633</v>
      </c>
      <c r="G4034" s="302">
        <v>83608.490000000005</v>
      </c>
      <c r="H4034" s="380">
        <v>98363.16</v>
      </c>
      <c r="I4034" s="381"/>
    </row>
    <row r="4035" spans="1:9" x14ac:dyDescent="0.25">
      <c r="A4035" s="16"/>
      <c r="B4035" s="25"/>
      <c r="C4035" s="25" t="s">
        <v>46</v>
      </c>
      <c r="D4035" s="25" t="s">
        <v>6620</v>
      </c>
      <c r="E4035" s="25" t="s">
        <v>25</v>
      </c>
      <c r="F4035" s="38">
        <v>859281.62</v>
      </c>
      <c r="G4035" s="302">
        <v>769057.05</v>
      </c>
      <c r="H4035" s="380"/>
      <c r="I4035" s="381"/>
    </row>
    <row r="4036" spans="1:9" x14ac:dyDescent="0.25">
      <c r="A4036" s="16"/>
      <c r="B4036" s="25"/>
      <c r="C4036" s="25" t="s">
        <v>46</v>
      </c>
      <c r="D4036" s="25" t="s">
        <v>6621</v>
      </c>
      <c r="E4036" s="25" t="s">
        <v>25</v>
      </c>
      <c r="F4036" s="38">
        <v>872511.85</v>
      </c>
      <c r="G4036" s="302">
        <v>780898.11</v>
      </c>
      <c r="H4036" s="380">
        <v>872511.85</v>
      </c>
      <c r="I4036" s="381"/>
    </row>
    <row r="4037" spans="1:9" x14ac:dyDescent="0.25">
      <c r="A4037" s="16"/>
      <c r="B4037" s="25"/>
      <c r="C4037" s="25" t="s">
        <v>689</v>
      </c>
      <c r="D4037" s="25" t="s">
        <v>6622</v>
      </c>
      <c r="E4037" s="25" t="s">
        <v>25</v>
      </c>
      <c r="F4037" s="38">
        <v>1427516.62</v>
      </c>
      <c r="G4037" s="302">
        <v>1025248</v>
      </c>
      <c r="H4037" s="380"/>
      <c r="I4037" s="381"/>
    </row>
    <row r="4038" spans="1:9" x14ac:dyDescent="0.25">
      <c r="A4038" s="16"/>
      <c r="B4038" s="25"/>
      <c r="C4038" s="25">
        <v>2011</v>
      </c>
      <c r="D4038" s="25" t="s">
        <v>1604</v>
      </c>
      <c r="E4038" s="25" t="s">
        <v>961</v>
      </c>
      <c r="F4038" s="38">
        <v>139678.01999999999</v>
      </c>
      <c r="G4038" s="302">
        <v>0</v>
      </c>
      <c r="H4038" s="380">
        <v>0</v>
      </c>
      <c r="I4038" s="381"/>
    </row>
    <row r="4039" spans="1:9" ht="31.5" x14ac:dyDescent="0.25">
      <c r="A4039" s="16"/>
      <c r="B4039" s="25"/>
      <c r="C4039" s="25">
        <v>2011</v>
      </c>
      <c r="D4039" s="25" t="s">
        <v>1309</v>
      </c>
      <c r="E4039" s="25" t="s">
        <v>1310</v>
      </c>
      <c r="F4039" s="38">
        <v>2212.4</v>
      </c>
      <c r="G4039" s="302">
        <v>2212.4</v>
      </c>
      <c r="H4039" s="380">
        <v>2458.23</v>
      </c>
      <c r="I4039" s="381"/>
    </row>
    <row r="4040" spans="1:9" x14ac:dyDescent="0.25">
      <c r="A4040" s="16"/>
      <c r="B4040" s="25"/>
      <c r="C4040" s="25">
        <v>2012</v>
      </c>
      <c r="D4040" s="25" t="s">
        <v>6623</v>
      </c>
      <c r="E4040" s="25" t="s">
        <v>25</v>
      </c>
      <c r="F4040" s="38">
        <v>2051280</v>
      </c>
      <c r="G4040" s="302">
        <v>1774036</v>
      </c>
      <c r="H4040" s="380">
        <v>2033280</v>
      </c>
      <c r="I4040" s="381"/>
    </row>
    <row r="4041" spans="1:9" x14ac:dyDescent="0.25">
      <c r="A4041" s="16"/>
      <c r="B4041" s="25" t="s">
        <v>7873</v>
      </c>
      <c r="C4041" s="25" t="s">
        <v>694</v>
      </c>
      <c r="D4041" s="25" t="s">
        <v>1604</v>
      </c>
      <c r="E4041" s="25" t="s">
        <v>961</v>
      </c>
      <c r="F4041" s="38"/>
      <c r="G4041" s="302">
        <v>698390.1</v>
      </c>
      <c r="H4041" s="380">
        <v>775989</v>
      </c>
      <c r="I4041" s="381"/>
    </row>
    <row r="4042" spans="1:9" ht="47.25" x14ac:dyDescent="0.25">
      <c r="A4042" s="16"/>
      <c r="B4042" s="25"/>
      <c r="C4042" s="25" t="s">
        <v>988</v>
      </c>
      <c r="D4042" s="25" t="s">
        <v>7874</v>
      </c>
      <c r="E4042" s="25" t="s">
        <v>48</v>
      </c>
      <c r="F4042" s="38"/>
      <c r="G4042" s="302">
        <v>446206.39</v>
      </c>
      <c r="H4042" s="380">
        <v>524948.69999999995</v>
      </c>
      <c r="I4042" s="381"/>
    </row>
    <row r="4043" spans="1:9" ht="31.5" x14ac:dyDescent="0.25">
      <c r="A4043" s="16"/>
      <c r="B4043" s="25"/>
      <c r="C4043" s="25">
        <v>2013</v>
      </c>
      <c r="D4043" s="25" t="s">
        <v>7875</v>
      </c>
      <c r="E4043" s="25" t="s">
        <v>48</v>
      </c>
      <c r="F4043" s="38"/>
      <c r="G4043" s="302">
        <v>77072.539999999994</v>
      </c>
      <c r="H4043" s="380">
        <v>110103.63</v>
      </c>
      <c r="I4043" s="381"/>
    </row>
    <row r="4044" spans="1:9" ht="94.5" x14ac:dyDescent="0.25">
      <c r="A4044" s="16"/>
      <c r="B4044" s="25"/>
      <c r="C4044" s="25">
        <v>2011</v>
      </c>
      <c r="D4044" s="25" t="s">
        <v>7876</v>
      </c>
      <c r="E4044" s="25" t="s">
        <v>7877</v>
      </c>
      <c r="F4044" s="38"/>
      <c r="G4044" s="302">
        <v>113148</v>
      </c>
      <c r="H4044" s="380">
        <v>125720</v>
      </c>
      <c r="I4044" s="380" t="s">
        <v>8231</v>
      </c>
    </row>
    <row r="4045" spans="1:9" ht="31.5" x14ac:dyDescent="0.25">
      <c r="A4045" s="16"/>
      <c r="B4045" s="25"/>
      <c r="C4045" s="25" t="s">
        <v>723</v>
      </c>
      <c r="D4045" s="25" t="s">
        <v>7878</v>
      </c>
      <c r="E4045" s="25" t="s">
        <v>7879</v>
      </c>
      <c r="F4045" s="38"/>
      <c r="G4045" s="302">
        <v>44796.800000000003</v>
      </c>
      <c r="H4045" s="380" t="s">
        <v>7897</v>
      </c>
      <c r="I4045" s="381"/>
    </row>
    <row r="4046" spans="1:9" ht="31.5" x14ac:dyDescent="0.25">
      <c r="A4046" s="16"/>
      <c r="B4046" s="25"/>
      <c r="C4046" s="25" t="s">
        <v>46</v>
      </c>
      <c r="D4046" s="25" t="s">
        <v>7880</v>
      </c>
      <c r="E4046" s="25" t="s">
        <v>1671</v>
      </c>
      <c r="F4046" s="38"/>
      <c r="G4046" s="302">
        <v>16935</v>
      </c>
      <c r="H4046" s="380">
        <v>18826.46</v>
      </c>
      <c r="I4046" s="381"/>
    </row>
    <row r="4047" spans="1:9" x14ac:dyDescent="0.25">
      <c r="A4047" s="16"/>
      <c r="B4047" s="25"/>
      <c r="C4047" s="25" t="s">
        <v>689</v>
      </c>
      <c r="D4047" s="25" t="s">
        <v>1216</v>
      </c>
      <c r="E4047" s="25" t="s">
        <v>25</v>
      </c>
      <c r="F4047" s="38"/>
      <c r="G4047" s="302">
        <v>73070.47</v>
      </c>
      <c r="H4047" s="380">
        <v>73070.47</v>
      </c>
      <c r="I4047" s="381"/>
    </row>
    <row r="4048" spans="1:9" ht="31.5" x14ac:dyDescent="0.25">
      <c r="A4048" s="16"/>
      <c r="B4048" s="25" t="s">
        <v>6601</v>
      </c>
      <c r="C4048" s="25" t="s">
        <v>632</v>
      </c>
      <c r="D4048" s="25" t="s">
        <v>1309</v>
      </c>
      <c r="E4048" s="25" t="s">
        <v>1310</v>
      </c>
      <c r="F4048" s="38"/>
      <c r="G4048" s="302">
        <v>2320.16</v>
      </c>
      <c r="H4048" s="380">
        <v>2577.96</v>
      </c>
      <c r="I4048" s="381"/>
    </row>
    <row r="4049" spans="1:9" ht="31.5" x14ac:dyDescent="0.25">
      <c r="A4049" s="16"/>
      <c r="B4049" s="25" t="s">
        <v>6604</v>
      </c>
      <c r="C4049" s="25" t="s">
        <v>632</v>
      </c>
      <c r="D4049" s="25" t="s">
        <v>1309</v>
      </c>
      <c r="E4049" s="25" t="s">
        <v>1310</v>
      </c>
      <c r="F4049" s="38"/>
      <c r="G4049" s="302">
        <v>910.8</v>
      </c>
      <c r="H4049" s="380">
        <v>1012</v>
      </c>
      <c r="I4049" s="381"/>
    </row>
    <row r="4050" spans="1:9" ht="31.5" x14ac:dyDescent="0.25">
      <c r="A4050" s="16"/>
      <c r="B4050" s="25"/>
      <c r="C4050" s="25" t="s">
        <v>421</v>
      </c>
      <c r="D4050" s="25" t="s">
        <v>1309</v>
      </c>
      <c r="E4050" s="25" t="s">
        <v>1310</v>
      </c>
      <c r="F4050" s="38"/>
      <c r="G4050" s="302">
        <v>3691.54</v>
      </c>
      <c r="H4050" s="380" t="s">
        <v>7898</v>
      </c>
      <c r="I4050" s="381"/>
    </row>
    <row r="4051" spans="1:9" ht="31.5" x14ac:dyDescent="0.25">
      <c r="A4051" s="16"/>
      <c r="B4051" s="25" t="s">
        <v>6607</v>
      </c>
      <c r="C4051" s="25" t="s">
        <v>632</v>
      </c>
      <c r="D4051" s="25" t="s">
        <v>1309</v>
      </c>
      <c r="E4051" s="25" t="s">
        <v>1310</v>
      </c>
      <c r="F4051" s="38"/>
      <c r="G4051" s="302">
        <v>17567</v>
      </c>
      <c r="H4051" s="380">
        <v>19518.89</v>
      </c>
      <c r="I4051" s="381"/>
    </row>
    <row r="4052" spans="1:9" ht="31.5" x14ac:dyDescent="0.25">
      <c r="A4052" s="16"/>
      <c r="B4052" s="25"/>
      <c r="C4052" s="25" t="s">
        <v>421</v>
      </c>
      <c r="D4052" s="25" t="s">
        <v>1309</v>
      </c>
      <c r="E4052" s="25" t="s">
        <v>1310</v>
      </c>
      <c r="F4052" s="38"/>
      <c r="G4052" s="302">
        <v>13500</v>
      </c>
      <c r="H4052" s="380" t="s">
        <v>7899</v>
      </c>
      <c r="I4052" s="381"/>
    </row>
    <row r="4053" spans="1:9" ht="31.5" x14ac:dyDescent="0.25">
      <c r="A4053" s="16"/>
      <c r="B4053" s="25" t="s">
        <v>6612</v>
      </c>
      <c r="C4053" s="25" t="s">
        <v>421</v>
      </c>
      <c r="D4053" s="25" t="s">
        <v>7881</v>
      </c>
      <c r="E4053" s="25" t="s">
        <v>25</v>
      </c>
      <c r="F4053" s="38"/>
      <c r="G4053" s="302">
        <v>361402.15</v>
      </c>
      <c r="H4053" s="380">
        <v>425179</v>
      </c>
      <c r="I4053" s="381"/>
    </row>
    <row r="4054" spans="1:9" ht="47.25" x14ac:dyDescent="0.25">
      <c r="A4054" s="16"/>
      <c r="B4054" s="25" t="s">
        <v>6615</v>
      </c>
      <c r="C4054" s="25">
        <v>2012</v>
      </c>
      <c r="D4054" s="25" t="s">
        <v>7882</v>
      </c>
      <c r="E4054" s="25" t="s">
        <v>48</v>
      </c>
      <c r="F4054" s="38"/>
      <c r="G4054" s="302">
        <v>433466</v>
      </c>
      <c r="H4054" s="380">
        <v>509960</v>
      </c>
      <c r="I4054" s="381"/>
    </row>
    <row r="4055" spans="1:9" ht="31.5" x14ac:dyDescent="0.25">
      <c r="A4055" s="16"/>
      <c r="B4055" s="25" t="s">
        <v>6617</v>
      </c>
      <c r="C4055" s="25" t="s">
        <v>46</v>
      </c>
      <c r="D4055" s="25" t="s">
        <v>7883</v>
      </c>
      <c r="E4055" s="25" t="s">
        <v>25</v>
      </c>
      <c r="F4055" s="38"/>
      <c r="G4055" s="302">
        <v>88795.63</v>
      </c>
      <c r="H4055" s="380">
        <v>97578.39</v>
      </c>
      <c r="I4055" s="381"/>
    </row>
    <row r="4056" spans="1:9" ht="31.5" x14ac:dyDescent="0.25">
      <c r="A4056" s="16"/>
      <c r="B4056" s="25"/>
      <c r="C4056" s="25" t="s">
        <v>694</v>
      </c>
      <c r="D4056" s="25" t="s">
        <v>7884</v>
      </c>
      <c r="E4056" s="25" t="s">
        <v>25</v>
      </c>
      <c r="F4056" s="38"/>
      <c r="G4056" s="302">
        <v>1414060</v>
      </c>
      <c r="H4056" s="380">
        <v>1663602</v>
      </c>
      <c r="I4056" s="381"/>
    </row>
    <row r="4057" spans="1:9" x14ac:dyDescent="0.25">
      <c r="A4057" s="16"/>
      <c r="B4057" s="25"/>
      <c r="C4057" s="25" t="s">
        <v>988</v>
      </c>
      <c r="D4057" s="25" t="s">
        <v>7885</v>
      </c>
      <c r="E4057" s="25" t="s">
        <v>25</v>
      </c>
      <c r="F4057" s="38"/>
      <c r="G4057" s="302">
        <v>528875.69999999995</v>
      </c>
      <c r="H4057" s="380">
        <v>622206.69999999995</v>
      </c>
      <c r="I4057" s="381"/>
    </row>
    <row r="4058" spans="1:9" ht="31.5" x14ac:dyDescent="0.25">
      <c r="A4058" s="16"/>
      <c r="B4058" s="25"/>
      <c r="C4058" s="25" t="s">
        <v>421</v>
      </c>
      <c r="D4058" s="25" t="s">
        <v>7886</v>
      </c>
      <c r="E4058" s="25" t="s">
        <v>7887</v>
      </c>
      <c r="F4058" s="38"/>
      <c r="G4058" s="302">
        <v>69964.14</v>
      </c>
      <c r="H4058" s="380" t="s">
        <v>7900</v>
      </c>
      <c r="I4058" s="381"/>
    </row>
    <row r="4059" spans="1:9" x14ac:dyDescent="0.25">
      <c r="A4059" s="16"/>
      <c r="B4059" s="25"/>
      <c r="C4059" s="25" t="s">
        <v>723</v>
      </c>
      <c r="D4059" s="25" t="s">
        <v>7888</v>
      </c>
      <c r="E4059" s="25" t="s">
        <v>25</v>
      </c>
      <c r="F4059" s="38"/>
      <c r="G4059" s="302">
        <v>417612.65</v>
      </c>
      <c r="H4059" s="380" t="s">
        <v>7901</v>
      </c>
      <c r="I4059" s="381"/>
    </row>
    <row r="4060" spans="1:9" ht="47.25" x14ac:dyDescent="0.25">
      <c r="A4060" s="16"/>
      <c r="B4060" s="25"/>
      <c r="C4060" s="25" t="s">
        <v>421</v>
      </c>
      <c r="D4060" s="25" t="s">
        <v>7889</v>
      </c>
      <c r="E4060" s="25" t="s">
        <v>30</v>
      </c>
      <c r="F4060" s="38"/>
      <c r="G4060" s="302">
        <v>181739.73</v>
      </c>
      <c r="H4060" s="380" t="s">
        <v>7902</v>
      </c>
      <c r="I4060" s="381"/>
    </row>
    <row r="4061" spans="1:9" x14ac:dyDescent="0.25">
      <c r="A4061" s="16"/>
      <c r="B4061" s="25"/>
      <c r="C4061" s="25" t="s">
        <v>632</v>
      </c>
      <c r="D4061" s="25" t="s">
        <v>7890</v>
      </c>
      <c r="E4061" s="25" t="s">
        <v>25</v>
      </c>
      <c r="F4061" s="38"/>
      <c r="G4061" s="302">
        <v>19630.38</v>
      </c>
      <c r="H4061" s="380">
        <v>22499</v>
      </c>
      <c r="I4061" s="381"/>
    </row>
    <row r="4062" spans="1:9" x14ac:dyDescent="0.25">
      <c r="A4062" s="16"/>
      <c r="B4062" s="25"/>
      <c r="C4062" s="25" t="s">
        <v>421</v>
      </c>
      <c r="D4062" s="25" t="s">
        <v>7891</v>
      </c>
      <c r="E4062" s="25" t="s">
        <v>25</v>
      </c>
      <c r="F4062" s="38"/>
      <c r="G4062" s="302">
        <v>131047.76</v>
      </c>
      <c r="H4062" s="380" t="s">
        <v>7903</v>
      </c>
      <c r="I4062" s="381"/>
    </row>
    <row r="4063" spans="1:9" ht="94.5" x14ac:dyDescent="0.25">
      <c r="A4063" s="16"/>
      <c r="B4063" s="25"/>
      <c r="C4063" s="25">
        <v>2007</v>
      </c>
      <c r="D4063" s="25" t="s">
        <v>7892</v>
      </c>
      <c r="E4063" s="25" t="s">
        <v>7893</v>
      </c>
      <c r="F4063" s="38"/>
      <c r="G4063" s="302">
        <v>161644.92000000001</v>
      </c>
      <c r="H4063" s="380">
        <v>161644.92000000001</v>
      </c>
      <c r="I4063" s="380" t="s">
        <v>8231</v>
      </c>
    </row>
    <row r="4064" spans="1:9" x14ac:dyDescent="0.25">
      <c r="A4064" s="16"/>
      <c r="B4064" s="25" t="s">
        <v>6665</v>
      </c>
      <c r="C4064" s="25" t="s">
        <v>421</v>
      </c>
      <c r="D4064" s="25" t="s">
        <v>7894</v>
      </c>
      <c r="E4064" s="25" t="s">
        <v>25</v>
      </c>
      <c r="F4064" s="38"/>
      <c r="G4064" s="302">
        <v>361338.4</v>
      </c>
      <c r="H4064" s="380">
        <v>425104</v>
      </c>
      <c r="I4064" s="381"/>
    </row>
    <row r="4065" spans="1:9" x14ac:dyDescent="0.25">
      <c r="A4065" s="463"/>
      <c r="B4065" s="464"/>
      <c r="C4065" s="464"/>
      <c r="D4065" s="464"/>
      <c r="E4065" s="465"/>
      <c r="F4065" s="32">
        <f>SUM(F4006:F4064)</f>
        <v>11335653.390000001</v>
      </c>
      <c r="G4065" s="303">
        <f>SUM(G4006:G4064)</f>
        <v>15727941.210000005</v>
      </c>
      <c r="H4065" s="462"/>
      <c r="I4065" s="462"/>
    </row>
    <row r="4066" spans="1:9" ht="31.5" x14ac:dyDescent="0.25">
      <c r="A4066" s="16">
        <v>95</v>
      </c>
      <c r="B4066" s="114" t="s">
        <v>5410</v>
      </c>
      <c r="C4066" s="25">
        <v>2008</v>
      </c>
      <c r="D4066" s="25" t="s">
        <v>6672</v>
      </c>
      <c r="E4066" s="25" t="s">
        <v>25</v>
      </c>
      <c r="F4066" s="38">
        <v>4530719.8</v>
      </c>
      <c r="G4066" s="302">
        <v>4530719.8</v>
      </c>
      <c r="H4066" s="380"/>
      <c r="I4066" s="203" t="s">
        <v>1303</v>
      </c>
    </row>
    <row r="4067" spans="1:9" ht="31.5" x14ac:dyDescent="0.25">
      <c r="A4067" s="16"/>
      <c r="B4067" s="25"/>
      <c r="C4067" s="25">
        <v>2009</v>
      </c>
      <c r="D4067" s="25" t="s">
        <v>6673</v>
      </c>
      <c r="E4067" s="25" t="s">
        <v>25</v>
      </c>
      <c r="F4067" s="38">
        <v>1011372.45</v>
      </c>
      <c r="G4067" s="302">
        <v>1011372.45</v>
      </c>
      <c r="H4067" s="380"/>
      <c r="I4067" s="203" t="s">
        <v>1303</v>
      </c>
    </row>
    <row r="4068" spans="1:9" ht="31.5" x14ac:dyDescent="0.25">
      <c r="A4068" s="16"/>
      <c r="B4068" s="25"/>
      <c r="C4068" s="25">
        <v>2010</v>
      </c>
      <c r="D4068" s="25" t="s">
        <v>1309</v>
      </c>
      <c r="E4068" s="25" t="s">
        <v>1310</v>
      </c>
      <c r="F4068" s="38">
        <v>3719.01</v>
      </c>
      <c r="G4068" s="302">
        <v>3719.01</v>
      </c>
      <c r="H4068" s="380"/>
      <c r="I4068" s="203" t="s">
        <v>1303</v>
      </c>
    </row>
    <row r="4069" spans="1:9" ht="31.5" x14ac:dyDescent="0.25">
      <c r="A4069" s="16"/>
      <c r="B4069" s="114"/>
      <c r="C4069" s="25">
        <v>2010</v>
      </c>
      <c r="D4069" s="25" t="s">
        <v>6674</v>
      </c>
      <c r="E4069" s="25" t="s">
        <v>20</v>
      </c>
      <c r="F4069" s="38">
        <v>7359.65</v>
      </c>
      <c r="G4069" s="302">
        <v>7359.65</v>
      </c>
      <c r="H4069" s="380"/>
      <c r="I4069" s="203" t="s">
        <v>1303</v>
      </c>
    </row>
    <row r="4070" spans="1:9" ht="31.5" x14ac:dyDescent="0.25">
      <c r="A4070" s="16"/>
      <c r="B4070" s="114"/>
      <c r="C4070" s="25">
        <v>2010</v>
      </c>
      <c r="D4070" s="25" t="s">
        <v>6675</v>
      </c>
      <c r="E4070" s="25" t="s">
        <v>20</v>
      </c>
      <c r="F4070" s="38">
        <v>13280.59</v>
      </c>
      <c r="G4070" s="302">
        <v>13280.59</v>
      </c>
      <c r="H4070" s="380"/>
      <c r="I4070" s="203" t="s">
        <v>1303</v>
      </c>
    </row>
    <row r="4071" spans="1:9" ht="31.5" x14ac:dyDescent="0.25">
      <c r="A4071" s="16"/>
      <c r="B4071" s="114"/>
      <c r="C4071" s="25">
        <v>2010</v>
      </c>
      <c r="D4071" s="25" t="s">
        <v>1309</v>
      </c>
      <c r="E4071" s="25" t="s">
        <v>1310</v>
      </c>
      <c r="F4071" s="38">
        <v>1239.67</v>
      </c>
      <c r="G4071" s="302">
        <v>1239.67</v>
      </c>
      <c r="H4071" s="380"/>
      <c r="I4071" s="203" t="s">
        <v>1303</v>
      </c>
    </row>
    <row r="4072" spans="1:9" ht="31.5" x14ac:dyDescent="0.25">
      <c r="A4072" s="16"/>
      <c r="B4072" s="114"/>
      <c r="C4072" s="25">
        <v>2010</v>
      </c>
      <c r="D4072" s="25" t="s">
        <v>1309</v>
      </c>
      <c r="E4072" s="25" t="s">
        <v>1310</v>
      </c>
      <c r="F4072" s="38">
        <v>921.51</v>
      </c>
      <c r="G4072" s="302">
        <v>921.51</v>
      </c>
      <c r="H4072" s="380"/>
      <c r="I4072" s="203" t="s">
        <v>1303</v>
      </c>
    </row>
    <row r="4073" spans="1:9" ht="31.5" x14ac:dyDescent="0.25">
      <c r="A4073" s="16"/>
      <c r="B4073" s="114"/>
      <c r="C4073" s="25">
        <v>2010</v>
      </c>
      <c r="D4073" s="25" t="s">
        <v>1309</v>
      </c>
      <c r="E4073" s="25" t="s">
        <v>1310</v>
      </c>
      <c r="F4073" s="38">
        <v>1797.23</v>
      </c>
      <c r="G4073" s="302">
        <v>1797.23</v>
      </c>
      <c r="H4073" s="380"/>
      <c r="I4073" s="203" t="s">
        <v>1303</v>
      </c>
    </row>
    <row r="4074" spans="1:9" ht="31.5" x14ac:dyDescent="0.25">
      <c r="A4074" s="16"/>
      <c r="B4074" s="114"/>
      <c r="C4074" s="25">
        <v>2010</v>
      </c>
      <c r="D4074" s="25" t="s">
        <v>1309</v>
      </c>
      <c r="E4074" s="25" t="s">
        <v>1310</v>
      </c>
      <c r="F4074" s="38">
        <v>1281.51</v>
      </c>
      <c r="G4074" s="302">
        <v>1281.51</v>
      </c>
      <c r="H4074" s="380"/>
      <c r="I4074" s="203" t="s">
        <v>1303</v>
      </c>
    </row>
    <row r="4075" spans="1:9" ht="31.5" x14ac:dyDescent="0.25">
      <c r="A4075" s="16"/>
      <c r="B4075" s="114"/>
      <c r="C4075" s="25">
        <v>2010</v>
      </c>
      <c r="D4075" s="25" t="s">
        <v>1309</v>
      </c>
      <c r="E4075" s="25" t="s">
        <v>1310</v>
      </c>
      <c r="F4075" s="38">
        <v>1838.11</v>
      </c>
      <c r="G4075" s="302">
        <v>1838.11</v>
      </c>
      <c r="H4075" s="380"/>
      <c r="I4075" s="203" t="s">
        <v>1303</v>
      </c>
    </row>
    <row r="4076" spans="1:9" ht="31.5" x14ac:dyDescent="0.25">
      <c r="A4076" s="16"/>
      <c r="B4076" s="114"/>
      <c r="C4076" s="25">
        <v>2010</v>
      </c>
      <c r="D4076" s="25" t="s">
        <v>1309</v>
      </c>
      <c r="E4076" s="25" t="s">
        <v>1310</v>
      </c>
      <c r="F4076" s="38">
        <v>395.03</v>
      </c>
      <c r="G4076" s="302">
        <v>395.03</v>
      </c>
      <c r="H4076" s="380"/>
      <c r="I4076" s="203" t="s">
        <v>1303</v>
      </c>
    </row>
    <row r="4077" spans="1:9" ht="31.5" x14ac:dyDescent="0.25">
      <c r="A4077" s="16"/>
      <c r="B4077" s="114"/>
      <c r="C4077" s="25">
        <v>2011</v>
      </c>
      <c r="D4077" s="25" t="s">
        <v>1309</v>
      </c>
      <c r="E4077" s="25" t="s">
        <v>1310</v>
      </c>
      <c r="F4077" s="38">
        <v>6271.17</v>
      </c>
      <c r="G4077" s="302">
        <v>6271.17</v>
      </c>
      <c r="H4077" s="380"/>
      <c r="I4077" s="203" t="s">
        <v>1303</v>
      </c>
    </row>
    <row r="4078" spans="1:9" ht="31.5" x14ac:dyDescent="0.25">
      <c r="A4078" s="16"/>
      <c r="B4078" s="114"/>
      <c r="C4078" s="25">
        <v>2011</v>
      </c>
      <c r="D4078" s="25" t="s">
        <v>6676</v>
      </c>
      <c r="E4078" s="25" t="s">
        <v>20</v>
      </c>
      <c r="F4078" s="38">
        <v>5204.28</v>
      </c>
      <c r="G4078" s="302">
        <v>5204.28</v>
      </c>
      <c r="H4078" s="380"/>
      <c r="I4078" s="203" t="s">
        <v>1303</v>
      </c>
    </row>
    <row r="4079" spans="1:9" ht="31.5" x14ac:dyDescent="0.25">
      <c r="A4079" s="16"/>
      <c r="B4079" s="114"/>
      <c r="C4079" s="25">
        <v>2011</v>
      </c>
      <c r="D4079" s="25" t="s">
        <v>6677</v>
      </c>
      <c r="E4079" s="25" t="s">
        <v>48</v>
      </c>
      <c r="F4079" s="38">
        <v>59255.93</v>
      </c>
      <c r="G4079" s="302">
        <v>59255.93</v>
      </c>
      <c r="H4079" s="380"/>
      <c r="I4079" s="203" t="s">
        <v>1303</v>
      </c>
    </row>
    <row r="4080" spans="1:9" ht="31.5" x14ac:dyDescent="0.25">
      <c r="A4080" s="16"/>
      <c r="B4080" s="114"/>
      <c r="C4080" s="25">
        <v>2011</v>
      </c>
      <c r="D4080" s="25" t="s">
        <v>1309</v>
      </c>
      <c r="E4080" s="25" t="s">
        <v>1310</v>
      </c>
      <c r="F4080" s="38">
        <v>6339.54</v>
      </c>
      <c r="G4080" s="302">
        <v>6339.54</v>
      </c>
      <c r="H4080" s="380"/>
      <c r="I4080" s="203" t="s">
        <v>1303</v>
      </c>
    </row>
    <row r="4081" spans="1:9" ht="31.5" x14ac:dyDescent="0.25">
      <c r="A4081" s="16"/>
      <c r="B4081" s="114"/>
      <c r="C4081" s="25">
        <v>2011</v>
      </c>
      <c r="D4081" s="25" t="s">
        <v>1309</v>
      </c>
      <c r="E4081" s="25" t="s">
        <v>1310</v>
      </c>
      <c r="F4081" s="38">
        <v>4692.1000000000004</v>
      </c>
      <c r="G4081" s="302">
        <v>4692.1000000000004</v>
      </c>
      <c r="H4081" s="380"/>
      <c r="I4081" s="203" t="s">
        <v>1303</v>
      </c>
    </row>
    <row r="4082" spans="1:9" x14ac:dyDescent="0.25">
      <c r="A4082" s="463"/>
      <c r="B4082" s="464"/>
      <c r="C4082" s="464"/>
      <c r="D4082" s="464"/>
      <c r="E4082" s="465"/>
      <c r="F4082" s="32">
        <f>SUM(F4066:F4081)</f>
        <v>5655687.5800000001</v>
      </c>
      <c r="G4082" s="303">
        <f>SUM(G4066:G4081)</f>
        <v>5655687.5800000001</v>
      </c>
      <c r="H4082" s="462"/>
      <c r="I4082" s="462"/>
    </row>
    <row r="4083" spans="1:9" ht="31.5" x14ac:dyDescent="0.25">
      <c r="A4083" s="16">
        <v>96</v>
      </c>
      <c r="B4083" s="16" t="s">
        <v>5411</v>
      </c>
      <c r="C4083" s="380">
        <v>2009</v>
      </c>
      <c r="D4083" s="380" t="s">
        <v>6679</v>
      </c>
      <c r="E4083" s="380" t="s">
        <v>48</v>
      </c>
      <c r="F4083" s="31">
        <v>95968.43</v>
      </c>
      <c r="G4083" s="304">
        <v>58542.06</v>
      </c>
      <c r="H4083" s="380"/>
      <c r="I4083" s="380"/>
    </row>
    <row r="4084" spans="1:9" x14ac:dyDescent="0.25">
      <c r="A4084" s="16"/>
      <c r="B4084" s="16"/>
      <c r="C4084" s="380">
        <v>2010</v>
      </c>
      <c r="D4084" s="380" t="s">
        <v>6680</v>
      </c>
      <c r="E4084" s="380" t="s">
        <v>20</v>
      </c>
      <c r="F4084" s="31">
        <v>18393.91</v>
      </c>
      <c r="G4084" s="304">
        <v>18393.91</v>
      </c>
      <c r="H4084" s="380"/>
      <c r="I4084" s="380"/>
    </row>
    <row r="4085" spans="1:9" ht="47.25" x14ac:dyDescent="0.25">
      <c r="A4085" s="16"/>
      <c r="B4085" s="380" t="s">
        <v>6681</v>
      </c>
      <c r="C4085" s="380">
        <v>2011</v>
      </c>
      <c r="D4085" s="380" t="s">
        <v>6682</v>
      </c>
      <c r="E4085" s="380" t="s">
        <v>20</v>
      </c>
      <c r="F4085" s="31"/>
      <c r="G4085" s="304">
        <v>6144.46</v>
      </c>
      <c r="H4085" s="380"/>
      <c r="I4085" s="380"/>
    </row>
    <row r="4086" spans="1:9" x14ac:dyDescent="0.25">
      <c r="A4086" s="16"/>
      <c r="B4086" s="380"/>
      <c r="C4086" s="380">
        <v>2010</v>
      </c>
      <c r="D4086" s="380" t="s">
        <v>6683</v>
      </c>
      <c r="E4086" s="380" t="s">
        <v>25</v>
      </c>
      <c r="F4086" s="31"/>
      <c r="G4086" s="304">
        <v>7950.55</v>
      </c>
      <c r="H4086" s="380"/>
      <c r="I4086" s="380"/>
    </row>
    <row r="4087" spans="1:9" ht="31.5" x14ac:dyDescent="0.25">
      <c r="A4087" s="16"/>
      <c r="B4087" s="380"/>
      <c r="C4087" s="380">
        <v>2010</v>
      </c>
      <c r="D4087" s="380" t="s">
        <v>6684</v>
      </c>
      <c r="E4087" s="380" t="s">
        <v>20</v>
      </c>
      <c r="F4087" s="31"/>
      <c r="G4087" s="304">
        <v>17763.7</v>
      </c>
      <c r="H4087" s="380"/>
      <c r="I4087" s="380"/>
    </row>
    <row r="4088" spans="1:9" x14ac:dyDescent="0.25">
      <c r="A4088" s="16"/>
      <c r="B4088" s="380"/>
      <c r="C4088" s="380">
        <v>2012</v>
      </c>
      <c r="D4088" s="380" t="s">
        <v>6685</v>
      </c>
      <c r="E4088" s="380"/>
      <c r="F4088" s="31"/>
      <c r="G4088" s="304">
        <v>21883.040000000001</v>
      </c>
      <c r="H4088" s="380"/>
      <c r="I4088" s="380" t="s">
        <v>8232</v>
      </c>
    </row>
    <row r="4089" spans="1:9" x14ac:dyDescent="0.25">
      <c r="A4089" s="16"/>
      <c r="B4089" s="380"/>
      <c r="C4089" s="380">
        <v>2013</v>
      </c>
      <c r="D4089" s="380" t="s">
        <v>6686</v>
      </c>
      <c r="E4089" s="380"/>
      <c r="F4089" s="31"/>
      <c r="G4089" s="304">
        <v>24899.99</v>
      </c>
      <c r="H4089" s="380"/>
      <c r="I4089" s="380" t="s">
        <v>8232</v>
      </c>
    </row>
    <row r="4090" spans="1:9" ht="31.5" x14ac:dyDescent="0.25">
      <c r="A4090" s="16"/>
      <c r="B4090" s="380"/>
      <c r="C4090" s="380">
        <v>2013</v>
      </c>
      <c r="D4090" s="380" t="s">
        <v>6687</v>
      </c>
      <c r="E4090" s="380"/>
      <c r="F4090" s="31"/>
      <c r="G4090" s="304">
        <v>4919.63</v>
      </c>
      <c r="H4090" s="380"/>
      <c r="I4090" s="380" t="s">
        <v>8232</v>
      </c>
    </row>
    <row r="4091" spans="1:9" x14ac:dyDescent="0.25">
      <c r="A4091" s="16"/>
      <c r="B4091" s="380" t="s">
        <v>6688</v>
      </c>
      <c r="C4091" s="380">
        <v>2008</v>
      </c>
      <c r="D4091" s="380" t="s">
        <v>1604</v>
      </c>
      <c r="E4091" s="380" t="s">
        <v>961</v>
      </c>
      <c r="F4091" s="31">
        <v>19924.97</v>
      </c>
      <c r="G4091" s="304">
        <v>19924.97</v>
      </c>
      <c r="H4091" s="380"/>
      <c r="I4091" s="380"/>
    </row>
    <row r="4092" spans="1:9" ht="31.5" x14ac:dyDescent="0.25">
      <c r="A4092" s="16"/>
      <c r="B4092" s="380"/>
      <c r="C4092" s="380">
        <v>2009</v>
      </c>
      <c r="D4092" s="380" t="s">
        <v>6689</v>
      </c>
      <c r="E4092" s="380" t="s">
        <v>25</v>
      </c>
      <c r="F4092" s="31">
        <v>424812.76</v>
      </c>
      <c r="G4092" s="304">
        <v>293499.13</v>
      </c>
      <c r="H4092" s="380"/>
      <c r="I4092" s="380"/>
    </row>
    <row r="4093" spans="1:9" ht="31.5" x14ac:dyDescent="0.25">
      <c r="A4093" s="16"/>
      <c r="B4093" s="380"/>
      <c r="C4093" s="380">
        <v>2012</v>
      </c>
      <c r="D4093" s="380" t="s">
        <v>1309</v>
      </c>
      <c r="E4093" s="380" t="s">
        <v>1310</v>
      </c>
      <c r="F4093" s="31">
        <v>1872.6</v>
      </c>
      <c r="G4093" s="304">
        <v>9362.99</v>
      </c>
      <c r="H4093" s="380"/>
      <c r="I4093" s="380"/>
    </row>
    <row r="4094" spans="1:9" x14ac:dyDescent="0.25">
      <c r="A4094" s="16"/>
      <c r="B4094" s="380" t="s">
        <v>6688</v>
      </c>
      <c r="C4094" s="380">
        <v>2007</v>
      </c>
      <c r="D4094" s="380" t="s">
        <v>6690</v>
      </c>
      <c r="E4094" s="380" t="s">
        <v>25</v>
      </c>
      <c r="F4094" s="31"/>
      <c r="G4094" s="304">
        <v>6918.65</v>
      </c>
      <c r="H4094" s="380"/>
      <c r="I4094" s="380"/>
    </row>
    <row r="4095" spans="1:9" ht="47.25" x14ac:dyDescent="0.25">
      <c r="A4095" s="16"/>
      <c r="B4095" s="380"/>
      <c r="C4095" s="380">
        <v>2013</v>
      </c>
      <c r="D4095" s="380" t="s">
        <v>6691</v>
      </c>
      <c r="E4095" s="380" t="s">
        <v>1310</v>
      </c>
      <c r="F4095" s="31"/>
      <c r="G4095" s="304">
        <v>5133.18</v>
      </c>
      <c r="H4095" s="380"/>
      <c r="I4095" s="380"/>
    </row>
    <row r="4096" spans="1:9" x14ac:dyDescent="0.25">
      <c r="A4096" s="16"/>
      <c r="B4096" s="380" t="s">
        <v>6692</v>
      </c>
      <c r="C4096" s="380">
        <v>2005</v>
      </c>
      <c r="D4096" s="380" t="s">
        <v>6693</v>
      </c>
      <c r="E4096" s="380" t="s">
        <v>25</v>
      </c>
      <c r="F4096" s="31">
        <v>12573</v>
      </c>
      <c r="G4096" s="304">
        <v>12573</v>
      </c>
      <c r="H4096" s="380"/>
      <c r="I4096" s="380"/>
    </row>
    <row r="4097" spans="1:9" x14ac:dyDescent="0.25">
      <c r="A4097" s="16"/>
      <c r="B4097" s="380"/>
      <c r="C4097" s="380">
        <v>2009</v>
      </c>
      <c r="D4097" s="380" t="s">
        <v>1604</v>
      </c>
      <c r="E4097" s="380" t="s">
        <v>961</v>
      </c>
      <c r="F4097" s="31">
        <v>125997.08</v>
      </c>
      <c r="G4097" s="304">
        <v>125997.08</v>
      </c>
      <c r="H4097" s="380"/>
      <c r="I4097" s="380"/>
    </row>
    <row r="4098" spans="1:9" ht="31.5" x14ac:dyDescent="0.25">
      <c r="A4098" s="16"/>
      <c r="B4098" s="380"/>
      <c r="C4098" s="380">
        <v>2010</v>
      </c>
      <c r="D4098" s="380" t="s">
        <v>6694</v>
      </c>
      <c r="E4098" s="380" t="s">
        <v>25</v>
      </c>
      <c r="F4098" s="31">
        <v>267971.53000000003</v>
      </c>
      <c r="G4098" s="304">
        <v>166556.49</v>
      </c>
      <c r="H4098" s="380"/>
      <c r="I4098" s="380"/>
    </row>
    <row r="4099" spans="1:9" ht="31.5" x14ac:dyDescent="0.25">
      <c r="A4099" s="16"/>
      <c r="B4099" s="380"/>
      <c r="C4099" s="380">
        <v>2011</v>
      </c>
      <c r="D4099" s="380" t="s">
        <v>6695</v>
      </c>
      <c r="E4099" s="380" t="s">
        <v>25</v>
      </c>
      <c r="F4099" s="31">
        <v>358639.55</v>
      </c>
      <c r="G4099" s="304">
        <v>249871.82</v>
      </c>
      <c r="H4099" s="380"/>
      <c r="I4099" s="380"/>
    </row>
    <row r="4100" spans="1:9" x14ac:dyDescent="0.25">
      <c r="A4100" s="16"/>
      <c r="B4100" s="380" t="s">
        <v>6692</v>
      </c>
      <c r="C4100" s="380">
        <v>2012</v>
      </c>
      <c r="D4100" s="380" t="s">
        <v>6696</v>
      </c>
      <c r="E4100" s="380" t="s">
        <v>1310</v>
      </c>
      <c r="F4100" s="31"/>
      <c r="G4100" s="304">
        <v>4039.6</v>
      </c>
      <c r="H4100" s="380"/>
      <c r="I4100" s="380"/>
    </row>
    <row r="4101" spans="1:9" ht="31.5" x14ac:dyDescent="0.25">
      <c r="A4101" s="16"/>
      <c r="B4101" s="380"/>
      <c r="C4101" s="380">
        <v>2013</v>
      </c>
      <c r="D4101" s="380" t="s">
        <v>6697</v>
      </c>
      <c r="E4101" s="380" t="s">
        <v>1310</v>
      </c>
      <c r="F4101" s="31"/>
      <c r="G4101" s="304">
        <v>355.53</v>
      </c>
      <c r="H4101" s="380"/>
      <c r="I4101" s="380"/>
    </row>
    <row r="4102" spans="1:9" x14ac:dyDescent="0.25">
      <c r="A4102" s="16"/>
      <c r="B4102" s="380" t="s">
        <v>6698</v>
      </c>
      <c r="C4102" s="380">
        <v>2009</v>
      </c>
      <c r="D4102" s="380" t="s">
        <v>6699</v>
      </c>
      <c r="E4102" s="380" t="s">
        <v>25</v>
      </c>
      <c r="F4102" s="31">
        <v>492218.54</v>
      </c>
      <c r="G4102" s="304">
        <v>298300.69</v>
      </c>
      <c r="H4102" s="380"/>
      <c r="I4102" s="380"/>
    </row>
    <row r="4103" spans="1:9" x14ac:dyDescent="0.25">
      <c r="A4103" s="16"/>
      <c r="B4103" s="380"/>
      <c r="C4103" s="380">
        <v>2011</v>
      </c>
      <c r="D4103" s="380" t="s">
        <v>1604</v>
      </c>
      <c r="E4103" s="380" t="s">
        <v>961</v>
      </c>
      <c r="F4103" s="31">
        <v>126092.92</v>
      </c>
      <c r="G4103" s="304">
        <v>126092.92</v>
      </c>
      <c r="H4103" s="380"/>
      <c r="I4103" s="380"/>
    </row>
    <row r="4104" spans="1:9" ht="31.5" x14ac:dyDescent="0.25">
      <c r="A4104" s="16"/>
      <c r="B4104" s="380" t="s">
        <v>6698</v>
      </c>
      <c r="C4104" s="380">
        <v>2013</v>
      </c>
      <c r="D4104" s="380" t="s">
        <v>6700</v>
      </c>
      <c r="E4104" s="380" t="s">
        <v>48</v>
      </c>
      <c r="F4104" s="31"/>
      <c r="G4104" s="304">
        <v>46352.39</v>
      </c>
      <c r="H4104" s="380"/>
      <c r="I4104" s="380"/>
    </row>
    <row r="4105" spans="1:9" ht="31.5" x14ac:dyDescent="0.25">
      <c r="A4105" s="16"/>
      <c r="B4105" s="380"/>
      <c r="C4105" s="380">
        <v>2012</v>
      </c>
      <c r="D4105" s="380" t="s">
        <v>1555</v>
      </c>
      <c r="E4105" s="380" t="s">
        <v>1310</v>
      </c>
      <c r="F4105" s="31"/>
      <c r="G4105" s="304">
        <v>7075.87</v>
      </c>
      <c r="H4105" s="380"/>
      <c r="I4105" s="380"/>
    </row>
    <row r="4106" spans="1:9" ht="31.5" x14ac:dyDescent="0.25">
      <c r="A4106" s="16"/>
      <c r="B4106" s="380"/>
      <c r="C4106" s="380">
        <v>2013</v>
      </c>
      <c r="D4106" s="380" t="s">
        <v>6701</v>
      </c>
      <c r="E4106" s="380" t="s">
        <v>25</v>
      </c>
      <c r="F4106" s="31"/>
      <c r="G4106" s="304">
        <v>298690.21999999997</v>
      </c>
      <c r="H4106" s="380"/>
      <c r="I4106" s="380"/>
    </row>
    <row r="4107" spans="1:9" ht="31.5" x14ac:dyDescent="0.25">
      <c r="A4107" s="16"/>
      <c r="B4107" s="380"/>
      <c r="C4107" s="380">
        <v>2013</v>
      </c>
      <c r="D4107" s="380" t="s">
        <v>6702</v>
      </c>
      <c r="E4107" s="380" t="s">
        <v>1310</v>
      </c>
      <c r="F4107" s="31"/>
      <c r="G4107" s="304">
        <v>6374.21</v>
      </c>
      <c r="H4107" s="380"/>
      <c r="I4107" s="380"/>
    </row>
    <row r="4108" spans="1:9" x14ac:dyDescent="0.25">
      <c r="A4108" s="16"/>
      <c r="B4108" s="380" t="s">
        <v>6703</v>
      </c>
      <c r="C4108" s="380" t="s">
        <v>1194</v>
      </c>
      <c r="D4108" s="380" t="s">
        <v>6704</v>
      </c>
      <c r="E4108" s="380" t="s">
        <v>25</v>
      </c>
      <c r="F4108" s="31">
        <v>225676</v>
      </c>
      <c r="G4108" s="304">
        <v>503632.56</v>
      </c>
      <c r="H4108" s="380"/>
      <c r="I4108" s="380"/>
    </row>
    <row r="4109" spans="1:9" ht="31.5" x14ac:dyDescent="0.25">
      <c r="A4109" s="16"/>
      <c r="B4109" s="380"/>
      <c r="C4109" s="380" t="s">
        <v>662</v>
      </c>
      <c r="D4109" s="380" t="s">
        <v>6705</v>
      </c>
      <c r="E4109" s="380" t="s">
        <v>25</v>
      </c>
      <c r="F4109" s="31">
        <v>49500</v>
      </c>
      <c r="G4109" s="304">
        <v>49500</v>
      </c>
      <c r="H4109" s="380"/>
      <c r="I4109" s="380"/>
    </row>
    <row r="4110" spans="1:9" ht="31.5" x14ac:dyDescent="0.25">
      <c r="A4110" s="16"/>
      <c r="B4110" s="380"/>
      <c r="C4110" s="380">
        <v>2008</v>
      </c>
      <c r="D4110" s="380" t="s">
        <v>6706</v>
      </c>
      <c r="E4110" s="380" t="s">
        <v>25</v>
      </c>
      <c r="F4110" s="31">
        <v>83632</v>
      </c>
      <c r="G4110" s="304">
        <v>91011</v>
      </c>
      <c r="H4110" s="380"/>
      <c r="I4110" s="380"/>
    </row>
    <row r="4111" spans="1:9" x14ac:dyDescent="0.25">
      <c r="A4111" s="16"/>
      <c r="B4111" s="380"/>
      <c r="C4111" s="380">
        <v>2008</v>
      </c>
      <c r="D4111" s="380" t="s">
        <v>1604</v>
      </c>
      <c r="E4111" s="380" t="s">
        <v>961</v>
      </c>
      <c r="F4111" s="31">
        <v>116362.74</v>
      </c>
      <c r="G4111" s="304">
        <v>116362.74</v>
      </c>
      <c r="H4111" s="380"/>
      <c r="I4111" s="380"/>
    </row>
    <row r="4112" spans="1:9" x14ac:dyDescent="0.25">
      <c r="A4112" s="16"/>
      <c r="B4112" s="380"/>
      <c r="C4112" s="380">
        <v>2009</v>
      </c>
      <c r="D4112" s="380" t="s">
        <v>6707</v>
      </c>
      <c r="E4112" s="380" t="s">
        <v>25</v>
      </c>
      <c r="F4112" s="31">
        <v>539373.29</v>
      </c>
      <c r="G4112" s="304">
        <v>333831.90000000002</v>
      </c>
      <c r="H4112" s="380"/>
      <c r="I4112" s="380"/>
    </row>
    <row r="4113" spans="1:9" x14ac:dyDescent="0.25">
      <c r="A4113" s="16"/>
      <c r="B4113" s="380"/>
      <c r="C4113" s="380">
        <v>2010</v>
      </c>
      <c r="D4113" s="380" t="s">
        <v>1604</v>
      </c>
      <c r="E4113" s="380" t="s">
        <v>961</v>
      </c>
      <c r="F4113" s="31">
        <v>111637.3</v>
      </c>
      <c r="G4113" s="304">
        <v>111637.3</v>
      </c>
      <c r="H4113" s="380"/>
      <c r="I4113" s="380"/>
    </row>
    <row r="4114" spans="1:9" x14ac:dyDescent="0.25">
      <c r="A4114" s="16"/>
      <c r="B4114" s="380"/>
      <c r="C4114" s="380">
        <v>2010</v>
      </c>
      <c r="D4114" s="380" t="s">
        <v>6708</v>
      </c>
      <c r="E4114" s="380" t="s">
        <v>25</v>
      </c>
      <c r="F4114" s="31">
        <v>184290.74</v>
      </c>
      <c r="G4114" s="304">
        <v>0</v>
      </c>
      <c r="H4114" s="380"/>
      <c r="I4114" s="380"/>
    </row>
    <row r="4115" spans="1:9" x14ac:dyDescent="0.25">
      <c r="A4115" s="16"/>
      <c r="B4115" s="380"/>
      <c r="C4115" s="380">
        <v>2011</v>
      </c>
      <c r="D4115" s="380" t="s">
        <v>6709</v>
      </c>
      <c r="E4115" s="380" t="s">
        <v>25</v>
      </c>
      <c r="F4115" s="31">
        <v>422971.58</v>
      </c>
      <c r="G4115" s="304">
        <v>296123.56</v>
      </c>
      <c r="H4115" s="380"/>
      <c r="I4115" s="380"/>
    </row>
    <row r="4116" spans="1:9" ht="31.5" x14ac:dyDescent="0.25">
      <c r="A4116" s="16"/>
      <c r="B4116" s="380"/>
      <c r="C4116" s="380">
        <v>2012</v>
      </c>
      <c r="D4116" s="380" t="s">
        <v>1309</v>
      </c>
      <c r="E4116" s="380" t="s">
        <v>1310</v>
      </c>
      <c r="F4116" s="31">
        <v>3200.04</v>
      </c>
      <c r="G4116" s="304">
        <v>16000.2</v>
      </c>
      <c r="H4116" s="380"/>
      <c r="I4116" s="380"/>
    </row>
    <row r="4117" spans="1:9" ht="31.5" x14ac:dyDescent="0.25">
      <c r="A4117" s="16"/>
      <c r="B4117" s="380" t="s">
        <v>6703</v>
      </c>
      <c r="C4117" s="380">
        <v>2011</v>
      </c>
      <c r="D4117" s="380" t="s">
        <v>6710</v>
      </c>
      <c r="E4117" s="380" t="s">
        <v>25</v>
      </c>
      <c r="F4117" s="31"/>
      <c r="G4117" s="304">
        <v>572012.07999999996</v>
      </c>
      <c r="H4117" s="380"/>
      <c r="I4117" s="380"/>
    </row>
    <row r="4118" spans="1:9" ht="31.5" x14ac:dyDescent="0.25">
      <c r="A4118" s="16"/>
      <c r="B4118" s="380"/>
      <c r="C4118" s="380">
        <v>2013</v>
      </c>
      <c r="D4118" s="380" t="s">
        <v>6711</v>
      </c>
      <c r="E4118" s="380" t="s">
        <v>48</v>
      </c>
      <c r="F4118" s="31"/>
      <c r="G4118" s="304">
        <v>78410.559999999998</v>
      </c>
      <c r="H4118" s="380"/>
      <c r="I4118" s="380"/>
    </row>
    <row r="4119" spans="1:9" x14ac:dyDescent="0.25">
      <c r="A4119" s="16"/>
      <c r="B4119" s="380"/>
      <c r="C4119" s="380">
        <v>2013</v>
      </c>
      <c r="D4119" s="380" t="s">
        <v>6712</v>
      </c>
      <c r="E4119" s="380" t="s">
        <v>25</v>
      </c>
      <c r="F4119" s="31"/>
      <c r="G4119" s="304">
        <v>224068.25</v>
      </c>
      <c r="H4119" s="380"/>
      <c r="I4119" s="380"/>
    </row>
    <row r="4120" spans="1:9" ht="31.5" x14ac:dyDescent="0.25">
      <c r="A4120" s="16"/>
      <c r="B4120" s="380"/>
      <c r="C4120" s="380">
        <v>2012</v>
      </c>
      <c r="D4120" s="380" t="s">
        <v>6713</v>
      </c>
      <c r="E4120" s="380" t="s">
        <v>25</v>
      </c>
      <c r="F4120" s="31"/>
      <c r="G4120" s="304">
        <v>1831126.21</v>
      </c>
      <c r="H4120" s="380"/>
      <c r="I4120" s="380"/>
    </row>
    <row r="4121" spans="1:9" x14ac:dyDescent="0.25">
      <c r="A4121" s="16"/>
      <c r="B4121" s="380"/>
      <c r="C4121" s="380">
        <v>2013</v>
      </c>
      <c r="D4121" s="380" t="s">
        <v>6714</v>
      </c>
      <c r="E4121" s="380" t="s">
        <v>1310</v>
      </c>
      <c r="F4121" s="31"/>
      <c r="G4121" s="304">
        <v>5697.97</v>
      </c>
      <c r="H4121" s="380"/>
      <c r="I4121" s="380"/>
    </row>
    <row r="4122" spans="1:9" x14ac:dyDescent="0.25">
      <c r="A4122" s="16"/>
      <c r="B4122" s="380"/>
      <c r="C4122" s="380">
        <v>2013</v>
      </c>
      <c r="D4122" s="380" t="s">
        <v>6715</v>
      </c>
      <c r="E4122" s="380" t="s">
        <v>1310</v>
      </c>
      <c r="F4122" s="31"/>
      <c r="G4122" s="304">
        <v>12750</v>
      </c>
      <c r="H4122" s="380"/>
      <c r="I4122" s="380"/>
    </row>
    <row r="4123" spans="1:9" x14ac:dyDescent="0.25">
      <c r="A4123" s="463"/>
      <c r="B4123" s="464"/>
      <c r="C4123" s="464"/>
      <c r="D4123" s="464"/>
      <c r="E4123" s="465"/>
      <c r="F4123" s="32">
        <f>SUM(F4083:F4122)</f>
        <v>3681108.9800000004</v>
      </c>
      <c r="G4123" s="303">
        <f>SUM(G4083:G4122)</f>
        <v>6079780.4100000001</v>
      </c>
      <c r="H4123" s="462"/>
      <c r="I4123" s="462"/>
    </row>
    <row r="4124" spans="1:9" ht="31.5" x14ac:dyDescent="0.25">
      <c r="A4124" s="16">
        <v>97</v>
      </c>
      <c r="B4124" s="114" t="s">
        <v>5412</v>
      </c>
      <c r="C4124" s="25">
        <v>2009</v>
      </c>
      <c r="D4124" s="25" t="s">
        <v>6736</v>
      </c>
      <c r="E4124" s="25" t="s">
        <v>25</v>
      </c>
      <c r="F4124" s="38">
        <v>82451.77</v>
      </c>
      <c r="G4124" s="302">
        <v>82451.77</v>
      </c>
      <c r="H4124" s="380"/>
      <c r="I4124" s="203" t="s">
        <v>1303</v>
      </c>
    </row>
    <row r="4125" spans="1:9" ht="31.5" x14ac:dyDescent="0.25">
      <c r="A4125" s="16"/>
      <c r="B4125" s="114"/>
      <c r="C4125" s="25">
        <v>2009</v>
      </c>
      <c r="D4125" s="25" t="s">
        <v>6737</v>
      </c>
      <c r="E4125" s="25" t="s">
        <v>25</v>
      </c>
      <c r="F4125" s="38">
        <v>514861.22</v>
      </c>
      <c r="G4125" s="302">
        <v>514861.22</v>
      </c>
      <c r="H4125" s="380"/>
      <c r="I4125" s="203" t="s">
        <v>1303</v>
      </c>
    </row>
    <row r="4126" spans="1:9" ht="31.5" x14ac:dyDescent="0.25">
      <c r="A4126" s="16"/>
      <c r="B4126" s="25"/>
      <c r="C4126" s="25">
        <v>2010</v>
      </c>
      <c r="D4126" s="25" t="s">
        <v>6738</v>
      </c>
      <c r="E4126" s="25" t="s">
        <v>20</v>
      </c>
      <c r="F4126" s="38">
        <v>22644.13</v>
      </c>
      <c r="G4126" s="302">
        <v>22644.13</v>
      </c>
      <c r="H4126" s="380"/>
      <c r="I4126" s="203" t="s">
        <v>1303</v>
      </c>
    </row>
    <row r="4127" spans="1:9" ht="31.5" x14ac:dyDescent="0.25">
      <c r="A4127" s="16"/>
      <c r="B4127" s="114"/>
      <c r="C4127" s="25">
        <v>2010</v>
      </c>
      <c r="D4127" s="25" t="s">
        <v>6739</v>
      </c>
      <c r="E4127" s="25" t="s">
        <v>20</v>
      </c>
      <c r="F4127" s="38">
        <v>19699.990000000002</v>
      </c>
      <c r="G4127" s="302">
        <v>19699.990000000002</v>
      </c>
      <c r="H4127" s="380"/>
      <c r="I4127" s="203" t="s">
        <v>1303</v>
      </c>
    </row>
    <row r="4128" spans="1:9" ht="31.5" x14ac:dyDescent="0.25">
      <c r="A4128" s="16"/>
      <c r="B4128" s="25" t="s">
        <v>6740</v>
      </c>
      <c r="C4128" s="25">
        <v>2011</v>
      </c>
      <c r="D4128" s="25" t="s">
        <v>1604</v>
      </c>
      <c r="E4128" s="25" t="s">
        <v>961</v>
      </c>
      <c r="F4128" s="38">
        <v>23333.13</v>
      </c>
      <c r="G4128" s="302">
        <v>23333.13</v>
      </c>
      <c r="H4128" s="380"/>
      <c r="I4128" s="203" t="s">
        <v>1303</v>
      </c>
    </row>
    <row r="4129" spans="1:9" ht="31.5" x14ac:dyDescent="0.25">
      <c r="A4129" s="16"/>
      <c r="B4129" s="25" t="s">
        <v>6741</v>
      </c>
      <c r="C4129" s="25">
        <v>2008</v>
      </c>
      <c r="D4129" s="25" t="s">
        <v>1604</v>
      </c>
      <c r="E4129" s="25" t="s">
        <v>961</v>
      </c>
      <c r="F4129" s="38">
        <v>1499.82</v>
      </c>
      <c r="G4129" s="302">
        <v>1499.82</v>
      </c>
      <c r="H4129" s="380"/>
      <c r="I4129" s="203" t="s">
        <v>1303</v>
      </c>
    </row>
    <row r="4130" spans="1:9" ht="31.5" x14ac:dyDescent="0.25">
      <c r="A4130" s="16"/>
      <c r="B4130" s="25"/>
      <c r="C4130" s="25">
        <v>2008</v>
      </c>
      <c r="D4130" s="25" t="s">
        <v>1604</v>
      </c>
      <c r="E4130" s="25" t="s">
        <v>961</v>
      </c>
      <c r="F4130" s="38">
        <v>5169.7</v>
      </c>
      <c r="G4130" s="302">
        <v>5169.7</v>
      </c>
      <c r="H4130" s="380"/>
      <c r="I4130" s="203" t="s">
        <v>1303</v>
      </c>
    </row>
    <row r="4131" spans="1:9" ht="31.5" x14ac:dyDescent="0.25">
      <c r="A4131" s="16"/>
      <c r="B4131" s="25"/>
      <c r="C4131" s="25">
        <v>2010</v>
      </c>
      <c r="D4131" s="25" t="s">
        <v>1604</v>
      </c>
      <c r="E4131" s="25" t="s">
        <v>961</v>
      </c>
      <c r="F4131" s="38">
        <v>23274</v>
      </c>
      <c r="G4131" s="302">
        <v>23274</v>
      </c>
      <c r="H4131" s="380"/>
      <c r="I4131" s="203" t="s">
        <v>1303</v>
      </c>
    </row>
    <row r="4132" spans="1:9" ht="31.5" x14ac:dyDescent="0.25">
      <c r="A4132" s="16"/>
      <c r="B4132" s="25"/>
      <c r="C4132" s="25">
        <v>2011</v>
      </c>
      <c r="D4132" s="25" t="s">
        <v>1604</v>
      </c>
      <c r="E4132" s="25" t="s">
        <v>961</v>
      </c>
      <c r="F4132" s="38">
        <v>23274</v>
      </c>
      <c r="G4132" s="302">
        <v>23274</v>
      </c>
      <c r="H4132" s="380"/>
      <c r="I4132" s="203" t="s">
        <v>1303</v>
      </c>
    </row>
    <row r="4133" spans="1:9" ht="31.5" x14ac:dyDescent="0.25">
      <c r="A4133" s="16"/>
      <c r="B4133" s="25" t="s">
        <v>6742</v>
      </c>
      <c r="C4133" s="25">
        <v>2008</v>
      </c>
      <c r="D4133" s="25" t="s">
        <v>1604</v>
      </c>
      <c r="E4133" s="25" t="s">
        <v>961</v>
      </c>
      <c r="F4133" s="38">
        <v>52358.080000000002</v>
      </c>
      <c r="G4133" s="302">
        <v>52358.080000000002</v>
      </c>
      <c r="H4133" s="380"/>
      <c r="I4133" s="203" t="s">
        <v>1303</v>
      </c>
    </row>
    <row r="4134" spans="1:9" ht="31.5" x14ac:dyDescent="0.25">
      <c r="A4134" s="16"/>
      <c r="B4134" s="25"/>
      <c r="C4134" s="25">
        <v>2009</v>
      </c>
      <c r="D4134" s="25" t="s">
        <v>1309</v>
      </c>
      <c r="E4134" s="25" t="s">
        <v>1310</v>
      </c>
      <c r="F4134" s="38">
        <v>10498.91</v>
      </c>
      <c r="G4134" s="302">
        <v>10498.91</v>
      </c>
      <c r="H4134" s="380"/>
      <c r="I4134" s="203" t="s">
        <v>1303</v>
      </c>
    </row>
    <row r="4135" spans="1:9" ht="31.5" x14ac:dyDescent="0.25">
      <c r="A4135" s="16"/>
      <c r="B4135" s="25"/>
      <c r="C4135" s="25">
        <v>2009</v>
      </c>
      <c r="D4135" s="25" t="s">
        <v>1604</v>
      </c>
      <c r="E4135" s="25" t="s">
        <v>961</v>
      </c>
      <c r="F4135" s="38">
        <v>56746.58</v>
      </c>
      <c r="G4135" s="302">
        <v>56746.58</v>
      </c>
      <c r="H4135" s="380"/>
      <c r="I4135" s="203" t="s">
        <v>1303</v>
      </c>
    </row>
    <row r="4136" spans="1:9" ht="31.5" x14ac:dyDescent="0.25">
      <c r="A4136" s="16"/>
      <c r="B4136" s="25"/>
      <c r="C4136" s="25">
        <v>2009</v>
      </c>
      <c r="D4136" s="25" t="s">
        <v>6743</v>
      </c>
      <c r="E4136" s="25" t="s">
        <v>25</v>
      </c>
      <c r="F4136" s="38">
        <v>301123.84999999998</v>
      </c>
      <c r="G4136" s="302">
        <v>301123.84999999998</v>
      </c>
      <c r="H4136" s="380"/>
      <c r="I4136" s="203" t="s">
        <v>1303</v>
      </c>
    </row>
    <row r="4137" spans="1:9" ht="31.5" x14ac:dyDescent="0.25">
      <c r="A4137" s="16"/>
      <c r="B4137" s="25"/>
      <c r="C4137" s="25">
        <v>2009</v>
      </c>
      <c r="D4137" s="25" t="s">
        <v>6744</v>
      </c>
      <c r="E4137" s="25" t="s">
        <v>25</v>
      </c>
      <c r="F4137" s="38">
        <v>391901.7</v>
      </c>
      <c r="G4137" s="302">
        <v>391901.7</v>
      </c>
      <c r="H4137" s="380"/>
      <c r="I4137" s="203" t="s">
        <v>1303</v>
      </c>
    </row>
    <row r="4138" spans="1:9" ht="31.5" x14ac:dyDescent="0.25">
      <c r="A4138" s="16"/>
      <c r="B4138" s="25"/>
      <c r="C4138" s="25">
        <v>2010</v>
      </c>
      <c r="D4138" s="25" t="s">
        <v>1309</v>
      </c>
      <c r="E4138" s="25" t="s">
        <v>1310</v>
      </c>
      <c r="F4138" s="38">
        <v>15000</v>
      </c>
      <c r="G4138" s="302">
        <v>15000</v>
      </c>
      <c r="H4138" s="380"/>
      <c r="I4138" s="203" t="s">
        <v>1303</v>
      </c>
    </row>
    <row r="4139" spans="1:9" ht="31.5" x14ac:dyDescent="0.25">
      <c r="A4139" s="16"/>
      <c r="B4139" s="25"/>
      <c r="C4139" s="25">
        <v>2010</v>
      </c>
      <c r="D4139" s="25" t="s">
        <v>1604</v>
      </c>
      <c r="E4139" s="25" t="s">
        <v>961</v>
      </c>
      <c r="F4139" s="38">
        <v>12644.4</v>
      </c>
      <c r="G4139" s="302">
        <v>12644.4</v>
      </c>
      <c r="H4139" s="380"/>
      <c r="I4139" s="203" t="s">
        <v>1303</v>
      </c>
    </row>
    <row r="4140" spans="1:9" ht="31.5" x14ac:dyDescent="0.25">
      <c r="A4140" s="16"/>
      <c r="B4140" s="25"/>
      <c r="C4140" s="25">
        <v>2010</v>
      </c>
      <c r="D4140" s="25" t="s">
        <v>1604</v>
      </c>
      <c r="E4140" s="25" t="s">
        <v>961</v>
      </c>
      <c r="F4140" s="38">
        <v>3829.81</v>
      </c>
      <c r="G4140" s="302">
        <v>3829.81</v>
      </c>
      <c r="H4140" s="380"/>
      <c r="I4140" s="203" t="s">
        <v>1303</v>
      </c>
    </row>
    <row r="4141" spans="1:9" ht="31.5" x14ac:dyDescent="0.25">
      <c r="A4141" s="16"/>
      <c r="B4141" s="25" t="s">
        <v>6745</v>
      </c>
      <c r="C4141" s="25">
        <v>2008</v>
      </c>
      <c r="D4141" s="25" t="s">
        <v>1604</v>
      </c>
      <c r="E4141" s="25" t="s">
        <v>961</v>
      </c>
      <c r="F4141" s="38">
        <v>101409.42</v>
      </c>
      <c r="G4141" s="302">
        <v>101409.42</v>
      </c>
      <c r="H4141" s="380"/>
      <c r="I4141" s="203" t="s">
        <v>1303</v>
      </c>
    </row>
    <row r="4142" spans="1:9" ht="31.5" x14ac:dyDescent="0.25">
      <c r="A4142" s="16"/>
      <c r="B4142" s="25"/>
      <c r="C4142" s="25">
        <v>2010</v>
      </c>
      <c r="D4142" s="25" t="s">
        <v>1604</v>
      </c>
      <c r="E4142" s="25" t="s">
        <v>961</v>
      </c>
      <c r="F4142" s="38">
        <v>51020.52</v>
      </c>
      <c r="G4142" s="302">
        <v>51020.52</v>
      </c>
      <c r="H4142" s="380"/>
      <c r="I4142" s="203" t="s">
        <v>1303</v>
      </c>
    </row>
    <row r="4143" spans="1:9" ht="31.5" x14ac:dyDescent="0.25">
      <c r="A4143" s="16"/>
      <c r="B4143" s="25"/>
      <c r="C4143" s="25">
        <v>2011</v>
      </c>
      <c r="D4143" s="25" t="s">
        <v>1659</v>
      </c>
      <c r="E4143" s="25" t="s">
        <v>1294</v>
      </c>
      <c r="F4143" s="38">
        <v>2520</v>
      </c>
      <c r="G4143" s="302">
        <v>2520</v>
      </c>
      <c r="H4143" s="380"/>
      <c r="I4143" s="203" t="s">
        <v>1303</v>
      </c>
    </row>
    <row r="4144" spans="1:9" ht="31.5" x14ac:dyDescent="0.25">
      <c r="A4144" s="16"/>
      <c r="B4144" s="25" t="s">
        <v>6746</v>
      </c>
      <c r="C4144" s="25">
        <v>2011</v>
      </c>
      <c r="D4144" s="25" t="s">
        <v>1604</v>
      </c>
      <c r="E4144" s="25" t="s">
        <v>961</v>
      </c>
      <c r="F4144" s="38">
        <v>3600</v>
      </c>
      <c r="G4144" s="302">
        <v>3600</v>
      </c>
      <c r="H4144" s="380"/>
      <c r="I4144" s="203" t="s">
        <v>1303</v>
      </c>
    </row>
    <row r="4145" spans="1:9" ht="31.5" x14ac:dyDescent="0.25">
      <c r="A4145" s="16"/>
      <c r="B4145" s="25"/>
      <c r="C4145" s="25">
        <v>2012</v>
      </c>
      <c r="D4145" s="25" t="s">
        <v>1659</v>
      </c>
      <c r="E4145" s="25" t="s">
        <v>1294</v>
      </c>
      <c r="F4145" s="38">
        <v>9000</v>
      </c>
      <c r="G4145" s="302">
        <v>9000</v>
      </c>
      <c r="H4145" s="380"/>
      <c r="I4145" s="203" t="s">
        <v>1303</v>
      </c>
    </row>
    <row r="4146" spans="1:9" ht="31.5" x14ac:dyDescent="0.25">
      <c r="A4146" s="16"/>
      <c r="B4146" s="25"/>
      <c r="C4146" s="25">
        <v>2012</v>
      </c>
      <c r="D4146" s="25" t="s">
        <v>1659</v>
      </c>
      <c r="E4146" s="25" t="s">
        <v>1294</v>
      </c>
      <c r="F4146" s="38">
        <v>2316.33</v>
      </c>
      <c r="G4146" s="302">
        <v>2316.33</v>
      </c>
      <c r="H4146" s="380"/>
      <c r="I4146" s="203" t="s">
        <v>1303</v>
      </c>
    </row>
    <row r="4147" spans="1:9" ht="31.5" x14ac:dyDescent="0.25">
      <c r="A4147" s="16"/>
      <c r="B4147" s="25" t="s">
        <v>6747</v>
      </c>
      <c r="C4147" s="25">
        <v>2008</v>
      </c>
      <c r="D4147" s="25" t="s">
        <v>1604</v>
      </c>
      <c r="E4147" s="25" t="s">
        <v>961</v>
      </c>
      <c r="F4147" s="38">
        <v>74746.100000000006</v>
      </c>
      <c r="G4147" s="302">
        <v>74746.100000000006</v>
      </c>
      <c r="H4147" s="380"/>
      <c r="I4147" s="203" t="s">
        <v>1303</v>
      </c>
    </row>
    <row r="4148" spans="1:9" ht="31.5" x14ac:dyDescent="0.25">
      <c r="A4148" s="16"/>
      <c r="B4148" s="25"/>
      <c r="C4148" s="25">
        <v>2009</v>
      </c>
      <c r="D4148" s="25" t="s">
        <v>6748</v>
      </c>
      <c r="E4148" s="25" t="s">
        <v>25</v>
      </c>
      <c r="F4148" s="38">
        <v>375535.98</v>
      </c>
      <c r="G4148" s="302">
        <v>375535.98</v>
      </c>
      <c r="H4148" s="380"/>
      <c r="I4148" s="203" t="s">
        <v>1303</v>
      </c>
    </row>
    <row r="4149" spans="1:9" ht="31.5" x14ac:dyDescent="0.25">
      <c r="A4149" s="16"/>
      <c r="B4149" s="25"/>
      <c r="C4149" s="25">
        <v>2010</v>
      </c>
      <c r="D4149" s="25" t="s">
        <v>1604</v>
      </c>
      <c r="E4149" s="25" t="s">
        <v>961</v>
      </c>
      <c r="F4149" s="38">
        <v>33263.910000000003</v>
      </c>
      <c r="G4149" s="302">
        <v>33263.910000000003</v>
      </c>
      <c r="H4149" s="380"/>
      <c r="I4149" s="203" t="s">
        <v>1303</v>
      </c>
    </row>
    <row r="4150" spans="1:9" ht="31.5" x14ac:dyDescent="0.25">
      <c r="A4150" s="16"/>
      <c r="B4150" s="25" t="s">
        <v>6749</v>
      </c>
      <c r="C4150" s="25" t="s">
        <v>18</v>
      </c>
      <c r="D4150" s="25" t="s">
        <v>6750</v>
      </c>
      <c r="E4150" s="25" t="s">
        <v>25</v>
      </c>
      <c r="F4150" s="38">
        <v>354100</v>
      </c>
      <c r="G4150" s="302">
        <v>354100</v>
      </c>
      <c r="H4150" s="380"/>
      <c r="I4150" s="203" t="s">
        <v>1303</v>
      </c>
    </row>
    <row r="4151" spans="1:9" ht="31.5" x14ac:dyDescent="0.25">
      <c r="A4151" s="16"/>
      <c r="B4151" s="25"/>
      <c r="C4151" s="25">
        <v>2008</v>
      </c>
      <c r="D4151" s="25" t="s">
        <v>1604</v>
      </c>
      <c r="E4151" s="25" t="s">
        <v>961</v>
      </c>
      <c r="F4151" s="38">
        <v>105000</v>
      </c>
      <c r="G4151" s="302">
        <v>105000</v>
      </c>
      <c r="H4151" s="380"/>
      <c r="I4151" s="203" t="s">
        <v>1303</v>
      </c>
    </row>
    <row r="4152" spans="1:9" ht="31.5" x14ac:dyDescent="0.25">
      <c r="A4152" s="16"/>
      <c r="B4152" s="25"/>
      <c r="C4152" s="25">
        <v>2011</v>
      </c>
      <c r="D4152" s="25" t="s">
        <v>1659</v>
      </c>
      <c r="E4152" s="25" t="s">
        <v>1294</v>
      </c>
      <c r="F4152" s="38">
        <v>1788.01</v>
      </c>
      <c r="G4152" s="302">
        <v>1788.01</v>
      </c>
      <c r="H4152" s="380"/>
      <c r="I4152" s="203" t="s">
        <v>1303</v>
      </c>
    </row>
    <row r="4153" spans="1:9" ht="31.5" x14ac:dyDescent="0.25">
      <c r="A4153" s="16"/>
      <c r="B4153" s="25"/>
      <c r="C4153" s="25">
        <v>2012</v>
      </c>
      <c r="D4153" s="25" t="s">
        <v>1659</v>
      </c>
      <c r="E4153" s="25" t="s">
        <v>1294</v>
      </c>
      <c r="F4153" s="38">
        <v>8623.0300000000007</v>
      </c>
      <c r="G4153" s="302">
        <v>8623.0300000000007</v>
      </c>
      <c r="H4153" s="380"/>
      <c r="I4153" s="203" t="s">
        <v>1303</v>
      </c>
    </row>
    <row r="4154" spans="1:9" ht="31.5" x14ac:dyDescent="0.25">
      <c r="A4154" s="16"/>
      <c r="B4154" s="25" t="s">
        <v>6751</v>
      </c>
      <c r="C4154" s="25">
        <v>2004</v>
      </c>
      <c r="D4154" s="25" t="s">
        <v>1597</v>
      </c>
      <c r="E4154" s="25" t="s">
        <v>1366</v>
      </c>
      <c r="F4154" s="38">
        <v>72438.47</v>
      </c>
      <c r="G4154" s="302">
        <v>72438.47</v>
      </c>
      <c r="H4154" s="380"/>
      <c r="I4154" s="203" t="s">
        <v>1303</v>
      </c>
    </row>
    <row r="4155" spans="1:9" ht="31.5" x14ac:dyDescent="0.25">
      <c r="A4155" s="16"/>
      <c r="B4155" s="25"/>
      <c r="C4155" s="25">
        <v>2008</v>
      </c>
      <c r="D4155" s="25" t="s">
        <v>1604</v>
      </c>
      <c r="E4155" s="25" t="s">
        <v>961</v>
      </c>
      <c r="F4155" s="38">
        <v>36546.75</v>
      </c>
      <c r="G4155" s="302">
        <v>36546.75</v>
      </c>
      <c r="H4155" s="380"/>
      <c r="I4155" s="203" t="s">
        <v>1303</v>
      </c>
    </row>
    <row r="4156" spans="1:9" ht="31.5" x14ac:dyDescent="0.25">
      <c r="A4156" s="16"/>
      <c r="B4156" s="25"/>
      <c r="C4156" s="25">
        <v>2009</v>
      </c>
      <c r="D4156" s="25" t="s">
        <v>1604</v>
      </c>
      <c r="E4156" s="25" t="s">
        <v>961</v>
      </c>
      <c r="F4156" s="38">
        <v>2447.87</v>
      </c>
      <c r="G4156" s="302">
        <v>2447.87</v>
      </c>
      <c r="H4156" s="380"/>
      <c r="I4156" s="203" t="s">
        <v>1303</v>
      </c>
    </row>
    <row r="4157" spans="1:9" ht="31.5" x14ac:dyDescent="0.25">
      <c r="A4157" s="16"/>
      <c r="B4157" s="25"/>
      <c r="C4157" s="25">
        <v>2009</v>
      </c>
      <c r="D4157" s="25" t="s">
        <v>6752</v>
      </c>
      <c r="E4157" s="25" t="s">
        <v>25</v>
      </c>
      <c r="F4157" s="38">
        <v>445153.77</v>
      </c>
      <c r="G4157" s="302">
        <v>445153.77</v>
      </c>
      <c r="H4157" s="380"/>
      <c r="I4157" s="203" t="s">
        <v>1303</v>
      </c>
    </row>
    <row r="4158" spans="1:9" ht="31.5" x14ac:dyDescent="0.25">
      <c r="A4158" s="16"/>
      <c r="B4158" s="25"/>
      <c r="C4158" s="25">
        <v>2009</v>
      </c>
      <c r="D4158" s="25" t="s">
        <v>6753</v>
      </c>
      <c r="E4158" s="25" t="s">
        <v>25</v>
      </c>
      <c r="F4158" s="38">
        <v>412282.83</v>
      </c>
      <c r="G4158" s="302">
        <v>412282.83</v>
      </c>
      <c r="H4158" s="380"/>
      <c r="I4158" s="203" t="s">
        <v>1303</v>
      </c>
    </row>
    <row r="4159" spans="1:9" ht="31.5" x14ac:dyDescent="0.25">
      <c r="A4159" s="16"/>
      <c r="B4159" s="25"/>
      <c r="C4159" s="25">
        <v>2010</v>
      </c>
      <c r="D4159" s="25" t="s">
        <v>1604</v>
      </c>
      <c r="E4159" s="25" t="s">
        <v>961</v>
      </c>
      <c r="F4159" s="38">
        <v>82143.899999999994</v>
      </c>
      <c r="G4159" s="302">
        <v>82143.899999999994</v>
      </c>
      <c r="H4159" s="380"/>
      <c r="I4159" s="203" t="s">
        <v>1303</v>
      </c>
    </row>
    <row r="4160" spans="1:9" ht="31.5" x14ac:dyDescent="0.25">
      <c r="A4160" s="16"/>
      <c r="B4160" s="25"/>
      <c r="C4160" s="25">
        <v>2010</v>
      </c>
      <c r="D4160" s="25" t="s">
        <v>6754</v>
      </c>
      <c r="E4160" s="25" t="s">
        <v>25</v>
      </c>
      <c r="F4160" s="38">
        <v>54072.4</v>
      </c>
      <c r="G4160" s="302">
        <v>54072.4</v>
      </c>
      <c r="H4160" s="380"/>
      <c r="I4160" s="203" t="s">
        <v>1303</v>
      </c>
    </row>
    <row r="4161" spans="1:9" ht="31.5" x14ac:dyDescent="0.25">
      <c r="A4161" s="16"/>
      <c r="B4161" s="25" t="s">
        <v>6755</v>
      </c>
      <c r="C4161" s="25">
        <v>2008</v>
      </c>
      <c r="D4161" s="25" t="s">
        <v>1604</v>
      </c>
      <c r="E4161" s="25" t="s">
        <v>961</v>
      </c>
      <c r="F4161" s="38">
        <v>75303.23</v>
      </c>
      <c r="G4161" s="302">
        <v>75303.23</v>
      </c>
      <c r="H4161" s="380"/>
      <c r="I4161" s="203" t="s">
        <v>1303</v>
      </c>
    </row>
    <row r="4162" spans="1:9" ht="31.5" x14ac:dyDescent="0.25">
      <c r="A4162" s="16"/>
      <c r="B4162" s="25"/>
      <c r="C4162" s="25">
        <v>2008</v>
      </c>
      <c r="D4162" s="25" t="s">
        <v>1604</v>
      </c>
      <c r="E4162" s="25" t="s">
        <v>961</v>
      </c>
      <c r="F4162" s="38">
        <v>13582.91</v>
      </c>
      <c r="G4162" s="302">
        <v>13582.91</v>
      </c>
      <c r="H4162" s="380"/>
      <c r="I4162" s="203" t="s">
        <v>1303</v>
      </c>
    </row>
    <row r="4163" spans="1:9" ht="31.5" x14ac:dyDescent="0.25">
      <c r="A4163" s="16"/>
      <c r="B4163" s="25"/>
      <c r="C4163" s="25">
        <v>2009</v>
      </c>
      <c r="D4163" s="25" t="s">
        <v>1604</v>
      </c>
      <c r="E4163" s="25" t="s">
        <v>961</v>
      </c>
      <c r="F4163" s="38">
        <v>11227.85</v>
      </c>
      <c r="G4163" s="302">
        <v>11227.85</v>
      </c>
      <c r="H4163" s="380"/>
      <c r="I4163" s="203" t="s">
        <v>1303</v>
      </c>
    </row>
    <row r="4164" spans="1:9" ht="31.5" x14ac:dyDescent="0.25">
      <c r="A4164" s="16"/>
      <c r="B4164" s="25"/>
      <c r="C4164" s="25">
        <v>2009</v>
      </c>
      <c r="D4164" s="25" t="s">
        <v>6756</v>
      </c>
      <c r="E4164" s="25" t="s">
        <v>25</v>
      </c>
      <c r="F4164" s="38">
        <v>352548.52</v>
      </c>
      <c r="G4164" s="302">
        <v>352548.52</v>
      </c>
      <c r="H4164" s="380"/>
      <c r="I4164" s="203" t="s">
        <v>1303</v>
      </c>
    </row>
    <row r="4165" spans="1:9" ht="31.5" x14ac:dyDescent="0.25">
      <c r="A4165" s="16"/>
      <c r="B4165" s="25"/>
      <c r="C4165" s="25">
        <v>2011</v>
      </c>
      <c r="D4165" s="25" t="s">
        <v>1659</v>
      </c>
      <c r="E4165" s="25" t="s">
        <v>1294</v>
      </c>
      <c r="F4165" s="38">
        <v>1260</v>
      </c>
      <c r="G4165" s="302">
        <v>1260</v>
      </c>
      <c r="H4165" s="380"/>
      <c r="I4165" s="203" t="s">
        <v>1303</v>
      </c>
    </row>
    <row r="4166" spans="1:9" ht="31.5" x14ac:dyDescent="0.25">
      <c r="A4166" s="16"/>
      <c r="B4166" s="25"/>
      <c r="C4166" s="25">
        <v>2012</v>
      </c>
      <c r="D4166" s="25" t="s">
        <v>1309</v>
      </c>
      <c r="E4166" s="25" t="s">
        <v>1310</v>
      </c>
      <c r="F4166" s="38">
        <v>2375.6799999999998</v>
      </c>
      <c r="G4166" s="302">
        <v>2375.6799999999998</v>
      </c>
      <c r="H4166" s="380"/>
      <c r="I4166" s="203" t="s">
        <v>1303</v>
      </c>
    </row>
    <row r="4167" spans="1:9" ht="31.5" x14ac:dyDescent="0.25">
      <c r="A4167" s="16"/>
      <c r="B4167" s="25" t="s">
        <v>6757</v>
      </c>
      <c r="C4167" s="25">
        <v>2008</v>
      </c>
      <c r="D4167" s="25" t="s">
        <v>6758</v>
      </c>
      <c r="E4167" s="25" t="s">
        <v>25</v>
      </c>
      <c r="F4167" s="115">
        <v>83633</v>
      </c>
      <c r="G4167" s="301">
        <v>83633</v>
      </c>
      <c r="H4167" s="380"/>
      <c r="I4167" s="203" t="s">
        <v>1303</v>
      </c>
    </row>
    <row r="4168" spans="1:9" ht="31.5" x14ac:dyDescent="0.25">
      <c r="A4168" s="16"/>
      <c r="B4168" s="25"/>
      <c r="C4168" s="25">
        <v>2008</v>
      </c>
      <c r="D4168" s="25" t="s">
        <v>1604</v>
      </c>
      <c r="E4168" s="25" t="s">
        <v>961</v>
      </c>
      <c r="F4168" s="115">
        <v>53847.45</v>
      </c>
      <c r="G4168" s="301">
        <v>53847.45</v>
      </c>
      <c r="H4168" s="380"/>
      <c r="I4168" s="203" t="s">
        <v>1303</v>
      </c>
    </row>
    <row r="4169" spans="1:9" ht="31.5" x14ac:dyDescent="0.25">
      <c r="A4169" s="16"/>
      <c r="B4169" s="25"/>
      <c r="C4169" s="25">
        <v>2009</v>
      </c>
      <c r="D4169" s="25" t="s">
        <v>6759</v>
      </c>
      <c r="E4169" s="25" t="s">
        <v>25</v>
      </c>
      <c r="F4169" s="115">
        <v>467579.64</v>
      </c>
      <c r="G4169" s="301">
        <v>467579.64</v>
      </c>
      <c r="H4169" s="380"/>
      <c r="I4169" s="203" t="s">
        <v>1303</v>
      </c>
    </row>
    <row r="4170" spans="1:9" ht="31.5" x14ac:dyDescent="0.25">
      <c r="A4170" s="16"/>
      <c r="B4170" s="25"/>
      <c r="C4170" s="25">
        <v>2009</v>
      </c>
      <c r="D4170" s="25" t="s">
        <v>1604</v>
      </c>
      <c r="E4170" s="25" t="s">
        <v>961</v>
      </c>
      <c r="F4170" s="115">
        <v>12025.35</v>
      </c>
      <c r="G4170" s="301">
        <v>12025.35</v>
      </c>
      <c r="H4170" s="380"/>
      <c r="I4170" s="203" t="s">
        <v>1303</v>
      </c>
    </row>
    <row r="4171" spans="1:9" ht="31.5" x14ac:dyDescent="0.25">
      <c r="A4171" s="16"/>
      <c r="B4171" s="25"/>
      <c r="C4171" s="25">
        <v>2010</v>
      </c>
      <c r="D4171" s="25" t="s">
        <v>1309</v>
      </c>
      <c r="E4171" s="25" t="s">
        <v>1310</v>
      </c>
      <c r="F4171" s="115">
        <v>4632.1000000000004</v>
      </c>
      <c r="G4171" s="301">
        <v>4632.1000000000004</v>
      </c>
      <c r="H4171" s="380"/>
      <c r="I4171" s="203" t="s">
        <v>1303</v>
      </c>
    </row>
    <row r="4172" spans="1:9" ht="31.5" x14ac:dyDescent="0.25">
      <c r="A4172" s="16"/>
      <c r="B4172" s="25"/>
      <c r="C4172" s="25">
        <v>2010</v>
      </c>
      <c r="D4172" s="25" t="s">
        <v>1309</v>
      </c>
      <c r="E4172" s="25" t="s">
        <v>1310</v>
      </c>
      <c r="F4172" s="115">
        <v>9734.65</v>
      </c>
      <c r="G4172" s="301">
        <v>9734.65</v>
      </c>
      <c r="H4172" s="380"/>
      <c r="I4172" s="203" t="s">
        <v>1303</v>
      </c>
    </row>
    <row r="4173" spans="1:9" ht="31.5" x14ac:dyDescent="0.25">
      <c r="A4173" s="16"/>
      <c r="B4173" s="25"/>
      <c r="C4173" s="25">
        <v>2010</v>
      </c>
      <c r="D4173" s="25" t="s">
        <v>1604</v>
      </c>
      <c r="E4173" s="25" t="s">
        <v>961</v>
      </c>
      <c r="F4173" s="115">
        <v>72152.09</v>
      </c>
      <c r="G4173" s="301">
        <v>72152.09</v>
      </c>
      <c r="H4173" s="380"/>
      <c r="I4173" s="203" t="s">
        <v>1303</v>
      </c>
    </row>
    <row r="4174" spans="1:9" ht="31.5" x14ac:dyDescent="0.25">
      <c r="A4174" s="16"/>
      <c r="B4174" s="25"/>
      <c r="C4174" s="25">
        <v>2011</v>
      </c>
      <c r="D4174" s="25" t="s">
        <v>1309</v>
      </c>
      <c r="E4174" s="25" t="s">
        <v>1310</v>
      </c>
      <c r="F4174" s="115">
        <v>1608.55</v>
      </c>
      <c r="G4174" s="301">
        <v>1608.55</v>
      </c>
      <c r="H4174" s="380"/>
      <c r="I4174" s="203" t="s">
        <v>1303</v>
      </c>
    </row>
    <row r="4175" spans="1:9" ht="31.5" x14ac:dyDescent="0.25">
      <c r="A4175" s="16"/>
      <c r="B4175" s="25"/>
      <c r="C4175" s="25">
        <v>2012</v>
      </c>
      <c r="D4175" s="25" t="s">
        <v>1309</v>
      </c>
      <c r="E4175" s="25" t="s">
        <v>1310</v>
      </c>
      <c r="F4175" s="115">
        <v>1566.7</v>
      </c>
      <c r="G4175" s="301">
        <v>1566.7</v>
      </c>
      <c r="H4175" s="380"/>
      <c r="I4175" s="203" t="s">
        <v>1303</v>
      </c>
    </row>
    <row r="4176" spans="1:9" ht="31.5" x14ac:dyDescent="0.25">
      <c r="A4176" s="16"/>
      <c r="B4176" s="25" t="s">
        <v>6760</v>
      </c>
      <c r="C4176" s="25">
        <v>2008</v>
      </c>
      <c r="D4176" s="25" t="s">
        <v>6761</v>
      </c>
      <c r="E4176" s="25" t="s">
        <v>25</v>
      </c>
      <c r="F4176" s="115">
        <v>1704447.48</v>
      </c>
      <c r="G4176" s="301">
        <v>1704447.48</v>
      </c>
      <c r="H4176" s="380"/>
      <c r="I4176" s="203" t="s">
        <v>1303</v>
      </c>
    </row>
    <row r="4177" spans="1:9" ht="31.5" x14ac:dyDescent="0.25">
      <c r="A4177" s="16"/>
      <c r="B4177" s="25"/>
      <c r="C4177" s="25">
        <v>2010</v>
      </c>
      <c r="D4177" s="25" t="s">
        <v>1604</v>
      </c>
      <c r="E4177" s="25" t="s">
        <v>961</v>
      </c>
      <c r="F4177" s="38">
        <v>31488.5</v>
      </c>
      <c r="G4177" s="302">
        <v>31488.5</v>
      </c>
      <c r="H4177" s="380"/>
      <c r="I4177" s="203" t="s">
        <v>1303</v>
      </c>
    </row>
    <row r="4178" spans="1:9" ht="31.5" x14ac:dyDescent="0.25">
      <c r="A4178" s="16"/>
      <c r="B4178" s="25" t="s">
        <v>6762</v>
      </c>
      <c r="C4178" s="25" t="s">
        <v>33</v>
      </c>
      <c r="D4178" s="25" t="s">
        <v>6763</v>
      </c>
      <c r="E4178" s="25" t="s">
        <v>25</v>
      </c>
      <c r="F4178" s="38">
        <v>49367.82</v>
      </c>
      <c r="G4178" s="302">
        <v>49367.82</v>
      </c>
      <c r="H4178" s="380"/>
      <c r="I4178" s="203" t="s">
        <v>1303</v>
      </c>
    </row>
    <row r="4179" spans="1:9" ht="31.5" x14ac:dyDescent="0.25">
      <c r="A4179" s="16"/>
      <c r="B4179" s="25"/>
      <c r="C4179" s="25">
        <v>2010</v>
      </c>
      <c r="D4179" s="25" t="s">
        <v>1604</v>
      </c>
      <c r="E4179" s="25" t="s">
        <v>961</v>
      </c>
      <c r="F4179" s="38">
        <v>89092.34</v>
      </c>
      <c r="G4179" s="302">
        <v>89092.34</v>
      </c>
      <c r="H4179" s="380"/>
      <c r="I4179" s="203" t="s">
        <v>1303</v>
      </c>
    </row>
    <row r="4180" spans="1:9" ht="31.5" x14ac:dyDescent="0.25">
      <c r="A4180" s="16"/>
      <c r="B4180" s="25"/>
      <c r="C4180" s="25">
        <v>2010</v>
      </c>
      <c r="D4180" s="25" t="s">
        <v>1604</v>
      </c>
      <c r="E4180" s="25" t="s">
        <v>961</v>
      </c>
      <c r="F4180" s="38">
        <v>36292.97</v>
      </c>
      <c r="G4180" s="302">
        <v>36292.97</v>
      </c>
      <c r="H4180" s="380"/>
      <c r="I4180" s="203" t="s">
        <v>1303</v>
      </c>
    </row>
    <row r="4181" spans="1:9" ht="31.5" x14ac:dyDescent="0.25">
      <c r="A4181" s="16"/>
      <c r="B4181" s="25"/>
      <c r="C4181" s="25">
        <v>2011</v>
      </c>
      <c r="D4181" s="25" t="s">
        <v>6764</v>
      </c>
      <c r="E4181" s="25" t="s">
        <v>25</v>
      </c>
      <c r="F4181" s="38">
        <v>307873.32</v>
      </c>
      <c r="G4181" s="302">
        <v>307873.32</v>
      </c>
      <c r="H4181" s="380"/>
      <c r="I4181" s="203" t="s">
        <v>1303</v>
      </c>
    </row>
    <row r="4182" spans="1:9" ht="31.5" x14ac:dyDescent="0.25">
      <c r="A4182" s="16"/>
      <c r="B4182" s="25" t="s">
        <v>6765</v>
      </c>
      <c r="C4182" s="25" t="s">
        <v>33</v>
      </c>
      <c r="D4182" s="25" t="s">
        <v>6766</v>
      </c>
      <c r="E4182" s="25" t="s">
        <v>30</v>
      </c>
      <c r="F4182" s="38">
        <v>179933.18</v>
      </c>
      <c r="G4182" s="302">
        <v>179933.18</v>
      </c>
      <c r="H4182" s="380"/>
      <c r="I4182" s="203" t="s">
        <v>1303</v>
      </c>
    </row>
    <row r="4183" spans="1:9" ht="31.5" x14ac:dyDescent="0.25">
      <c r="A4183" s="16"/>
      <c r="B4183" s="25"/>
      <c r="C4183" s="25">
        <v>2008</v>
      </c>
      <c r="D4183" s="25" t="s">
        <v>6767</v>
      </c>
      <c r="E4183" s="25" t="s">
        <v>25</v>
      </c>
      <c r="F4183" s="38">
        <v>73771.37</v>
      </c>
      <c r="G4183" s="302">
        <v>73771.37</v>
      </c>
      <c r="H4183" s="380"/>
      <c r="I4183" s="203" t="s">
        <v>1303</v>
      </c>
    </row>
    <row r="4184" spans="1:9" ht="31.5" x14ac:dyDescent="0.25">
      <c r="A4184" s="16"/>
      <c r="B4184" s="25"/>
      <c r="C4184" s="25">
        <v>2008</v>
      </c>
      <c r="D4184" s="25" t="s">
        <v>6768</v>
      </c>
      <c r="E4184" s="25" t="s">
        <v>25</v>
      </c>
      <c r="F4184" s="38">
        <v>7828488.5999999996</v>
      </c>
      <c r="G4184" s="302">
        <v>7828488.5999999996</v>
      </c>
      <c r="H4184" s="380"/>
      <c r="I4184" s="203" t="s">
        <v>1303</v>
      </c>
    </row>
    <row r="4185" spans="1:9" ht="31.5" x14ac:dyDescent="0.25">
      <c r="A4185" s="16"/>
      <c r="B4185" s="25"/>
      <c r="C4185" s="25">
        <v>2008</v>
      </c>
      <c r="D4185" s="25" t="s">
        <v>6769</v>
      </c>
      <c r="E4185" s="25" t="s">
        <v>25</v>
      </c>
      <c r="F4185" s="38">
        <v>539128.48</v>
      </c>
      <c r="G4185" s="302">
        <v>539128.48</v>
      </c>
      <c r="H4185" s="380"/>
      <c r="I4185" s="203" t="s">
        <v>1303</v>
      </c>
    </row>
    <row r="4186" spans="1:9" ht="31.5" x14ac:dyDescent="0.25">
      <c r="A4186" s="16"/>
      <c r="B4186" s="25"/>
      <c r="C4186" s="25">
        <v>2009</v>
      </c>
      <c r="D4186" s="25" t="s">
        <v>6770</v>
      </c>
      <c r="E4186" s="25" t="s">
        <v>25</v>
      </c>
      <c r="F4186" s="38">
        <v>53635.54</v>
      </c>
      <c r="G4186" s="302">
        <v>53635.54</v>
      </c>
      <c r="H4186" s="380"/>
      <c r="I4186" s="203" t="s">
        <v>1303</v>
      </c>
    </row>
    <row r="4187" spans="1:9" ht="31.5" x14ac:dyDescent="0.25">
      <c r="A4187" s="16"/>
      <c r="B4187" s="25"/>
      <c r="C4187" s="25">
        <v>2009</v>
      </c>
      <c r="D4187" s="25" t="s">
        <v>6771</v>
      </c>
      <c r="E4187" s="25" t="s">
        <v>25</v>
      </c>
      <c r="F4187" s="38">
        <v>81459.91</v>
      </c>
      <c r="G4187" s="302">
        <v>81459.91</v>
      </c>
      <c r="H4187" s="380"/>
      <c r="I4187" s="203" t="s">
        <v>1303</v>
      </c>
    </row>
    <row r="4188" spans="1:9" ht="31.5" x14ac:dyDescent="0.25">
      <c r="A4188" s="16"/>
      <c r="B4188" s="25"/>
      <c r="C4188" s="25">
        <v>2009</v>
      </c>
      <c r="D4188" s="25" t="s">
        <v>6772</v>
      </c>
      <c r="E4188" s="25" t="s">
        <v>25</v>
      </c>
      <c r="F4188" s="38">
        <v>98392</v>
      </c>
      <c r="G4188" s="302">
        <v>98392</v>
      </c>
      <c r="H4188" s="380"/>
      <c r="I4188" s="203" t="s">
        <v>1303</v>
      </c>
    </row>
    <row r="4189" spans="1:9" ht="31.5" x14ac:dyDescent="0.25">
      <c r="A4189" s="16"/>
      <c r="B4189" s="25"/>
      <c r="C4189" s="25">
        <v>2010</v>
      </c>
      <c r="D4189" s="25" t="s">
        <v>1604</v>
      </c>
      <c r="E4189" s="25" t="s">
        <v>961</v>
      </c>
      <c r="F4189" s="38">
        <v>155598.01999999999</v>
      </c>
      <c r="G4189" s="302">
        <v>155598.01999999999</v>
      </c>
      <c r="H4189" s="380"/>
      <c r="I4189" s="203" t="s">
        <v>1303</v>
      </c>
    </row>
    <row r="4190" spans="1:9" ht="31.5" x14ac:dyDescent="0.25">
      <c r="A4190" s="16"/>
      <c r="B4190" s="25"/>
      <c r="C4190" s="25">
        <v>2010</v>
      </c>
      <c r="D4190" s="25" t="s">
        <v>6773</v>
      </c>
      <c r="E4190" s="25" t="s">
        <v>25</v>
      </c>
      <c r="F4190" s="38">
        <v>278375.7</v>
      </c>
      <c r="G4190" s="302">
        <v>278375.7</v>
      </c>
      <c r="H4190" s="380"/>
      <c r="I4190" s="203" t="s">
        <v>1303</v>
      </c>
    </row>
    <row r="4191" spans="1:9" ht="31.5" x14ac:dyDescent="0.25">
      <c r="A4191" s="16"/>
      <c r="B4191" s="25"/>
      <c r="C4191" s="25">
        <v>2010</v>
      </c>
      <c r="D4191" s="25" t="s">
        <v>6774</v>
      </c>
      <c r="E4191" s="25" t="s">
        <v>25</v>
      </c>
      <c r="F4191" s="38">
        <v>98392</v>
      </c>
      <c r="G4191" s="302">
        <v>98392</v>
      </c>
      <c r="H4191" s="380"/>
      <c r="I4191" s="203" t="s">
        <v>1303</v>
      </c>
    </row>
    <row r="4192" spans="1:9" ht="31.5" x14ac:dyDescent="0.25">
      <c r="A4192" s="16"/>
      <c r="B4192" s="25"/>
      <c r="C4192" s="25">
        <v>2011</v>
      </c>
      <c r="D4192" s="25" t="s">
        <v>6775</v>
      </c>
      <c r="E4192" s="25" t="s">
        <v>25</v>
      </c>
      <c r="F4192" s="38">
        <v>560723.78</v>
      </c>
      <c r="G4192" s="302">
        <v>560723.78</v>
      </c>
      <c r="H4192" s="380"/>
      <c r="I4192" s="203" t="s">
        <v>1303</v>
      </c>
    </row>
    <row r="4193" spans="1:9" ht="31.5" x14ac:dyDescent="0.25">
      <c r="A4193" s="16"/>
      <c r="B4193" s="25"/>
      <c r="C4193" s="25">
        <v>2011</v>
      </c>
      <c r="D4193" s="25" t="s">
        <v>1604</v>
      </c>
      <c r="E4193" s="25" t="s">
        <v>961</v>
      </c>
      <c r="F4193" s="38">
        <v>4201.38</v>
      </c>
      <c r="G4193" s="302">
        <v>4201.38</v>
      </c>
      <c r="H4193" s="380"/>
      <c r="I4193" s="203" t="s">
        <v>1303</v>
      </c>
    </row>
    <row r="4194" spans="1:9" ht="31.5" x14ac:dyDescent="0.25">
      <c r="A4194" s="16"/>
      <c r="B4194" s="25"/>
      <c r="C4194" s="25">
        <v>2011</v>
      </c>
      <c r="D4194" s="25" t="s">
        <v>1309</v>
      </c>
      <c r="E4194" s="25" t="s">
        <v>1310</v>
      </c>
      <c r="F4194" s="38">
        <v>1440</v>
      </c>
      <c r="G4194" s="302">
        <v>1440</v>
      </c>
      <c r="H4194" s="380"/>
      <c r="I4194" s="203" t="s">
        <v>1303</v>
      </c>
    </row>
    <row r="4195" spans="1:9" ht="31.5" x14ac:dyDescent="0.25">
      <c r="A4195" s="16"/>
      <c r="B4195" s="25"/>
      <c r="C4195" s="25">
        <v>2011</v>
      </c>
      <c r="D4195" s="25" t="s">
        <v>1309</v>
      </c>
      <c r="E4195" s="25" t="s">
        <v>1310</v>
      </c>
      <c r="F4195" s="38">
        <v>14160.6</v>
      </c>
      <c r="G4195" s="302">
        <v>14160.6</v>
      </c>
      <c r="H4195" s="380"/>
      <c r="I4195" s="203" t="s">
        <v>1303</v>
      </c>
    </row>
    <row r="4196" spans="1:9" ht="31.5" x14ac:dyDescent="0.25">
      <c r="A4196" s="16"/>
      <c r="B4196" s="25"/>
      <c r="C4196" s="25">
        <v>2011</v>
      </c>
      <c r="D4196" s="25" t="s">
        <v>6767</v>
      </c>
      <c r="E4196" s="25" t="s">
        <v>25</v>
      </c>
      <c r="F4196" s="38">
        <v>77180.070000000007</v>
      </c>
      <c r="G4196" s="302">
        <v>77180.070000000007</v>
      </c>
      <c r="H4196" s="380"/>
      <c r="I4196" s="203" t="s">
        <v>1303</v>
      </c>
    </row>
    <row r="4197" spans="1:9" ht="31.5" x14ac:dyDescent="0.25">
      <c r="A4197" s="16"/>
      <c r="B4197" s="25"/>
      <c r="C4197" s="25">
        <v>2012</v>
      </c>
      <c r="D4197" s="25" t="s">
        <v>1309</v>
      </c>
      <c r="E4197" s="25" t="s">
        <v>1310</v>
      </c>
      <c r="F4197" s="38">
        <v>3590.01</v>
      </c>
      <c r="G4197" s="302">
        <v>3590.01</v>
      </c>
      <c r="H4197" s="380"/>
      <c r="I4197" s="203" t="s">
        <v>1303</v>
      </c>
    </row>
    <row r="4198" spans="1:9" ht="31.5" x14ac:dyDescent="0.25">
      <c r="A4198" s="16"/>
      <c r="B4198" s="25" t="s">
        <v>6776</v>
      </c>
      <c r="C4198" s="25">
        <v>2008</v>
      </c>
      <c r="D4198" s="25" t="s">
        <v>6777</v>
      </c>
      <c r="E4198" s="25" t="s">
        <v>25</v>
      </c>
      <c r="F4198" s="115">
        <v>83633</v>
      </c>
      <c r="G4198" s="301">
        <v>83633</v>
      </c>
      <c r="H4198" s="380"/>
      <c r="I4198" s="203" t="s">
        <v>1303</v>
      </c>
    </row>
    <row r="4199" spans="1:9" ht="31.5" x14ac:dyDescent="0.25">
      <c r="A4199" s="16"/>
      <c r="B4199" s="25"/>
      <c r="C4199" s="25">
        <v>2008</v>
      </c>
      <c r="D4199" s="25" t="s">
        <v>1604</v>
      </c>
      <c r="E4199" s="25" t="s">
        <v>961</v>
      </c>
      <c r="F4199" s="115">
        <v>16329.96</v>
      </c>
      <c r="G4199" s="301">
        <v>16329.96</v>
      </c>
      <c r="H4199" s="380"/>
      <c r="I4199" s="203" t="s">
        <v>1303</v>
      </c>
    </row>
    <row r="4200" spans="1:9" ht="31.5" x14ac:dyDescent="0.25">
      <c r="A4200" s="16"/>
      <c r="B4200" s="25"/>
      <c r="C4200" s="25">
        <v>2008</v>
      </c>
      <c r="D4200" s="25" t="s">
        <v>1604</v>
      </c>
      <c r="E4200" s="25" t="s">
        <v>961</v>
      </c>
      <c r="F4200" s="115">
        <v>71825.429999999993</v>
      </c>
      <c r="G4200" s="301">
        <v>71825.429999999993</v>
      </c>
      <c r="H4200" s="380"/>
      <c r="I4200" s="203" t="s">
        <v>1303</v>
      </c>
    </row>
    <row r="4201" spans="1:9" ht="31.5" x14ac:dyDescent="0.25">
      <c r="A4201" s="16"/>
      <c r="B4201" s="25"/>
      <c r="C4201" s="25">
        <v>2009</v>
      </c>
      <c r="D4201" s="25" t="s">
        <v>1604</v>
      </c>
      <c r="E4201" s="25" t="s">
        <v>961</v>
      </c>
      <c r="F4201" s="115">
        <v>14746.5</v>
      </c>
      <c r="G4201" s="301">
        <v>14746.5</v>
      </c>
      <c r="H4201" s="380"/>
      <c r="I4201" s="203" t="s">
        <v>1303</v>
      </c>
    </row>
    <row r="4202" spans="1:9" ht="31.5" x14ac:dyDescent="0.25">
      <c r="A4202" s="16"/>
      <c r="B4202" s="25"/>
      <c r="C4202" s="25">
        <v>2009</v>
      </c>
      <c r="D4202" s="25" t="s">
        <v>1309</v>
      </c>
      <c r="E4202" s="25" t="s">
        <v>1310</v>
      </c>
      <c r="F4202" s="115">
        <v>1227.1300000000001</v>
      </c>
      <c r="G4202" s="301">
        <v>1227.1300000000001</v>
      </c>
      <c r="H4202" s="380"/>
      <c r="I4202" s="203" t="s">
        <v>1303</v>
      </c>
    </row>
    <row r="4203" spans="1:9" ht="31.5" x14ac:dyDescent="0.25">
      <c r="A4203" s="16"/>
      <c r="B4203" s="25"/>
      <c r="C4203" s="25">
        <v>2010</v>
      </c>
      <c r="D4203" s="25" t="s">
        <v>1659</v>
      </c>
      <c r="E4203" s="25" t="s">
        <v>1294</v>
      </c>
      <c r="F4203" s="115">
        <v>8677.69</v>
      </c>
      <c r="G4203" s="301">
        <v>8677.69</v>
      </c>
      <c r="H4203" s="380"/>
      <c r="I4203" s="203" t="s">
        <v>1303</v>
      </c>
    </row>
    <row r="4204" spans="1:9" ht="31.5" x14ac:dyDescent="0.25">
      <c r="A4204" s="16"/>
      <c r="B4204" s="25"/>
      <c r="C4204" s="25">
        <v>2010</v>
      </c>
      <c r="D4204" s="25" t="s">
        <v>1309</v>
      </c>
      <c r="E4204" s="25" t="s">
        <v>1310</v>
      </c>
      <c r="F4204" s="115">
        <v>10791.71</v>
      </c>
      <c r="G4204" s="301">
        <v>10791.71</v>
      </c>
      <c r="H4204" s="380"/>
      <c r="I4204" s="203" t="s">
        <v>1303</v>
      </c>
    </row>
    <row r="4205" spans="1:9" ht="31.5" x14ac:dyDescent="0.25">
      <c r="A4205" s="16"/>
      <c r="B4205" s="25"/>
      <c r="C4205" s="25">
        <v>2011</v>
      </c>
      <c r="D4205" s="25" t="s">
        <v>1659</v>
      </c>
      <c r="E4205" s="25" t="s">
        <v>1294</v>
      </c>
      <c r="F4205" s="115">
        <v>6746.29</v>
      </c>
      <c r="G4205" s="301">
        <v>6746.29</v>
      </c>
      <c r="H4205" s="380"/>
      <c r="I4205" s="203" t="s">
        <v>1303</v>
      </c>
    </row>
    <row r="4206" spans="1:9" ht="31.5" x14ac:dyDescent="0.25">
      <c r="A4206" s="16"/>
      <c r="B4206" s="25" t="s">
        <v>6778</v>
      </c>
      <c r="C4206" s="25">
        <v>2008</v>
      </c>
      <c r="D4206" s="25" t="s">
        <v>1604</v>
      </c>
      <c r="E4206" s="25" t="s">
        <v>961</v>
      </c>
      <c r="F4206" s="115">
        <v>126000</v>
      </c>
      <c r="G4206" s="301">
        <v>126000</v>
      </c>
      <c r="H4206" s="380"/>
      <c r="I4206" s="203" t="s">
        <v>1303</v>
      </c>
    </row>
    <row r="4207" spans="1:9" ht="31.5" x14ac:dyDescent="0.25">
      <c r="A4207" s="16"/>
      <c r="B4207" s="25"/>
      <c r="C4207" s="25">
        <v>2009</v>
      </c>
      <c r="D4207" s="25" t="s">
        <v>6779</v>
      </c>
      <c r="E4207" s="25" t="s">
        <v>25</v>
      </c>
      <c r="F4207" s="115">
        <v>415234.9</v>
      </c>
      <c r="G4207" s="301">
        <v>415234.9</v>
      </c>
      <c r="H4207" s="380"/>
      <c r="I4207" s="203" t="s">
        <v>1303</v>
      </c>
    </row>
    <row r="4208" spans="1:9" ht="31.5" x14ac:dyDescent="0.25">
      <c r="A4208" s="16"/>
      <c r="B4208" s="25"/>
      <c r="C4208" s="25">
        <v>2011</v>
      </c>
      <c r="D4208" s="25" t="s">
        <v>1659</v>
      </c>
      <c r="E4208" s="25" t="s">
        <v>1294</v>
      </c>
      <c r="F4208" s="115">
        <v>10780.92</v>
      </c>
      <c r="G4208" s="301">
        <v>10780.92</v>
      </c>
      <c r="H4208" s="380"/>
      <c r="I4208" s="203" t="s">
        <v>1303</v>
      </c>
    </row>
    <row r="4209" spans="1:9" ht="31.5" x14ac:dyDescent="0.25">
      <c r="A4209" s="16"/>
      <c r="B4209" s="25"/>
      <c r="C4209" s="25">
        <v>2011</v>
      </c>
      <c r="D4209" s="25" t="s">
        <v>1604</v>
      </c>
      <c r="E4209" s="25" t="s">
        <v>961</v>
      </c>
      <c r="F4209" s="115">
        <v>1800</v>
      </c>
      <c r="G4209" s="301">
        <v>1800</v>
      </c>
      <c r="H4209" s="380"/>
      <c r="I4209" s="203" t="s">
        <v>1303</v>
      </c>
    </row>
    <row r="4210" spans="1:9" ht="31.5" x14ac:dyDescent="0.25">
      <c r="A4210" s="16"/>
      <c r="B4210" s="25"/>
      <c r="C4210" s="25">
        <v>2012</v>
      </c>
      <c r="D4210" s="25" t="s">
        <v>1309</v>
      </c>
      <c r="E4210" s="25" t="s">
        <v>1310</v>
      </c>
      <c r="F4210" s="38">
        <v>1345.48</v>
      </c>
      <c r="G4210" s="302">
        <v>1345.48</v>
      </c>
      <c r="H4210" s="380"/>
      <c r="I4210" s="203" t="s">
        <v>1303</v>
      </c>
    </row>
    <row r="4211" spans="1:9" ht="31.5" x14ac:dyDescent="0.25">
      <c r="A4211" s="16"/>
      <c r="B4211" s="25" t="s">
        <v>6780</v>
      </c>
      <c r="C4211" s="25">
        <v>2004</v>
      </c>
      <c r="D4211" s="25" t="s">
        <v>1597</v>
      </c>
      <c r="E4211" s="25" t="s">
        <v>1366</v>
      </c>
      <c r="F4211" s="38">
        <v>50389.46</v>
      </c>
      <c r="G4211" s="302">
        <v>50389.46</v>
      </c>
      <c r="H4211" s="380"/>
      <c r="I4211" s="203" t="s">
        <v>1303</v>
      </c>
    </row>
    <row r="4212" spans="1:9" ht="31.5" x14ac:dyDescent="0.25">
      <c r="A4212" s="16"/>
      <c r="B4212" s="25"/>
      <c r="C4212" s="25">
        <v>2008</v>
      </c>
      <c r="D4212" s="25" t="s">
        <v>1604</v>
      </c>
      <c r="E4212" s="25" t="s">
        <v>961</v>
      </c>
      <c r="F4212" s="38">
        <v>2439.37</v>
      </c>
      <c r="G4212" s="302">
        <v>2439.37</v>
      </c>
      <c r="H4212" s="380"/>
      <c r="I4212" s="203" t="s">
        <v>1303</v>
      </c>
    </row>
    <row r="4213" spans="1:9" ht="31.5" x14ac:dyDescent="0.25">
      <c r="A4213" s="16"/>
      <c r="B4213" s="25"/>
      <c r="C4213" s="25">
        <v>2008</v>
      </c>
      <c r="D4213" s="25" t="s">
        <v>1604</v>
      </c>
      <c r="E4213" s="25" t="s">
        <v>961</v>
      </c>
      <c r="F4213" s="38">
        <v>53795.85</v>
      </c>
      <c r="G4213" s="302">
        <v>53795.85</v>
      </c>
      <c r="H4213" s="380"/>
      <c r="I4213" s="203" t="s">
        <v>1303</v>
      </c>
    </row>
    <row r="4214" spans="1:9" ht="31.5" x14ac:dyDescent="0.25">
      <c r="A4214" s="16"/>
      <c r="B4214" s="25"/>
      <c r="C4214" s="25">
        <v>2008</v>
      </c>
      <c r="D4214" s="25" t="s">
        <v>1604</v>
      </c>
      <c r="E4214" s="25" t="s">
        <v>961</v>
      </c>
      <c r="F4214" s="38">
        <v>19784.89</v>
      </c>
      <c r="G4214" s="302">
        <v>19784.89</v>
      </c>
      <c r="H4214" s="380"/>
      <c r="I4214" s="203" t="s">
        <v>1303</v>
      </c>
    </row>
    <row r="4215" spans="1:9" ht="31.5" x14ac:dyDescent="0.25">
      <c r="A4215" s="16"/>
      <c r="B4215" s="25"/>
      <c r="C4215" s="25">
        <v>2009</v>
      </c>
      <c r="D4215" s="25" t="s">
        <v>1604</v>
      </c>
      <c r="E4215" s="25" t="s">
        <v>961</v>
      </c>
      <c r="F4215" s="38">
        <v>9567.5</v>
      </c>
      <c r="G4215" s="302">
        <v>9567.5</v>
      </c>
      <c r="H4215" s="380"/>
      <c r="I4215" s="203" t="s">
        <v>1303</v>
      </c>
    </row>
    <row r="4216" spans="1:9" ht="31.5" x14ac:dyDescent="0.25">
      <c r="A4216" s="16"/>
      <c r="B4216" s="25"/>
      <c r="C4216" s="25">
        <v>2009</v>
      </c>
      <c r="D4216" s="25" t="s">
        <v>1604</v>
      </c>
      <c r="E4216" s="25" t="s">
        <v>961</v>
      </c>
      <c r="F4216" s="38">
        <v>20265.21</v>
      </c>
      <c r="G4216" s="302">
        <v>20265.21</v>
      </c>
      <c r="H4216" s="380"/>
      <c r="I4216" s="203" t="s">
        <v>1303</v>
      </c>
    </row>
    <row r="4217" spans="1:9" ht="31.5" x14ac:dyDescent="0.25">
      <c r="A4217" s="16"/>
      <c r="B4217" s="25"/>
      <c r="C4217" s="25">
        <v>2009</v>
      </c>
      <c r="D4217" s="25" t="s">
        <v>1604</v>
      </c>
      <c r="E4217" s="25" t="s">
        <v>961</v>
      </c>
      <c r="F4217" s="38">
        <v>5988.5</v>
      </c>
      <c r="G4217" s="302">
        <v>5988.5</v>
      </c>
      <c r="H4217" s="380"/>
      <c r="I4217" s="203" t="s">
        <v>1303</v>
      </c>
    </row>
    <row r="4218" spans="1:9" ht="31.5" x14ac:dyDescent="0.25">
      <c r="A4218" s="16"/>
      <c r="B4218" s="25"/>
      <c r="C4218" s="25">
        <v>2012</v>
      </c>
      <c r="D4218" s="25" t="s">
        <v>1659</v>
      </c>
      <c r="E4218" s="25" t="s">
        <v>1294</v>
      </c>
      <c r="F4218" s="38">
        <v>8894.52</v>
      </c>
      <c r="G4218" s="302">
        <v>8894.52</v>
      </c>
      <c r="H4218" s="380"/>
      <c r="I4218" s="203" t="s">
        <v>1303</v>
      </c>
    </row>
    <row r="4219" spans="1:9" ht="31.5" x14ac:dyDescent="0.25">
      <c r="A4219" s="16"/>
      <c r="B4219" s="25" t="s">
        <v>6781</v>
      </c>
      <c r="C4219" s="25" t="s">
        <v>18</v>
      </c>
      <c r="D4219" s="25" t="s">
        <v>6782</v>
      </c>
      <c r="E4219" s="25" t="s">
        <v>25</v>
      </c>
      <c r="F4219" s="38">
        <v>450040</v>
      </c>
      <c r="G4219" s="302">
        <v>450040</v>
      </c>
      <c r="H4219" s="380"/>
      <c r="I4219" s="203" t="s">
        <v>1303</v>
      </c>
    </row>
    <row r="4220" spans="1:9" ht="31.5" x14ac:dyDescent="0.25">
      <c r="A4220" s="16"/>
      <c r="B4220" s="25"/>
      <c r="C4220" s="25">
        <v>2008</v>
      </c>
      <c r="D4220" s="25" t="s">
        <v>1604</v>
      </c>
      <c r="E4220" s="25" t="s">
        <v>961</v>
      </c>
      <c r="F4220" s="38">
        <v>105000</v>
      </c>
      <c r="G4220" s="302">
        <v>105000</v>
      </c>
      <c r="H4220" s="380"/>
      <c r="I4220" s="203" t="s">
        <v>1303</v>
      </c>
    </row>
    <row r="4221" spans="1:9" ht="31.5" x14ac:dyDescent="0.25">
      <c r="A4221" s="16"/>
      <c r="B4221" s="25"/>
      <c r="C4221" s="25">
        <v>2010</v>
      </c>
      <c r="D4221" s="25" t="s">
        <v>1604</v>
      </c>
      <c r="E4221" s="25" t="s">
        <v>961</v>
      </c>
      <c r="F4221" s="38">
        <v>19045</v>
      </c>
      <c r="G4221" s="302">
        <v>19045</v>
      </c>
      <c r="H4221" s="380"/>
      <c r="I4221" s="203" t="s">
        <v>1303</v>
      </c>
    </row>
    <row r="4222" spans="1:9" ht="31.5" x14ac:dyDescent="0.25">
      <c r="A4222" s="16"/>
      <c r="B4222" s="25"/>
      <c r="C4222" s="25">
        <v>2011</v>
      </c>
      <c r="D4222" s="25" t="s">
        <v>6783</v>
      </c>
      <c r="E4222" s="25" t="s">
        <v>25</v>
      </c>
      <c r="F4222" s="38">
        <v>423966.4</v>
      </c>
      <c r="G4222" s="302">
        <v>423966.4</v>
      </c>
      <c r="H4222" s="380"/>
      <c r="I4222" s="203" t="s">
        <v>1303</v>
      </c>
    </row>
    <row r="4223" spans="1:9" x14ac:dyDescent="0.25">
      <c r="A4223" s="463"/>
      <c r="B4223" s="464"/>
      <c r="C4223" s="464"/>
      <c r="D4223" s="464"/>
      <c r="E4223" s="465"/>
      <c r="F4223" s="32">
        <f>SUM(F4124:F4222)</f>
        <v>19156746.880000003</v>
      </c>
      <c r="G4223" s="303">
        <f>SUM(G4124:G4222)</f>
        <v>19156746.880000003</v>
      </c>
      <c r="H4223" s="462"/>
      <c r="I4223" s="462"/>
    </row>
    <row r="4224" spans="1:9" ht="31.5" x14ac:dyDescent="0.25">
      <c r="A4224" s="16">
        <v>98</v>
      </c>
      <c r="B4224" s="16" t="s">
        <v>5413</v>
      </c>
      <c r="C4224" s="380" t="s">
        <v>1194</v>
      </c>
      <c r="D4224" s="380" t="s">
        <v>6919</v>
      </c>
      <c r="E4224" s="380" t="s">
        <v>25</v>
      </c>
      <c r="F4224" s="31">
        <v>78915</v>
      </c>
      <c r="G4224" s="304">
        <v>78915</v>
      </c>
      <c r="H4224" s="380"/>
      <c r="I4224" s="380"/>
    </row>
    <row r="4225" spans="1:9" x14ac:dyDescent="0.25">
      <c r="A4225" s="16"/>
      <c r="B4225" s="16"/>
      <c r="C4225" s="380">
        <v>2008</v>
      </c>
      <c r="D4225" s="380" t="s">
        <v>1900</v>
      </c>
      <c r="E4225" s="380" t="s">
        <v>961</v>
      </c>
      <c r="F4225" s="31">
        <v>306596</v>
      </c>
      <c r="G4225" s="304">
        <v>306596</v>
      </c>
      <c r="H4225" s="380"/>
      <c r="I4225" s="380"/>
    </row>
    <row r="4226" spans="1:9" ht="47.25" x14ac:dyDescent="0.25">
      <c r="A4226" s="16"/>
      <c r="B4226" s="16"/>
      <c r="C4226" s="380">
        <v>2011</v>
      </c>
      <c r="D4226" s="380" t="s">
        <v>6920</v>
      </c>
      <c r="E4226" s="380" t="s">
        <v>48</v>
      </c>
      <c r="F4226" s="31">
        <v>180281</v>
      </c>
      <c r="G4226" s="304">
        <v>180281</v>
      </c>
      <c r="H4226" s="380"/>
      <c r="I4226" s="380"/>
    </row>
    <row r="4227" spans="1:9" ht="31.5" x14ac:dyDescent="0.25">
      <c r="A4227" s="16"/>
      <c r="B4227" s="380"/>
      <c r="C4227" s="380" t="s">
        <v>632</v>
      </c>
      <c r="D4227" s="380" t="s">
        <v>6921</v>
      </c>
      <c r="E4227" s="380" t="s">
        <v>961</v>
      </c>
      <c r="F4227" s="31"/>
      <c r="G4227" s="304">
        <v>206432</v>
      </c>
      <c r="H4227" s="380"/>
      <c r="I4227" s="380"/>
    </row>
    <row r="4228" spans="1:9" x14ac:dyDescent="0.25">
      <c r="A4228" s="16"/>
      <c r="B4228" s="380"/>
      <c r="C4228" s="380">
        <v>2010</v>
      </c>
      <c r="D4228" s="380" t="s">
        <v>6922</v>
      </c>
      <c r="E4228" s="380" t="s">
        <v>20</v>
      </c>
      <c r="F4228" s="31"/>
      <c r="G4228" s="304">
        <v>18500</v>
      </c>
      <c r="H4228" s="380"/>
      <c r="I4228" s="380"/>
    </row>
    <row r="4229" spans="1:9" x14ac:dyDescent="0.25">
      <c r="A4229" s="16"/>
      <c r="B4229" s="380"/>
      <c r="C4229" s="380">
        <v>2010</v>
      </c>
      <c r="D4229" s="380" t="s">
        <v>6923</v>
      </c>
      <c r="E4229" s="380"/>
      <c r="F4229" s="31"/>
      <c r="G4229" s="304">
        <v>207000</v>
      </c>
      <c r="H4229" s="380"/>
      <c r="I4229" s="380"/>
    </row>
    <row r="4230" spans="1:9" x14ac:dyDescent="0.25">
      <c r="A4230" s="16"/>
      <c r="B4230" s="380"/>
      <c r="C4230" s="380" t="s">
        <v>46</v>
      </c>
      <c r="D4230" s="380" t="s">
        <v>6924</v>
      </c>
      <c r="E4230" s="380" t="s">
        <v>6925</v>
      </c>
      <c r="F4230" s="31"/>
      <c r="G4230" s="304">
        <v>37321</v>
      </c>
      <c r="H4230" s="380"/>
      <c r="I4230" s="380"/>
    </row>
    <row r="4231" spans="1:9" ht="31.5" x14ac:dyDescent="0.25">
      <c r="A4231" s="16"/>
      <c r="B4231" s="380" t="s">
        <v>6926</v>
      </c>
      <c r="C4231" s="380">
        <v>2009</v>
      </c>
      <c r="D4231" s="380" t="s">
        <v>6927</v>
      </c>
      <c r="E4231" s="380" t="s">
        <v>961</v>
      </c>
      <c r="F4231" s="31">
        <v>62150.26</v>
      </c>
      <c r="G4231" s="304">
        <v>69500</v>
      </c>
      <c r="H4231" s="380"/>
      <c r="I4231" s="380"/>
    </row>
    <row r="4232" spans="1:9" x14ac:dyDescent="0.25">
      <c r="A4232" s="16"/>
      <c r="B4232" s="380" t="s">
        <v>6928</v>
      </c>
      <c r="C4232" s="380">
        <v>2008</v>
      </c>
      <c r="D4232" s="380" t="s">
        <v>6929</v>
      </c>
      <c r="E4232" s="380" t="s">
        <v>961</v>
      </c>
      <c r="F4232" s="31">
        <v>57549.36</v>
      </c>
      <c r="G4232" s="304">
        <v>62512</v>
      </c>
      <c r="H4232" s="380"/>
      <c r="I4232" s="380"/>
    </row>
    <row r="4233" spans="1:9" ht="31.5" x14ac:dyDescent="0.25">
      <c r="A4233" s="16"/>
      <c r="B4233" s="380"/>
      <c r="C4233" s="380">
        <v>2010</v>
      </c>
      <c r="D4233" s="380" t="s">
        <v>6930</v>
      </c>
      <c r="E4233" s="380" t="s">
        <v>25</v>
      </c>
      <c r="F4233" s="31">
        <v>26930.02</v>
      </c>
      <c r="G4233" s="304">
        <v>26930.02</v>
      </c>
      <c r="H4233" s="380"/>
      <c r="I4233" s="380"/>
    </row>
    <row r="4234" spans="1:9" ht="31.5" x14ac:dyDescent="0.25">
      <c r="A4234" s="16"/>
      <c r="B4234" s="380"/>
      <c r="C4234" s="380">
        <v>2011</v>
      </c>
      <c r="D4234" s="380" t="s">
        <v>6931</v>
      </c>
      <c r="E4234" s="380" t="s">
        <v>961</v>
      </c>
      <c r="F4234" s="31">
        <v>134370</v>
      </c>
      <c r="G4234" s="304">
        <v>51607</v>
      </c>
      <c r="H4234" s="380" t="s">
        <v>6089</v>
      </c>
      <c r="I4234" s="380"/>
    </row>
    <row r="4235" spans="1:9" ht="31.5" x14ac:dyDescent="0.25">
      <c r="A4235" s="16"/>
      <c r="B4235" s="16"/>
      <c r="C4235" s="380">
        <v>2011</v>
      </c>
      <c r="D4235" s="380" t="s">
        <v>1309</v>
      </c>
      <c r="E4235" s="380" t="s">
        <v>1310</v>
      </c>
      <c r="F4235" s="31">
        <v>447.69</v>
      </c>
      <c r="G4235" s="304">
        <v>447.69</v>
      </c>
      <c r="H4235" s="380"/>
      <c r="I4235" s="380"/>
    </row>
    <row r="4236" spans="1:9" ht="31.5" x14ac:dyDescent="0.25">
      <c r="A4236" s="16"/>
      <c r="B4236" s="16"/>
      <c r="C4236" s="380">
        <v>2012</v>
      </c>
      <c r="D4236" s="380" t="s">
        <v>1309</v>
      </c>
      <c r="E4236" s="380" t="s">
        <v>1310</v>
      </c>
      <c r="F4236" s="31">
        <v>7346.2</v>
      </c>
      <c r="G4236" s="304">
        <v>7346.2</v>
      </c>
      <c r="H4236" s="380"/>
      <c r="I4236" s="380"/>
    </row>
    <row r="4237" spans="1:9" x14ac:dyDescent="0.25">
      <c r="A4237" s="463"/>
      <c r="B4237" s="464"/>
      <c r="C4237" s="464"/>
      <c r="D4237" s="464"/>
      <c r="E4237" s="465"/>
      <c r="F4237" s="32">
        <f>SUM(F4224:F4236)</f>
        <v>854585.52999999991</v>
      </c>
      <c r="G4237" s="303">
        <f>SUM(G4224:G4236)</f>
        <v>1253387.9099999999</v>
      </c>
      <c r="H4237" s="462"/>
      <c r="I4237" s="462"/>
    </row>
    <row r="4238" spans="1:9" ht="31.5" x14ac:dyDescent="0.25">
      <c r="A4238" s="16">
        <v>99</v>
      </c>
      <c r="B4238" s="114" t="s">
        <v>5414</v>
      </c>
      <c r="C4238" s="25">
        <v>2009</v>
      </c>
      <c r="D4238" s="25" t="s">
        <v>6960</v>
      </c>
      <c r="E4238" s="25" t="s">
        <v>25</v>
      </c>
      <c r="F4238" s="115">
        <v>130190.25</v>
      </c>
      <c r="G4238" s="301">
        <v>130190.25</v>
      </c>
      <c r="H4238" s="380"/>
      <c r="I4238" s="203" t="s">
        <v>1303</v>
      </c>
    </row>
    <row r="4239" spans="1:9" ht="31.5" x14ac:dyDescent="0.25">
      <c r="A4239" s="16"/>
      <c r="B4239" s="114"/>
      <c r="C4239" s="25">
        <v>2010</v>
      </c>
      <c r="D4239" s="25" t="s">
        <v>6961</v>
      </c>
      <c r="E4239" s="25" t="s">
        <v>20</v>
      </c>
      <c r="F4239" s="115">
        <v>15382.28</v>
      </c>
      <c r="G4239" s="301">
        <v>15382.28</v>
      </c>
      <c r="H4239" s="380"/>
      <c r="I4239" s="203" t="s">
        <v>1303</v>
      </c>
    </row>
    <row r="4240" spans="1:9" ht="31.5" x14ac:dyDescent="0.25">
      <c r="A4240" s="16"/>
      <c r="B4240" s="25" t="s">
        <v>6962</v>
      </c>
      <c r="C4240" s="25">
        <v>2010</v>
      </c>
      <c r="D4240" s="25" t="s">
        <v>1604</v>
      </c>
      <c r="E4240" s="25" t="s">
        <v>961</v>
      </c>
      <c r="F4240" s="38">
        <v>8451.6299999999992</v>
      </c>
      <c r="G4240" s="302">
        <v>8451.6299999999992</v>
      </c>
      <c r="H4240" s="380"/>
      <c r="I4240" s="203" t="s">
        <v>1303</v>
      </c>
    </row>
    <row r="4241" spans="1:9" ht="31.5" x14ac:dyDescent="0.25">
      <c r="A4241" s="16"/>
      <c r="B4241" s="25"/>
      <c r="C4241" s="25">
        <v>2010</v>
      </c>
      <c r="D4241" s="25" t="s">
        <v>1604</v>
      </c>
      <c r="E4241" s="25" t="s">
        <v>961</v>
      </c>
      <c r="F4241" s="38">
        <v>11067.4</v>
      </c>
      <c r="G4241" s="302">
        <v>11067.4</v>
      </c>
      <c r="H4241" s="380"/>
      <c r="I4241" s="203" t="s">
        <v>1303</v>
      </c>
    </row>
    <row r="4242" spans="1:9" ht="31.5" x14ac:dyDescent="0.25">
      <c r="A4242" s="16"/>
      <c r="B4242" s="25"/>
      <c r="C4242" s="25">
        <v>2010</v>
      </c>
      <c r="D4242" s="25" t="s">
        <v>1659</v>
      </c>
      <c r="E4242" s="25" t="s">
        <v>1294</v>
      </c>
      <c r="F4242" s="38">
        <v>4681.12</v>
      </c>
      <c r="G4242" s="302">
        <v>4681.12</v>
      </c>
      <c r="H4242" s="380"/>
      <c r="I4242" s="203" t="s">
        <v>1303</v>
      </c>
    </row>
    <row r="4243" spans="1:9" ht="31.5" x14ac:dyDescent="0.25">
      <c r="A4243" s="16"/>
      <c r="B4243" s="25"/>
      <c r="C4243" s="25">
        <v>2012</v>
      </c>
      <c r="D4243" s="25" t="s">
        <v>1309</v>
      </c>
      <c r="E4243" s="25" t="s">
        <v>1310</v>
      </c>
      <c r="F4243" s="38">
        <v>424.46</v>
      </c>
      <c r="G4243" s="302">
        <v>424.46</v>
      </c>
      <c r="H4243" s="380"/>
      <c r="I4243" s="203" t="s">
        <v>1303</v>
      </c>
    </row>
    <row r="4244" spans="1:9" ht="31.5" x14ac:dyDescent="0.25">
      <c r="A4244" s="16"/>
      <c r="B4244" s="25" t="s">
        <v>6963</v>
      </c>
      <c r="C4244" s="25">
        <v>2004</v>
      </c>
      <c r="D4244" s="25" t="s">
        <v>1597</v>
      </c>
      <c r="E4244" s="25" t="s">
        <v>1366</v>
      </c>
      <c r="F4244" s="38">
        <v>184126.93</v>
      </c>
      <c r="G4244" s="302">
        <v>184126.93</v>
      </c>
      <c r="H4244" s="380"/>
      <c r="I4244" s="203" t="s">
        <v>1303</v>
      </c>
    </row>
    <row r="4245" spans="1:9" ht="47.25" x14ac:dyDescent="0.25">
      <c r="A4245" s="16"/>
      <c r="B4245" s="25"/>
      <c r="C4245" s="25">
        <v>2006</v>
      </c>
      <c r="D4245" s="25" t="s">
        <v>6964</v>
      </c>
      <c r="E4245" s="25" t="s">
        <v>27</v>
      </c>
      <c r="F4245" s="38">
        <v>826.5</v>
      </c>
      <c r="G4245" s="302">
        <v>826.5</v>
      </c>
      <c r="H4245" s="380"/>
      <c r="I4245" s="203" t="s">
        <v>1303</v>
      </c>
    </row>
    <row r="4246" spans="1:9" ht="47.25" x14ac:dyDescent="0.25">
      <c r="A4246" s="16"/>
      <c r="B4246" s="25"/>
      <c r="C4246" s="25">
        <v>2006</v>
      </c>
      <c r="D4246" s="25" t="s">
        <v>6964</v>
      </c>
      <c r="E4246" s="25" t="s">
        <v>27</v>
      </c>
      <c r="F4246" s="38">
        <v>3099.39</v>
      </c>
      <c r="G4246" s="302">
        <v>3099.39</v>
      </c>
      <c r="H4246" s="380"/>
      <c r="I4246" s="203" t="s">
        <v>1303</v>
      </c>
    </row>
    <row r="4247" spans="1:9" ht="31.5" x14ac:dyDescent="0.25">
      <c r="A4247" s="16"/>
      <c r="B4247" s="25"/>
      <c r="C4247" s="25" t="s">
        <v>33</v>
      </c>
      <c r="D4247" s="25" t="s">
        <v>6965</v>
      </c>
      <c r="E4247" s="25" t="s">
        <v>25</v>
      </c>
      <c r="F4247" s="38">
        <v>51733.17</v>
      </c>
      <c r="G4247" s="302">
        <v>51733.17</v>
      </c>
      <c r="H4247" s="380"/>
      <c r="I4247" s="203" t="s">
        <v>1303</v>
      </c>
    </row>
    <row r="4248" spans="1:9" ht="31.5" x14ac:dyDescent="0.25">
      <c r="A4248" s="16"/>
      <c r="B4248" s="25"/>
      <c r="C4248" s="25">
        <v>2008</v>
      </c>
      <c r="D4248" s="25" t="s">
        <v>2014</v>
      </c>
      <c r="E4248" s="25" t="s">
        <v>961</v>
      </c>
      <c r="F4248" s="38">
        <v>2159.5100000000002</v>
      </c>
      <c r="G4248" s="302">
        <v>2159.5100000000002</v>
      </c>
      <c r="H4248" s="380"/>
      <c r="I4248" s="203" t="s">
        <v>1303</v>
      </c>
    </row>
    <row r="4249" spans="1:9" ht="31.5" x14ac:dyDescent="0.25">
      <c r="A4249" s="16"/>
      <c r="B4249" s="25"/>
      <c r="C4249" s="25">
        <v>2008</v>
      </c>
      <c r="D4249" s="25" t="s">
        <v>1604</v>
      </c>
      <c r="E4249" s="25" t="s">
        <v>961</v>
      </c>
      <c r="F4249" s="38">
        <v>92618.16</v>
      </c>
      <c r="G4249" s="302">
        <v>92618.16</v>
      </c>
      <c r="H4249" s="380"/>
      <c r="I4249" s="203" t="s">
        <v>1303</v>
      </c>
    </row>
    <row r="4250" spans="1:9" ht="31.5" x14ac:dyDescent="0.25">
      <c r="A4250" s="16"/>
      <c r="B4250" s="25"/>
      <c r="C4250" s="25">
        <v>2009</v>
      </c>
      <c r="D4250" s="25" t="s">
        <v>1604</v>
      </c>
      <c r="E4250" s="25" t="s">
        <v>961</v>
      </c>
      <c r="F4250" s="38">
        <v>6753.01</v>
      </c>
      <c r="G4250" s="302">
        <v>6753.01</v>
      </c>
      <c r="H4250" s="380"/>
      <c r="I4250" s="203" t="s">
        <v>1303</v>
      </c>
    </row>
    <row r="4251" spans="1:9" ht="31.5" x14ac:dyDescent="0.25">
      <c r="A4251" s="16"/>
      <c r="B4251" s="25"/>
      <c r="C4251" s="25">
        <v>2009</v>
      </c>
      <c r="D4251" s="25" t="s">
        <v>6966</v>
      </c>
      <c r="E4251" s="25" t="s">
        <v>25</v>
      </c>
      <c r="F4251" s="38">
        <v>180836.18</v>
      </c>
      <c r="G4251" s="302">
        <v>180836.18</v>
      </c>
      <c r="H4251" s="380"/>
      <c r="I4251" s="203" t="s">
        <v>1303</v>
      </c>
    </row>
    <row r="4252" spans="1:9" ht="31.5" x14ac:dyDescent="0.25">
      <c r="A4252" s="16"/>
      <c r="B4252" s="25"/>
      <c r="C4252" s="25">
        <v>2010</v>
      </c>
      <c r="D4252" s="25" t="s">
        <v>1309</v>
      </c>
      <c r="E4252" s="25" t="s">
        <v>1310</v>
      </c>
      <c r="F4252" s="38">
        <v>493.59</v>
      </c>
      <c r="G4252" s="302">
        <v>493.59</v>
      </c>
      <c r="H4252" s="380"/>
      <c r="I4252" s="203" t="s">
        <v>1303</v>
      </c>
    </row>
    <row r="4253" spans="1:9" ht="31.5" x14ac:dyDescent="0.25">
      <c r="A4253" s="16"/>
      <c r="B4253" s="25"/>
      <c r="C4253" s="25">
        <v>2010</v>
      </c>
      <c r="D4253" s="25" t="s">
        <v>1604</v>
      </c>
      <c r="E4253" s="25" t="s">
        <v>961</v>
      </c>
      <c r="F4253" s="38">
        <v>10393.26</v>
      </c>
      <c r="G4253" s="302">
        <v>10393.26</v>
      </c>
      <c r="H4253" s="380"/>
      <c r="I4253" s="203" t="s">
        <v>1303</v>
      </c>
    </row>
    <row r="4254" spans="1:9" ht="31.5" x14ac:dyDescent="0.25">
      <c r="A4254" s="16"/>
      <c r="B4254" s="25"/>
      <c r="C4254" s="25">
        <v>2010</v>
      </c>
      <c r="D4254" s="25" t="s">
        <v>1309</v>
      </c>
      <c r="E4254" s="25" t="s">
        <v>1310</v>
      </c>
      <c r="F4254" s="38">
        <v>7800</v>
      </c>
      <c r="G4254" s="302">
        <v>7800</v>
      </c>
      <c r="H4254" s="380"/>
      <c r="I4254" s="203" t="s">
        <v>1303</v>
      </c>
    </row>
    <row r="4255" spans="1:9" ht="31.5" x14ac:dyDescent="0.25">
      <c r="A4255" s="16"/>
      <c r="B4255" s="25"/>
      <c r="C4255" s="25">
        <v>2011</v>
      </c>
      <c r="D4255" s="25" t="s">
        <v>1309</v>
      </c>
      <c r="E4255" s="25" t="s">
        <v>1310</v>
      </c>
      <c r="F4255" s="38">
        <v>2520</v>
      </c>
      <c r="G4255" s="302">
        <v>2520</v>
      </c>
      <c r="H4255" s="380"/>
      <c r="I4255" s="203" t="s">
        <v>1303</v>
      </c>
    </row>
    <row r="4256" spans="1:9" ht="31.5" x14ac:dyDescent="0.25">
      <c r="A4256" s="16"/>
      <c r="B4256" s="25"/>
      <c r="C4256" s="25">
        <v>2011</v>
      </c>
      <c r="D4256" s="25" t="s">
        <v>1309</v>
      </c>
      <c r="E4256" s="25" t="s">
        <v>1310</v>
      </c>
      <c r="F4256" s="38">
        <v>14488.54</v>
      </c>
      <c r="G4256" s="302">
        <v>14488.54</v>
      </c>
      <c r="H4256" s="380"/>
      <c r="I4256" s="203" t="s">
        <v>1303</v>
      </c>
    </row>
    <row r="4257" spans="1:9" ht="31.5" x14ac:dyDescent="0.25">
      <c r="A4257" s="16"/>
      <c r="B4257" s="25"/>
      <c r="C4257" s="25">
        <v>2011</v>
      </c>
      <c r="D4257" s="25" t="s">
        <v>1309</v>
      </c>
      <c r="E4257" s="25" t="s">
        <v>1310</v>
      </c>
      <c r="F4257" s="38">
        <v>2317.67</v>
      </c>
      <c r="G4257" s="302">
        <v>2317.67</v>
      </c>
      <c r="H4257" s="380"/>
      <c r="I4257" s="203" t="s">
        <v>1303</v>
      </c>
    </row>
    <row r="4258" spans="1:9" ht="31.5" x14ac:dyDescent="0.25">
      <c r="A4258" s="16"/>
      <c r="B4258" s="25"/>
      <c r="C4258" s="25">
        <v>2012</v>
      </c>
      <c r="D4258" s="25" t="s">
        <v>2014</v>
      </c>
      <c r="E4258" s="25" t="s">
        <v>961</v>
      </c>
      <c r="F4258" s="38">
        <v>1796.03</v>
      </c>
      <c r="G4258" s="302">
        <v>1796.03</v>
      </c>
      <c r="H4258" s="380"/>
      <c r="I4258" s="203" t="s">
        <v>1303</v>
      </c>
    </row>
    <row r="4259" spans="1:9" ht="31.5" x14ac:dyDescent="0.25">
      <c r="A4259" s="16"/>
      <c r="B4259" s="25" t="s">
        <v>6967</v>
      </c>
      <c r="C4259" s="25">
        <v>2008</v>
      </c>
      <c r="D4259" s="25" t="s">
        <v>1604</v>
      </c>
      <c r="E4259" s="25" t="s">
        <v>961</v>
      </c>
      <c r="F4259" s="38">
        <v>15739.37</v>
      </c>
      <c r="G4259" s="302">
        <v>15739.37</v>
      </c>
      <c r="H4259" s="380"/>
      <c r="I4259" s="203" t="s">
        <v>1303</v>
      </c>
    </row>
    <row r="4260" spans="1:9" ht="31.5" x14ac:dyDescent="0.25">
      <c r="A4260" s="16"/>
      <c r="B4260" s="25"/>
      <c r="C4260" s="25">
        <v>2009</v>
      </c>
      <c r="D4260" s="25" t="s">
        <v>1604</v>
      </c>
      <c r="E4260" s="25" t="s">
        <v>961</v>
      </c>
      <c r="F4260" s="38">
        <v>107112.75</v>
      </c>
      <c r="G4260" s="302">
        <v>107112.75</v>
      </c>
      <c r="H4260" s="380"/>
      <c r="I4260" s="203" t="s">
        <v>1303</v>
      </c>
    </row>
    <row r="4261" spans="1:9" ht="31.5" x14ac:dyDescent="0.25">
      <c r="A4261" s="16"/>
      <c r="B4261" s="25"/>
      <c r="C4261" s="25">
        <v>2010</v>
      </c>
      <c r="D4261" s="25" t="s">
        <v>1659</v>
      </c>
      <c r="E4261" s="25" t="s">
        <v>1294</v>
      </c>
      <c r="F4261" s="38">
        <v>10027.19</v>
      </c>
      <c r="G4261" s="302">
        <v>10027.19</v>
      </c>
      <c r="H4261" s="380"/>
      <c r="I4261" s="203" t="s">
        <v>1303</v>
      </c>
    </row>
    <row r="4262" spans="1:9" ht="31.5" x14ac:dyDescent="0.25">
      <c r="A4262" s="16"/>
      <c r="B4262" s="25"/>
      <c r="C4262" s="25">
        <v>2011</v>
      </c>
      <c r="D4262" s="25" t="s">
        <v>1309</v>
      </c>
      <c r="E4262" s="25" t="s">
        <v>1310</v>
      </c>
      <c r="F4262" s="38">
        <v>2592.19</v>
      </c>
      <c r="G4262" s="302">
        <v>2592.19</v>
      </c>
      <c r="H4262" s="380"/>
      <c r="I4262" s="203" t="s">
        <v>1303</v>
      </c>
    </row>
    <row r="4263" spans="1:9" ht="31.5" x14ac:dyDescent="0.25">
      <c r="A4263" s="16"/>
      <c r="B4263" s="25"/>
      <c r="C4263" s="25">
        <v>2011</v>
      </c>
      <c r="D4263" s="25" t="s">
        <v>1604</v>
      </c>
      <c r="E4263" s="25" t="s">
        <v>961</v>
      </c>
      <c r="F4263" s="38">
        <v>17206.13</v>
      </c>
      <c r="G4263" s="302">
        <v>17206.13</v>
      </c>
      <c r="H4263" s="380"/>
      <c r="I4263" s="203" t="s">
        <v>1303</v>
      </c>
    </row>
    <row r="4264" spans="1:9" ht="31.5" x14ac:dyDescent="0.25">
      <c r="A4264" s="16"/>
      <c r="B4264" s="25" t="s">
        <v>6968</v>
      </c>
      <c r="C4264" s="25">
        <v>2010</v>
      </c>
      <c r="D4264" s="25" t="s">
        <v>1309</v>
      </c>
      <c r="E4264" s="25" t="s">
        <v>1310</v>
      </c>
      <c r="F4264" s="38">
        <v>263.43</v>
      </c>
      <c r="G4264" s="302">
        <v>263.43</v>
      </c>
      <c r="H4264" s="380"/>
      <c r="I4264" s="203" t="s">
        <v>1303</v>
      </c>
    </row>
    <row r="4265" spans="1:9" ht="31.5" x14ac:dyDescent="0.25">
      <c r="A4265" s="16"/>
      <c r="B4265" s="25"/>
      <c r="C4265" s="25">
        <v>2010</v>
      </c>
      <c r="D4265" s="25" t="s">
        <v>1604</v>
      </c>
      <c r="E4265" s="25" t="s">
        <v>961</v>
      </c>
      <c r="F4265" s="38">
        <v>89256.19</v>
      </c>
      <c r="G4265" s="302">
        <v>89256.19</v>
      </c>
      <c r="H4265" s="380"/>
      <c r="I4265" s="203" t="s">
        <v>1303</v>
      </c>
    </row>
    <row r="4266" spans="1:9" ht="31.5" x14ac:dyDescent="0.25">
      <c r="A4266" s="16"/>
      <c r="B4266" s="25"/>
      <c r="C4266" s="25">
        <v>2010</v>
      </c>
      <c r="D4266" s="25" t="s">
        <v>1309</v>
      </c>
      <c r="E4266" s="25" t="s">
        <v>1310</v>
      </c>
      <c r="F4266" s="38">
        <v>1034.5</v>
      </c>
      <c r="G4266" s="302">
        <v>1034.5</v>
      </c>
      <c r="H4266" s="380"/>
      <c r="I4266" s="203" t="s">
        <v>1303</v>
      </c>
    </row>
    <row r="4267" spans="1:9" ht="31.5" x14ac:dyDescent="0.25">
      <c r="A4267" s="16"/>
      <c r="B4267" s="25"/>
      <c r="C4267" s="25">
        <v>2011</v>
      </c>
      <c r="D4267" s="25" t="s">
        <v>1309</v>
      </c>
      <c r="E4267" s="25" t="s">
        <v>1310</v>
      </c>
      <c r="F4267" s="38">
        <v>737.7</v>
      </c>
      <c r="G4267" s="302">
        <v>737.7</v>
      </c>
      <c r="H4267" s="380"/>
      <c r="I4267" s="203" t="s">
        <v>1303</v>
      </c>
    </row>
    <row r="4268" spans="1:9" ht="31.5" x14ac:dyDescent="0.25">
      <c r="A4268" s="16"/>
      <c r="B4268" s="25"/>
      <c r="C4268" s="25">
        <v>2011</v>
      </c>
      <c r="D4268" s="25" t="s">
        <v>1309</v>
      </c>
      <c r="E4268" s="25" t="s">
        <v>1310</v>
      </c>
      <c r="F4268" s="38">
        <v>2900.34</v>
      </c>
      <c r="G4268" s="302">
        <v>2900.34</v>
      </c>
      <c r="H4268" s="380"/>
      <c r="I4268" s="203" t="s">
        <v>1303</v>
      </c>
    </row>
    <row r="4269" spans="1:9" ht="31.5" x14ac:dyDescent="0.25">
      <c r="A4269" s="16"/>
      <c r="B4269" s="25"/>
      <c r="C4269" s="25">
        <v>2012</v>
      </c>
      <c r="D4269" s="25" t="s">
        <v>1659</v>
      </c>
      <c r="E4269" s="25" t="s">
        <v>1294</v>
      </c>
      <c r="F4269" s="38">
        <v>1612.23</v>
      </c>
      <c r="G4269" s="302">
        <v>1612.23</v>
      </c>
      <c r="H4269" s="380"/>
      <c r="I4269" s="203" t="s">
        <v>1303</v>
      </c>
    </row>
    <row r="4270" spans="1:9" ht="31.5" x14ac:dyDescent="0.25">
      <c r="A4270" s="16"/>
      <c r="B4270" s="25" t="s">
        <v>6969</v>
      </c>
      <c r="C4270" s="25" t="s">
        <v>18</v>
      </c>
      <c r="D4270" s="25" t="s">
        <v>6970</v>
      </c>
      <c r="E4270" s="25" t="s">
        <v>25</v>
      </c>
      <c r="F4270" s="38">
        <v>382839</v>
      </c>
      <c r="G4270" s="302">
        <v>382839</v>
      </c>
      <c r="H4270" s="380"/>
      <c r="I4270" s="203" t="s">
        <v>1303</v>
      </c>
    </row>
    <row r="4271" spans="1:9" ht="31.5" x14ac:dyDescent="0.25">
      <c r="A4271" s="16"/>
      <c r="B4271" s="25"/>
      <c r="C4271" s="25" t="s">
        <v>33</v>
      </c>
      <c r="D4271" s="25" t="s">
        <v>6971</v>
      </c>
      <c r="E4271" s="25" t="s">
        <v>30</v>
      </c>
      <c r="F4271" s="38">
        <v>28575.14</v>
      </c>
      <c r="G4271" s="302">
        <v>28575.14</v>
      </c>
      <c r="H4271" s="380"/>
      <c r="I4271" s="203" t="s">
        <v>1303</v>
      </c>
    </row>
    <row r="4272" spans="1:9" ht="31.5" x14ac:dyDescent="0.25">
      <c r="A4272" s="16"/>
      <c r="B4272" s="25"/>
      <c r="C4272" s="25" t="s">
        <v>33</v>
      </c>
      <c r="D4272" s="25" t="s">
        <v>6972</v>
      </c>
      <c r="E4272" s="25" t="s">
        <v>30</v>
      </c>
      <c r="F4272" s="38">
        <v>68578.759999999995</v>
      </c>
      <c r="G4272" s="302">
        <v>68578.759999999995</v>
      </c>
      <c r="H4272" s="380"/>
      <c r="I4272" s="203" t="s">
        <v>1303</v>
      </c>
    </row>
    <row r="4273" spans="1:9" ht="31.5" x14ac:dyDescent="0.25">
      <c r="A4273" s="16"/>
      <c r="B4273" s="25"/>
      <c r="C4273" s="25" t="s">
        <v>33</v>
      </c>
      <c r="D4273" s="25" t="s">
        <v>6973</v>
      </c>
      <c r="E4273" s="25" t="s">
        <v>30</v>
      </c>
      <c r="F4273" s="38">
        <v>883938.4</v>
      </c>
      <c r="G4273" s="302">
        <v>883938.4</v>
      </c>
      <c r="H4273" s="380"/>
      <c r="I4273" s="203" t="s">
        <v>1303</v>
      </c>
    </row>
    <row r="4274" spans="1:9" ht="31.5" x14ac:dyDescent="0.25">
      <c r="A4274" s="16"/>
      <c r="B4274" s="25"/>
      <c r="C4274" s="25" t="s">
        <v>33</v>
      </c>
      <c r="D4274" s="25" t="s">
        <v>6974</v>
      </c>
      <c r="E4274" s="25" t="s">
        <v>25</v>
      </c>
      <c r="F4274" s="38">
        <v>70532.240000000005</v>
      </c>
      <c r="G4274" s="302">
        <v>70532.240000000005</v>
      </c>
      <c r="H4274" s="380"/>
      <c r="I4274" s="203" t="s">
        <v>1303</v>
      </c>
    </row>
    <row r="4275" spans="1:9" ht="31.5" x14ac:dyDescent="0.25">
      <c r="A4275" s="16"/>
      <c r="B4275" s="25"/>
      <c r="C4275" s="25">
        <v>2009</v>
      </c>
      <c r="D4275" s="25" t="s">
        <v>6975</v>
      </c>
      <c r="E4275" s="25" t="s">
        <v>25</v>
      </c>
      <c r="F4275" s="38">
        <v>1381423</v>
      </c>
      <c r="G4275" s="302">
        <v>1381423</v>
      </c>
      <c r="H4275" s="380"/>
      <c r="I4275" s="203" t="s">
        <v>1303</v>
      </c>
    </row>
    <row r="4276" spans="1:9" ht="31.5" x14ac:dyDescent="0.25">
      <c r="A4276" s="16"/>
      <c r="B4276" s="25"/>
      <c r="C4276" s="25">
        <v>2010</v>
      </c>
      <c r="D4276" s="25" t="s">
        <v>6976</v>
      </c>
      <c r="E4276" s="25" t="s">
        <v>25</v>
      </c>
      <c r="F4276" s="38">
        <v>196760</v>
      </c>
      <c r="G4276" s="302">
        <v>196760</v>
      </c>
      <c r="H4276" s="380"/>
      <c r="I4276" s="203" t="s">
        <v>1303</v>
      </c>
    </row>
    <row r="4277" spans="1:9" ht="31.5" x14ac:dyDescent="0.25">
      <c r="A4277" s="16"/>
      <c r="B4277" s="25"/>
      <c r="C4277" s="25">
        <v>2010</v>
      </c>
      <c r="D4277" s="25" t="s">
        <v>6977</v>
      </c>
      <c r="E4277" s="25" t="s">
        <v>25</v>
      </c>
      <c r="F4277" s="38">
        <v>1365500</v>
      </c>
      <c r="G4277" s="302">
        <v>1365500</v>
      </c>
      <c r="H4277" s="380"/>
      <c r="I4277" s="203" t="s">
        <v>1303</v>
      </c>
    </row>
    <row r="4278" spans="1:9" ht="31.5" x14ac:dyDescent="0.25">
      <c r="A4278" s="16"/>
      <c r="B4278" s="25"/>
      <c r="C4278" s="25">
        <v>2010</v>
      </c>
      <c r="D4278" s="25" t="s">
        <v>6978</v>
      </c>
      <c r="E4278" s="25" t="s">
        <v>30</v>
      </c>
      <c r="F4278" s="38">
        <v>16138418.93</v>
      </c>
      <c r="G4278" s="302">
        <v>16138418.93</v>
      </c>
      <c r="H4278" s="380"/>
      <c r="I4278" s="203" t="s">
        <v>1303</v>
      </c>
    </row>
    <row r="4279" spans="1:9" ht="31.5" x14ac:dyDescent="0.25">
      <c r="A4279" s="16"/>
      <c r="B4279" s="25"/>
      <c r="C4279" s="25">
        <v>2010</v>
      </c>
      <c r="D4279" s="25" t="s">
        <v>6979</v>
      </c>
      <c r="E4279" s="25" t="s">
        <v>25</v>
      </c>
      <c r="F4279" s="38">
        <v>2653230.16</v>
      </c>
      <c r="G4279" s="302">
        <v>2653230.16</v>
      </c>
      <c r="H4279" s="380"/>
      <c r="I4279" s="203" t="s">
        <v>1303</v>
      </c>
    </row>
    <row r="4280" spans="1:9" ht="31.5" x14ac:dyDescent="0.25">
      <c r="A4280" s="16"/>
      <c r="B4280" s="25"/>
      <c r="C4280" s="25">
        <v>2011</v>
      </c>
      <c r="D4280" s="25" t="s">
        <v>1604</v>
      </c>
      <c r="E4280" s="25" t="s">
        <v>961</v>
      </c>
      <c r="F4280" s="38">
        <v>20655.73</v>
      </c>
      <c r="G4280" s="302">
        <v>20655.73</v>
      </c>
      <c r="H4280" s="380"/>
      <c r="I4280" s="203" t="s">
        <v>1303</v>
      </c>
    </row>
    <row r="4281" spans="1:9" ht="31.5" x14ac:dyDescent="0.25">
      <c r="A4281" s="16"/>
      <c r="B4281" s="25" t="s">
        <v>6980</v>
      </c>
      <c r="C4281" s="25">
        <v>2008</v>
      </c>
      <c r="D4281" s="25" t="s">
        <v>1604</v>
      </c>
      <c r="E4281" s="25" t="s">
        <v>961</v>
      </c>
      <c r="F4281" s="38">
        <v>73686.7</v>
      </c>
      <c r="G4281" s="302">
        <v>73686.7</v>
      </c>
      <c r="H4281" s="380"/>
      <c r="I4281" s="203" t="s">
        <v>1303</v>
      </c>
    </row>
    <row r="4282" spans="1:9" ht="31.5" x14ac:dyDescent="0.25">
      <c r="A4282" s="16"/>
      <c r="B4282" s="25"/>
      <c r="C4282" s="25">
        <v>2010</v>
      </c>
      <c r="D4282" s="25" t="s">
        <v>6981</v>
      </c>
      <c r="E4282" s="25" t="s">
        <v>25</v>
      </c>
      <c r="F4282" s="115">
        <v>63582.19</v>
      </c>
      <c r="G4282" s="301">
        <v>63582.19</v>
      </c>
      <c r="H4282" s="380"/>
      <c r="I4282" s="203" t="s">
        <v>1303</v>
      </c>
    </row>
    <row r="4283" spans="1:9" ht="31.5" x14ac:dyDescent="0.25">
      <c r="A4283" s="16"/>
      <c r="B4283" s="25"/>
      <c r="C4283" s="25">
        <v>2010</v>
      </c>
      <c r="D4283" s="25" t="s">
        <v>1659</v>
      </c>
      <c r="E4283" s="25" t="s">
        <v>1294</v>
      </c>
      <c r="F4283" s="115">
        <v>6900</v>
      </c>
      <c r="G4283" s="301">
        <v>6900</v>
      </c>
      <c r="H4283" s="380"/>
      <c r="I4283" s="203" t="s">
        <v>1303</v>
      </c>
    </row>
    <row r="4284" spans="1:9" ht="31.5" x14ac:dyDescent="0.25">
      <c r="A4284" s="16"/>
      <c r="B4284" s="25"/>
      <c r="C4284" s="25">
        <v>2010</v>
      </c>
      <c r="D4284" s="25" t="s">
        <v>1604</v>
      </c>
      <c r="E4284" s="25" t="s">
        <v>961</v>
      </c>
      <c r="F4284" s="115">
        <v>50267.92</v>
      </c>
      <c r="G4284" s="301">
        <v>50267.92</v>
      </c>
      <c r="H4284" s="380"/>
      <c r="I4284" s="203" t="s">
        <v>1303</v>
      </c>
    </row>
    <row r="4285" spans="1:9" ht="31.5" x14ac:dyDescent="0.25">
      <c r="A4285" s="16"/>
      <c r="B4285" s="25"/>
      <c r="C4285" s="25">
        <v>2010</v>
      </c>
      <c r="D4285" s="25" t="s">
        <v>1604</v>
      </c>
      <c r="E4285" s="25" t="s">
        <v>961</v>
      </c>
      <c r="F4285" s="115">
        <v>63980.480000000003</v>
      </c>
      <c r="G4285" s="301">
        <v>63980.480000000003</v>
      </c>
      <c r="H4285" s="380"/>
      <c r="I4285" s="203" t="s">
        <v>1303</v>
      </c>
    </row>
    <row r="4286" spans="1:9" ht="31.5" x14ac:dyDescent="0.25">
      <c r="A4286" s="16"/>
      <c r="B4286" s="25"/>
      <c r="C4286" s="25">
        <v>2011</v>
      </c>
      <c r="D4286" s="25" t="s">
        <v>1309</v>
      </c>
      <c r="E4286" s="25" t="s">
        <v>1310</v>
      </c>
      <c r="F4286" s="115">
        <v>3453.77</v>
      </c>
      <c r="G4286" s="301">
        <v>3453.77</v>
      </c>
      <c r="H4286" s="380"/>
      <c r="I4286" s="203" t="s">
        <v>1303</v>
      </c>
    </row>
    <row r="4287" spans="1:9" ht="31.5" x14ac:dyDescent="0.25">
      <c r="A4287" s="16"/>
      <c r="B4287" s="25"/>
      <c r="C4287" s="25">
        <v>2012</v>
      </c>
      <c r="D4287" s="25" t="s">
        <v>1659</v>
      </c>
      <c r="E4287" s="25" t="s">
        <v>1294</v>
      </c>
      <c r="F4287" s="115">
        <v>3374.1</v>
      </c>
      <c r="G4287" s="301">
        <v>3374.1</v>
      </c>
      <c r="H4287" s="380"/>
      <c r="I4287" s="203" t="s">
        <v>1303</v>
      </c>
    </row>
    <row r="4288" spans="1:9" ht="31.5" x14ac:dyDescent="0.25">
      <c r="A4288" s="16"/>
      <c r="B4288" s="25" t="s">
        <v>6982</v>
      </c>
      <c r="C4288" s="25" t="s">
        <v>1192</v>
      </c>
      <c r="D4288" s="25" t="s">
        <v>6983</v>
      </c>
      <c r="E4288" s="25" t="s">
        <v>25</v>
      </c>
      <c r="F4288" s="115">
        <v>326686</v>
      </c>
      <c r="G4288" s="301">
        <v>326686</v>
      </c>
      <c r="H4288" s="380"/>
      <c r="I4288" s="203" t="s">
        <v>1303</v>
      </c>
    </row>
    <row r="4289" spans="1:9" ht="31.5" x14ac:dyDescent="0.25">
      <c r="A4289" s="16"/>
      <c r="B4289" s="25"/>
      <c r="C4289" s="25">
        <v>2008</v>
      </c>
      <c r="D4289" s="25" t="s">
        <v>1900</v>
      </c>
      <c r="E4289" s="25" t="s">
        <v>961</v>
      </c>
      <c r="F4289" s="38">
        <v>26238</v>
      </c>
      <c r="G4289" s="302">
        <v>26238</v>
      </c>
      <c r="H4289" s="380"/>
      <c r="I4289" s="203" t="s">
        <v>1303</v>
      </c>
    </row>
    <row r="4290" spans="1:9" ht="31.5" x14ac:dyDescent="0.25">
      <c r="A4290" s="16"/>
      <c r="B4290" s="25"/>
      <c r="C4290" s="25">
        <v>2008</v>
      </c>
      <c r="D4290" s="25" t="s">
        <v>1604</v>
      </c>
      <c r="E4290" s="25" t="s">
        <v>961</v>
      </c>
      <c r="F4290" s="38">
        <v>22472.62</v>
      </c>
      <c r="G4290" s="302">
        <v>22472.62</v>
      </c>
      <c r="H4290" s="380"/>
      <c r="I4290" s="203" t="s">
        <v>1303</v>
      </c>
    </row>
    <row r="4291" spans="1:9" ht="31.5" x14ac:dyDescent="0.25">
      <c r="A4291" s="16"/>
      <c r="B4291" s="25"/>
      <c r="C4291" s="25">
        <v>2008</v>
      </c>
      <c r="D4291" s="25" t="s">
        <v>1604</v>
      </c>
      <c r="E4291" s="25" t="s">
        <v>961</v>
      </c>
      <c r="F4291" s="38">
        <v>42691.09</v>
      </c>
      <c r="G4291" s="302">
        <v>42691.09</v>
      </c>
      <c r="H4291" s="380"/>
      <c r="I4291" s="203" t="s">
        <v>1303</v>
      </c>
    </row>
    <row r="4292" spans="1:9" ht="31.5" x14ac:dyDescent="0.25">
      <c r="A4292" s="16"/>
      <c r="B4292" s="25"/>
      <c r="C4292" s="25">
        <v>2008</v>
      </c>
      <c r="D4292" s="25" t="s">
        <v>1604</v>
      </c>
      <c r="E4292" s="25" t="s">
        <v>961</v>
      </c>
      <c r="F4292" s="38">
        <v>11855.21</v>
      </c>
      <c r="G4292" s="302">
        <v>11855.21</v>
      </c>
      <c r="H4292" s="380"/>
      <c r="I4292" s="203" t="s">
        <v>1303</v>
      </c>
    </row>
    <row r="4293" spans="1:9" ht="31.5" x14ac:dyDescent="0.25">
      <c r="A4293" s="16"/>
      <c r="B4293" s="25"/>
      <c r="C4293" s="25">
        <v>2009</v>
      </c>
      <c r="D4293" s="25" t="s">
        <v>1604</v>
      </c>
      <c r="E4293" s="25" t="s">
        <v>961</v>
      </c>
      <c r="F4293" s="38">
        <v>13315.12</v>
      </c>
      <c r="G4293" s="302">
        <v>13315.12</v>
      </c>
      <c r="H4293" s="380"/>
      <c r="I4293" s="203" t="s">
        <v>1303</v>
      </c>
    </row>
    <row r="4294" spans="1:9" ht="31.5" x14ac:dyDescent="0.25">
      <c r="A4294" s="16"/>
      <c r="B4294" s="25"/>
      <c r="C4294" s="25">
        <v>2009</v>
      </c>
      <c r="D4294" s="25" t="s">
        <v>1604</v>
      </c>
      <c r="E4294" s="25" t="s">
        <v>961</v>
      </c>
      <c r="F4294" s="38">
        <v>5417.64</v>
      </c>
      <c r="G4294" s="302">
        <v>5417.64</v>
      </c>
      <c r="H4294" s="380"/>
      <c r="I4294" s="203" t="s">
        <v>1303</v>
      </c>
    </row>
    <row r="4295" spans="1:9" ht="31.5" x14ac:dyDescent="0.25">
      <c r="A4295" s="16"/>
      <c r="B4295" s="25"/>
      <c r="C4295" s="25">
        <v>2010</v>
      </c>
      <c r="D4295" s="25" t="s">
        <v>1309</v>
      </c>
      <c r="E4295" s="25" t="s">
        <v>1310</v>
      </c>
      <c r="F4295" s="38">
        <v>4248.75</v>
      </c>
      <c r="G4295" s="302">
        <v>4248.75</v>
      </c>
      <c r="H4295" s="380"/>
      <c r="I4295" s="203" t="s">
        <v>1303</v>
      </c>
    </row>
    <row r="4296" spans="1:9" ht="31.5" x14ac:dyDescent="0.25">
      <c r="A4296" s="16"/>
      <c r="B4296" s="25"/>
      <c r="C4296" s="25">
        <v>2010</v>
      </c>
      <c r="D4296" s="25" t="s">
        <v>1604</v>
      </c>
      <c r="E4296" s="25" t="s">
        <v>961</v>
      </c>
      <c r="F4296" s="38">
        <v>7438.01</v>
      </c>
      <c r="G4296" s="302">
        <v>7438.01</v>
      </c>
      <c r="H4296" s="380"/>
      <c r="I4296" s="203" t="s">
        <v>1303</v>
      </c>
    </row>
    <row r="4297" spans="1:9" ht="31.5" x14ac:dyDescent="0.25">
      <c r="A4297" s="16"/>
      <c r="B4297" s="25"/>
      <c r="C4297" s="25">
        <v>2011</v>
      </c>
      <c r="D4297" s="25" t="s">
        <v>1309</v>
      </c>
      <c r="E4297" s="25" t="s">
        <v>1310</v>
      </c>
      <c r="F4297" s="38">
        <v>6263.56</v>
      </c>
      <c r="G4297" s="302">
        <v>6263.56</v>
      </c>
      <c r="H4297" s="380"/>
      <c r="I4297" s="203" t="s">
        <v>1303</v>
      </c>
    </row>
    <row r="4298" spans="1:9" ht="31.5" x14ac:dyDescent="0.25">
      <c r="A4298" s="16"/>
      <c r="B4298" s="25" t="s">
        <v>6984</v>
      </c>
      <c r="C4298" s="25">
        <v>2008</v>
      </c>
      <c r="D4298" s="25" t="s">
        <v>1604</v>
      </c>
      <c r="E4298" s="25" t="s">
        <v>961</v>
      </c>
      <c r="F4298" s="38">
        <v>11419.17</v>
      </c>
      <c r="G4298" s="302">
        <v>11419.17</v>
      </c>
      <c r="H4298" s="380"/>
      <c r="I4298" s="203" t="s">
        <v>1303</v>
      </c>
    </row>
    <row r="4299" spans="1:9" ht="31.5" x14ac:dyDescent="0.25">
      <c r="A4299" s="16"/>
      <c r="B4299" s="25"/>
      <c r="C4299" s="25">
        <v>2009</v>
      </c>
      <c r="D4299" s="25" t="s">
        <v>1604</v>
      </c>
      <c r="E4299" s="25" t="s">
        <v>961</v>
      </c>
      <c r="F4299" s="38">
        <v>30779.25</v>
      </c>
      <c r="G4299" s="302">
        <v>30779.25</v>
      </c>
      <c r="H4299" s="380"/>
      <c r="I4299" s="203" t="s">
        <v>1303</v>
      </c>
    </row>
    <row r="4300" spans="1:9" ht="31.5" x14ac:dyDescent="0.25">
      <c r="A4300" s="16"/>
      <c r="B4300" s="25"/>
      <c r="C4300" s="25">
        <v>2010</v>
      </c>
      <c r="D4300" s="25" t="s">
        <v>1604</v>
      </c>
      <c r="E4300" s="25" t="s">
        <v>961</v>
      </c>
      <c r="F4300" s="38">
        <v>48741.2</v>
      </c>
      <c r="G4300" s="302">
        <v>48741.2</v>
      </c>
      <c r="H4300" s="380"/>
      <c r="I4300" s="203" t="s">
        <v>1303</v>
      </c>
    </row>
    <row r="4301" spans="1:9" ht="31.5" x14ac:dyDescent="0.25">
      <c r="A4301" s="16"/>
      <c r="B4301" s="25"/>
      <c r="C4301" s="25">
        <v>2010</v>
      </c>
      <c r="D4301" s="25" t="s">
        <v>6985</v>
      </c>
      <c r="E4301" s="25" t="s">
        <v>25</v>
      </c>
      <c r="F4301" s="38">
        <v>168482.31</v>
      </c>
      <c r="G4301" s="302">
        <v>168482.31</v>
      </c>
      <c r="H4301" s="380"/>
      <c r="I4301" s="203" t="s">
        <v>1303</v>
      </c>
    </row>
    <row r="4302" spans="1:9" ht="31.5" x14ac:dyDescent="0.25">
      <c r="A4302" s="16"/>
      <c r="B4302" s="25"/>
      <c r="C4302" s="25">
        <v>2011</v>
      </c>
      <c r="D4302" s="25" t="s">
        <v>1659</v>
      </c>
      <c r="E4302" s="25" t="s">
        <v>1294</v>
      </c>
      <c r="F4302" s="38">
        <v>3550.5</v>
      </c>
      <c r="G4302" s="302">
        <v>3550.5</v>
      </c>
      <c r="H4302" s="380"/>
      <c r="I4302" s="203" t="s">
        <v>1303</v>
      </c>
    </row>
    <row r="4303" spans="1:9" ht="31.5" x14ac:dyDescent="0.25">
      <c r="A4303" s="16"/>
      <c r="B4303" s="25"/>
      <c r="C4303" s="25">
        <v>2011</v>
      </c>
      <c r="D4303" s="25" t="s">
        <v>1309</v>
      </c>
      <c r="E4303" s="25" t="s">
        <v>1310</v>
      </c>
      <c r="F4303" s="38">
        <v>1834.82</v>
      </c>
      <c r="G4303" s="302">
        <v>1834.82</v>
      </c>
      <c r="H4303" s="380"/>
      <c r="I4303" s="203" t="s">
        <v>1303</v>
      </c>
    </row>
    <row r="4304" spans="1:9" ht="31.5" x14ac:dyDescent="0.25">
      <c r="A4304" s="16"/>
      <c r="B4304" s="25" t="s">
        <v>6986</v>
      </c>
      <c r="C4304" s="25">
        <v>2008</v>
      </c>
      <c r="D4304" s="25" t="s">
        <v>1604</v>
      </c>
      <c r="E4304" s="25" t="s">
        <v>961</v>
      </c>
      <c r="F4304" s="38">
        <v>66818.429999999993</v>
      </c>
      <c r="G4304" s="302">
        <v>66818.429999999993</v>
      </c>
      <c r="H4304" s="380"/>
      <c r="I4304" s="203" t="s">
        <v>1303</v>
      </c>
    </row>
    <row r="4305" spans="1:9" ht="31.5" x14ac:dyDescent="0.25">
      <c r="A4305" s="16"/>
      <c r="B4305" s="25"/>
      <c r="C4305" s="25">
        <v>2009</v>
      </c>
      <c r="D4305" s="25" t="s">
        <v>6987</v>
      </c>
      <c r="E4305" s="25" t="s">
        <v>48</v>
      </c>
      <c r="F4305" s="38">
        <v>799824</v>
      </c>
      <c r="G4305" s="302">
        <v>799824</v>
      </c>
      <c r="H4305" s="380"/>
      <c r="I4305" s="203" t="s">
        <v>1303</v>
      </c>
    </row>
    <row r="4306" spans="1:9" ht="31.5" x14ac:dyDescent="0.25">
      <c r="A4306" s="16"/>
      <c r="B4306" s="25"/>
      <c r="C4306" s="25">
        <v>2009</v>
      </c>
      <c r="D4306" s="25" t="s">
        <v>6988</v>
      </c>
      <c r="E4306" s="25" t="s">
        <v>25</v>
      </c>
      <c r="F4306" s="38">
        <v>219356.9</v>
      </c>
      <c r="G4306" s="302">
        <v>219356.9</v>
      </c>
      <c r="H4306" s="380"/>
      <c r="I4306" s="203" t="s">
        <v>1303</v>
      </c>
    </row>
    <row r="4307" spans="1:9" ht="31.5" x14ac:dyDescent="0.25">
      <c r="A4307" s="16"/>
      <c r="B4307" s="25"/>
      <c r="C4307" s="25">
        <v>2010</v>
      </c>
      <c r="D4307" s="25" t="s">
        <v>1604</v>
      </c>
      <c r="E4307" s="25" t="s">
        <v>961</v>
      </c>
      <c r="F4307" s="38">
        <v>45817.42</v>
      </c>
      <c r="G4307" s="302">
        <v>45817.42</v>
      </c>
      <c r="H4307" s="380"/>
      <c r="I4307" s="203" t="s">
        <v>1303</v>
      </c>
    </row>
    <row r="4308" spans="1:9" ht="31.5" x14ac:dyDescent="0.25">
      <c r="A4308" s="16"/>
      <c r="B4308" s="25"/>
      <c r="C4308" s="25">
        <v>2010</v>
      </c>
      <c r="D4308" s="25" t="s">
        <v>1604</v>
      </c>
      <c r="E4308" s="25" t="s">
        <v>961</v>
      </c>
      <c r="F4308" s="38">
        <v>46003.8</v>
      </c>
      <c r="G4308" s="302">
        <v>46003.8</v>
      </c>
      <c r="H4308" s="380"/>
      <c r="I4308" s="203" t="s">
        <v>1303</v>
      </c>
    </row>
    <row r="4309" spans="1:9" ht="31.5" x14ac:dyDescent="0.25">
      <c r="A4309" s="16"/>
      <c r="B4309" s="25"/>
      <c r="C4309" s="25">
        <v>2010</v>
      </c>
      <c r="D4309" s="25" t="s">
        <v>1604</v>
      </c>
      <c r="E4309" s="25" t="s">
        <v>961</v>
      </c>
      <c r="F4309" s="38">
        <v>39793.39</v>
      </c>
      <c r="G4309" s="302">
        <v>39793.39</v>
      </c>
      <c r="H4309" s="380"/>
      <c r="I4309" s="203" t="s">
        <v>1303</v>
      </c>
    </row>
    <row r="4310" spans="1:9" ht="31.5" x14ac:dyDescent="0.25">
      <c r="A4310" s="16"/>
      <c r="B4310" s="25"/>
      <c r="C4310" s="25">
        <v>2011</v>
      </c>
      <c r="D4310" s="25" t="s">
        <v>1309</v>
      </c>
      <c r="E4310" s="25" t="s">
        <v>1310</v>
      </c>
      <c r="F4310" s="38">
        <v>16332.8</v>
      </c>
      <c r="G4310" s="302">
        <v>16332.8</v>
      </c>
      <c r="H4310" s="380"/>
      <c r="I4310" s="203" t="s">
        <v>1303</v>
      </c>
    </row>
    <row r="4311" spans="1:9" ht="31.5" x14ac:dyDescent="0.25">
      <c r="A4311" s="16"/>
      <c r="B4311" s="25"/>
      <c r="C4311" s="25">
        <v>2011</v>
      </c>
      <c r="D4311" s="25" t="s">
        <v>6989</v>
      </c>
      <c r="E4311" s="25" t="s">
        <v>25</v>
      </c>
      <c r="F4311" s="38">
        <v>465380.63</v>
      </c>
      <c r="G4311" s="302">
        <v>465380.63</v>
      </c>
      <c r="H4311" s="380"/>
      <c r="I4311" s="203" t="s">
        <v>1303</v>
      </c>
    </row>
    <row r="4312" spans="1:9" ht="31.5" x14ac:dyDescent="0.25">
      <c r="A4312" s="16"/>
      <c r="B4312" s="25"/>
      <c r="C4312" s="25">
        <v>2012</v>
      </c>
      <c r="D4312" s="25" t="s">
        <v>1309</v>
      </c>
      <c r="E4312" s="25" t="s">
        <v>1310</v>
      </c>
      <c r="F4312" s="38">
        <v>5387.77</v>
      </c>
      <c r="G4312" s="302">
        <v>5387.77</v>
      </c>
      <c r="H4312" s="380"/>
      <c r="I4312" s="203" t="s">
        <v>1303</v>
      </c>
    </row>
    <row r="4313" spans="1:9" ht="31.5" x14ac:dyDescent="0.25">
      <c r="A4313" s="16"/>
      <c r="B4313" s="25" t="s">
        <v>6990</v>
      </c>
      <c r="C4313" s="25">
        <v>2008</v>
      </c>
      <c r="D4313" s="25" t="s">
        <v>1900</v>
      </c>
      <c r="E4313" s="25" t="s">
        <v>961</v>
      </c>
      <c r="F4313" s="38">
        <v>11996</v>
      </c>
      <c r="G4313" s="302">
        <v>11996</v>
      </c>
      <c r="H4313" s="380"/>
      <c r="I4313" s="203" t="s">
        <v>1303</v>
      </c>
    </row>
    <row r="4314" spans="1:9" ht="31.5" x14ac:dyDescent="0.25">
      <c r="A4314" s="16"/>
      <c r="B4314" s="25"/>
      <c r="C4314" s="25">
        <v>2008</v>
      </c>
      <c r="D4314" s="25" t="s">
        <v>1604</v>
      </c>
      <c r="E4314" s="25" t="s">
        <v>961</v>
      </c>
      <c r="F4314" s="38">
        <v>35133.54</v>
      </c>
      <c r="G4314" s="302">
        <v>35133.54</v>
      </c>
      <c r="H4314" s="380"/>
      <c r="I4314" s="203" t="s">
        <v>1303</v>
      </c>
    </row>
    <row r="4315" spans="1:9" ht="31.5" x14ac:dyDescent="0.25">
      <c r="A4315" s="16"/>
      <c r="B4315" s="25"/>
      <c r="C4315" s="25">
        <v>2009</v>
      </c>
      <c r="D4315" s="25" t="s">
        <v>1604</v>
      </c>
      <c r="E4315" s="25" t="s">
        <v>961</v>
      </c>
      <c r="F4315" s="38">
        <v>22320.84</v>
      </c>
      <c r="G4315" s="302">
        <v>22320.84</v>
      </c>
      <c r="H4315" s="380"/>
      <c r="I4315" s="203" t="s">
        <v>1303</v>
      </c>
    </row>
    <row r="4316" spans="1:9" ht="31.5" x14ac:dyDescent="0.25">
      <c r="A4316" s="16"/>
      <c r="B4316" s="25"/>
      <c r="C4316" s="25">
        <v>2010</v>
      </c>
      <c r="D4316" s="25" t="s">
        <v>1604</v>
      </c>
      <c r="E4316" s="25" t="s">
        <v>961</v>
      </c>
      <c r="F4316" s="38">
        <v>12570.25</v>
      </c>
      <c r="G4316" s="302">
        <v>12570.25</v>
      </c>
      <c r="H4316" s="380"/>
      <c r="I4316" s="203" t="s">
        <v>1303</v>
      </c>
    </row>
    <row r="4317" spans="1:9" ht="31.5" x14ac:dyDescent="0.25">
      <c r="A4317" s="16"/>
      <c r="B4317" s="25"/>
      <c r="C4317" s="25">
        <v>2010</v>
      </c>
      <c r="D4317" s="25" t="s">
        <v>1604</v>
      </c>
      <c r="E4317" s="25" t="s">
        <v>961</v>
      </c>
      <c r="F4317" s="38">
        <v>20816.68</v>
      </c>
      <c r="G4317" s="302">
        <v>20816.68</v>
      </c>
      <c r="H4317" s="380"/>
      <c r="I4317" s="203" t="s">
        <v>1303</v>
      </c>
    </row>
    <row r="4318" spans="1:9" ht="31.5" x14ac:dyDescent="0.25">
      <c r="A4318" s="16"/>
      <c r="B4318" s="25"/>
      <c r="C4318" s="25">
        <v>2010</v>
      </c>
      <c r="D4318" s="25" t="s">
        <v>1604</v>
      </c>
      <c r="E4318" s="25" t="s">
        <v>961</v>
      </c>
      <c r="F4318" s="38">
        <v>16965.05</v>
      </c>
      <c r="G4318" s="302">
        <v>16965.05</v>
      </c>
      <c r="H4318" s="380"/>
      <c r="I4318" s="203" t="s">
        <v>1303</v>
      </c>
    </row>
    <row r="4319" spans="1:9" ht="31.5" x14ac:dyDescent="0.25">
      <c r="A4319" s="16"/>
      <c r="B4319" s="25"/>
      <c r="C4319" s="25">
        <v>2011</v>
      </c>
      <c r="D4319" s="25" t="s">
        <v>1604</v>
      </c>
      <c r="E4319" s="25" t="s">
        <v>961</v>
      </c>
      <c r="F4319" s="38">
        <v>8926.2199999999993</v>
      </c>
      <c r="G4319" s="302">
        <v>8926.2199999999993</v>
      </c>
      <c r="H4319" s="380"/>
      <c r="I4319" s="203" t="s">
        <v>1303</v>
      </c>
    </row>
    <row r="4320" spans="1:9" ht="31.5" x14ac:dyDescent="0.25">
      <c r="A4320" s="16"/>
      <c r="B4320" s="25"/>
      <c r="C4320" s="25">
        <v>2011</v>
      </c>
      <c r="D4320" s="25" t="s">
        <v>1309</v>
      </c>
      <c r="E4320" s="25" t="s">
        <v>1310</v>
      </c>
      <c r="F4320" s="38">
        <v>3222.38</v>
      </c>
      <c r="G4320" s="302">
        <v>3222.38</v>
      </c>
      <c r="H4320" s="380"/>
      <c r="I4320" s="203" t="s">
        <v>1303</v>
      </c>
    </row>
    <row r="4321" spans="1:9" ht="31.5" x14ac:dyDescent="0.25">
      <c r="A4321" s="16"/>
      <c r="B4321" s="25"/>
      <c r="C4321" s="25">
        <v>2011</v>
      </c>
      <c r="D4321" s="25" t="s">
        <v>1659</v>
      </c>
      <c r="E4321" s="25" t="s">
        <v>1294</v>
      </c>
      <c r="F4321" s="38">
        <v>2865.6</v>
      </c>
      <c r="G4321" s="302">
        <v>2865.6</v>
      </c>
      <c r="H4321" s="380"/>
      <c r="I4321" s="203" t="s">
        <v>1303</v>
      </c>
    </row>
    <row r="4322" spans="1:9" ht="31.5" x14ac:dyDescent="0.25">
      <c r="A4322" s="16"/>
      <c r="B4322" s="25" t="s">
        <v>6991</v>
      </c>
      <c r="C4322" s="25">
        <v>2008</v>
      </c>
      <c r="D4322" s="25" t="s">
        <v>1900</v>
      </c>
      <c r="E4322" s="25" t="s">
        <v>961</v>
      </c>
      <c r="F4322" s="38">
        <v>48632</v>
      </c>
      <c r="G4322" s="302">
        <v>48632</v>
      </c>
      <c r="H4322" s="380"/>
      <c r="I4322" s="203" t="s">
        <v>1303</v>
      </c>
    </row>
    <row r="4323" spans="1:9" ht="31.5" x14ac:dyDescent="0.25">
      <c r="A4323" s="16"/>
      <c r="B4323" s="25"/>
      <c r="C4323" s="25">
        <v>2008</v>
      </c>
      <c r="D4323" s="25" t="s">
        <v>1604</v>
      </c>
      <c r="E4323" s="25" t="s">
        <v>961</v>
      </c>
      <c r="F4323" s="38">
        <v>126000</v>
      </c>
      <c r="G4323" s="302">
        <v>126000</v>
      </c>
      <c r="H4323" s="380"/>
      <c r="I4323" s="203" t="s">
        <v>1303</v>
      </c>
    </row>
    <row r="4324" spans="1:9" ht="31.5" x14ac:dyDescent="0.25">
      <c r="A4324" s="16"/>
      <c r="B4324" s="25"/>
      <c r="C4324" s="25">
        <v>2011</v>
      </c>
      <c r="D4324" s="25" t="s">
        <v>1659</v>
      </c>
      <c r="E4324" s="25" t="s">
        <v>1294</v>
      </c>
      <c r="F4324" s="38">
        <v>2750.59</v>
      </c>
      <c r="G4324" s="302">
        <v>2750.59</v>
      </c>
      <c r="H4324" s="380"/>
      <c r="I4324" s="203" t="s">
        <v>1303</v>
      </c>
    </row>
    <row r="4325" spans="1:9" ht="31.5" x14ac:dyDescent="0.25">
      <c r="A4325" s="16"/>
      <c r="B4325" s="25"/>
      <c r="C4325" s="25">
        <v>2011</v>
      </c>
      <c r="D4325" s="25" t="s">
        <v>1309</v>
      </c>
      <c r="E4325" s="25" t="s">
        <v>1310</v>
      </c>
      <c r="F4325" s="38">
        <v>2317.5</v>
      </c>
      <c r="G4325" s="302">
        <v>2317.5</v>
      </c>
      <c r="H4325" s="380"/>
      <c r="I4325" s="203" t="s">
        <v>1303</v>
      </c>
    </row>
    <row r="4326" spans="1:9" ht="31.5" x14ac:dyDescent="0.25">
      <c r="A4326" s="16"/>
      <c r="B4326" s="25"/>
      <c r="C4326" s="25">
        <v>2011</v>
      </c>
      <c r="D4326" s="25" t="s">
        <v>1659</v>
      </c>
      <c r="E4326" s="25" t="s">
        <v>1294</v>
      </c>
      <c r="F4326" s="38">
        <v>5715.39</v>
      </c>
      <c r="G4326" s="302">
        <v>5715.39</v>
      </c>
      <c r="H4326" s="380"/>
      <c r="I4326" s="203" t="s">
        <v>1303</v>
      </c>
    </row>
    <row r="4327" spans="1:9" ht="31.5" x14ac:dyDescent="0.25">
      <c r="A4327" s="16"/>
      <c r="B4327" s="25"/>
      <c r="C4327" s="25">
        <v>2011</v>
      </c>
      <c r="D4327" s="25" t="s">
        <v>1309</v>
      </c>
      <c r="E4327" s="25" t="s">
        <v>1310</v>
      </c>
      <c r="F4327" s="38">
        <v>996.73</v>
      </c>
      <c r="G4327" s="302">
        <v>996.73</v>
      </c>
      <c r="H4327" s="380"/>
      <c r="I4327" s="203" t="s">
        <v>1303</v>
      </c>
    </row>
    <row r="4328" spans="1:9" x14ac:dyDescent="0.25">
      <c r="A4328" s="463"/>
      <c r="B4328" s="464"/>
      <c r="C4328" s="464"/>
      <c r="D4328" s="464"/>
      <c r="E4328" s="465"/>
      <c r="F4328" s="32">
        <f>SUM(F4238:F4327)</f>
        <v>27193714.780000009</v>
      </c>
      <c r="G4328" s="303">
        <f>SUM(G4238:G4327)</f>
        <v>27193714.780000009</v>
      </c>
      <c r="H4328" s="462"/>
      <c r="I4328" s="462"/>
    </row>
    <row r="4329" spans="1:9" ht="31.5" x14ac:dyDescent="0.25">
      <c r="A4329" s="16">
        <v>100</v>
      </c>
      <c r="B4329" s="16" t="s">
        <v>8254</v>
      </c>
      <c r="C4329" s="380">
        <v>2008</v>
      </c>
      <c r="D4329" s="380" t="s">
        <v>7081</v>
      </c>
      <c r="E4329" s="380" t="s">
        <v>30</v>
      </c>
      <c r="F4329" s="31">
        <v>1494452.25</v>
      </c>
      <c r="G4329" s="304">
        <v>1494452.25</v>
      </c>
      <c r="H4329" s="380"/>
      <c r="I4329" s="380"/>
    </row>
    <row r="4330" spans="1:9" x14ac:dyDescent="0.25">
      <c r="A4330" s="16"/>
      <c r="B4330" s="16"/>
      <c r="C4330" s="380">
        <v>2008</v>
      </c>
      <c r="D4330" s="380" t="s">
        <v>1604</v>
      </c>
      <c r="E4330" s="380" t="s">
        <v>961</v>
      </c>
      <c r="F4330" s="31">
        <v>29699.86</v>
      </c>
      <c r="G4330" s="304">
        <v>29699.86</v>
      </c>
      <c r="H4330" s="380"/>
      <c r="I4330" s="380"/>
    </row>
    <row r="4331" spans="1:9" x14ac:dyDescent="0.25">
      <c r="A4331" s="16"/>
      <c r="B4331" s="16"/>
      <c r="C4331" s="380">
        <v>2009</v>
      </c>
      <c r="D4331" s="380" t="s">
        <v>1604</v>
      </c>
      <c r="E4331" s="380" t="s">
        <v>961</v>
      </c>
      <c r="F4331" s="31">
        <v>15885.86</v>
      </c>
      <c r="G4331" s="304">
        <v>19417.919999999998</v>
      </c>
      <c r="H4331" s="380"/>
      <c r="I4331" s="380"/>
    </row>
    <row r="4332" spans="1:9" x14ac:dyDescent="0.25">
      <c r="A4332" s="16"/>
      <c r="B4332" s="380"/>
      <c r="C4332" s="380">
        <v>2010</v>
      </c>
      <c r="D4332" s="380" t="s">
        <v>1604</v>
      </c>
      <c r="E4332" s="380" t="s">
        <v>961</v>
      </c>
      <c r="F4332" s="31">
        <v>54956.79</v>
      </c>
      <c r="G4332" s="304">
        <v>55312.79</v>
      </c>
      <c r="H4332" s="380"/>
      <c r="I4332" s="380"/>
    </row>
    <row r="4333" spans="1:9" x14ac:dyDescent="0.25">
      <c r="A4333" s="16"/>
      <c r="B4333" s="380"/>
      <c r="C4333" s="380">
        <v>2010</v>
      </c>
      <c r="D4333" s="380" t="s">
        <v>1604</v>
      </c>
      <c r="E4333" s="380" t="s">
        <v>961</v>
      </c>
      <c r="F4333" s="31">
        <v>31860</v>
      </c>
      <c r="G4333" s="304">
        <v>0</v>
      </c>
      <c r="H4333" s="380"/>
      <c r="I4333" s="380"/>
    </row>
    <row r="4334" spans="1:9" x14ac:dyDescent="0.25">
      <c r="A4334" s="16"/>
      <c r="B4334" s="380"/>
      <c r="C4334" s="380">
        <v>2010</v>
      </c>
      <c r="D4334" s="380" t="s">
        <v>1604</v>
      </c>
      <c r="E4334" s="380" t="s">
        <v>961</v>
      </c>
      <c r="F4334" s="31">
        <v>1859.5</v>
      </c>
      <c r="G4334" s="304">
        <v>0</v>
      </c>
      <c r="H4334" s="380"/>
      <c r="I4334" s="380"/>
    </row>
    <row r="4335" spans="1:9" x14ac:dyDescent="0.25">
      <c r="A4335" s="16"/>
      <c r="B4335" s="380"/>
      <c r="C4335" s="380">
        <v>2010</v>
      </c>
      <c r="D4335" s="380" t="s">
        <v>1604</v>
      </c>
      <c r="E4335" s="380" t="s">
        <v>961</v>
      </c>
      <c r="F4335" s="31">
        <v>25954.3</v>
      </c>
      <c r="G4335" s="304">
        <v>25954.3</v>
      </c>
      <c r="H4335" s="380"/>
      <c r="I4335" s="380"/>
    </row>
    <row r="4336" spans="1:9" x14ac:dyDescent="0.25">
      <c r="A4336" s="16"/>
      <c r="B4336" s="380"/>
      <c r="C4336" s="380">
        <v>2010</v>
      </c>
      <c r="D4336" s="380" t="s">
        <v>1604</v>
      </c>
      <c r="E4336" s="380" t="s">
        <v>961</v>
      </c>
      <c r="F4336" s="31">
        <v>3712.5</v>
      </c>
      <c r="G4336" s="304">
        <v>32445</v>
      </c>
      <c r="H4336" s="380"/>
      <c r="I4336" s="380"/>
    </row>
    <row r="4337" spans="1:9" x14ac:dyDescent="0.25">
      <c r="A4337" s="16"/>
      <c r="B4337" s="380"/>
      <c r="C4337" s="380">
        <v>2011</v>
      </c>
      <c r="D4337" s="380" t="s">
        <v>1604</v>
      </c>
      <c r="E4337" s="380" t="s">
        <v>961</v>
      </c>
      <c r="F4337" s="31">
        <v>5399.1</v>
      </c>
      <c r="G4337" s="304">
        <v>19306.63</v>
      </c>
      <c r="H4337" s="380"/>
      <c r="I4337" s="380"/>
    </row>
    <row r="4338" spans="1:9" x14ac:dyDescent="0.25">
      <c r="A4338" s="16"/>
      <c r="B4338" s="380"/>
      <c r="C4338" s="380">
        <v>2011</v>
      </c>
      <c r="D4338" s="380" t="s">
        <v>1604</v>
      </c>
      <c r="E4338" s="380" t="s">
        <v>961</v>
      </c>
      <c r="F4338" s="31">
        <v>28959.66</v>
      </c>
      <c r="G4338" s="304">
        <v>28959.66</v>
      </c>
      <c r="H4338" s="380"/>
      <c r="I4338" s="380"/>
    </row>
    <row r="4339" spans="1:9" x14ac:dyDescent="0.25">
      <c r="A4339" s="16"/>
      <c r="B4339" s="380" t="s">
        <v>7082</v>
      </c>
      <c r="C4339" s="380">
        <v>2010</v>
      </c>
      <c r="D4339" s="380" t="s">
        <v>1604</v>
      </c>
      <c r="E4339" s="380" t="s">
        <v>961</v>
      </c>
      <c r="F4339" s="31">
        <v>37170</v>
      </c>
      <c r="G4339" s="304">
        <v>37170</v>
      </c>
      <c r="H4339" s="380"/>
      <c r="I4339" s="380"/>
    </row>
    <row r="4340" spans="1:9" ht="31.5" x14ac:dyDescent="0.25">
      <c r="A4340" s="16"/>
      <c r="B4340" s="380" t="s">
        <v>7080</v>
      </c>
      <c r="C4340" s="380">
        <v>2009</v>
      </c>
      <c r="D4340" s="380" t="s">
        <v>991</v>
      </c>
      <c r="E4340" s="380" t="s">
        <v>25</v>
      </c>
      <c r="F4340" s="31"/>
      <c r="G4340" s="304">
        <v>98392</v>
      </c>
      <c r="H4340" s="380"/>
      <c r="I4340" s="380"/>
    </row>
    <row r="4341" spans="1:9" ht="31.5" x14ac:dyDescent="0.25">
      <c r="A4341" s="16"/>
      <c r="B4341" s="380" t="s">
        <v>7080</v>
      </c>
      <c r="C4341" s="380">
        <v>2010</v>
      </c>
      <c r="D4341" s="380" t="s">
        <v>7083</v>
      </c>
      <c r="E4341" s="380" t="s">
        <v>20</v>
      </c>
      <c r="F4341" s="31"/>
      <c r="G4341" s="304">
        <v>91142</v>
      </c>
      <c r="H4341" s="380"/>
      <c r="I4341" s="380"/>
    </row>
    <row r="4342" spans="1:9" ht="31.5" x14ac:dyDescent="0.25">
      <c r="A4342" s="16"/>
      <c r="B4342" s="380" t="s">
        <v>7080</v>
      </c>
      <c r="C4342" s="380">
        <v>2010</v>
      </c>
      <c r="D4342" s="380" t="s">
        <v>7084</v>
      </c>
      <c r="E4342" s="380" t="s">
        <v>20</v>
      </c>
      <c r="F4342" s="31"/>
      <c r="G4342" s="304">
        <v>29914</v>
      </c>
      <c r="H4342" s="380"/>
      <c r="I4342" s="380"/>
    </row>
    <row r="4343" spans="1:9" ht="31.5" x14ac:dyDescent="0.25">
      <c r="A4343" s="16"/>
      <c r="B4343" s="380" t="s">
        <v>7080</v>
      </c>
      <c r="C4343" s="380">
        <v>2012</v>
      </c>
      <c r="D4343" s="380" t="s">
        <v>7085</v>
      </c>
      <c r="E4343" s="380" t="s">
        <v>20</v>
      </c>
      <c r="F4343" s="31"/>
      <c r="G4343" s="304">
        <v>18500</v>
      </c>
      <c r="H4343" s="380"/>
      <c r="I4343" s="380"/>
    </row>
    <row r="4344" spans="1:9" ht="31.5" x14ac:dyDescent="0.25">
      <c r="A4344" s="16"/>
      <c r="B4344" s="380" t="s">
        <v>7086</v>
      </c>
      <c r="C4344" s="380">
        <v>2012</v>
      </c>
      <c r="D4344" s="380" t="s">
        <v>7087</v>
      </c>
      <c r="E4344" s="380" t="s">
        <v>48</v>
      </c>
      <c r="F4344" s="31"/>
      <c r="G4344" s="304">
        <v>586072.87</v>
      </c>
      <c r="H4344" s="380"/>
      <c r="I4344" s="380"/>
    </row>
    <row r="4345" spans="1:9" x14ac:dyDescent="0.25">
      <c r="A4345" s="16"/>
      <c r="B4345" s="380" t="s">
        <v>7080</v>
      </c>
      <c r="C4345" s="380">
        <v>2013</v>
      </c>
      <c r="D4345" s="380" t="s">
        <v>7088</v>
      </c>
      <c r="E4345" s="380" t="s">
        <v>961</v>
      </c>
      <c r="F4345" s="31"/>
      <c r="G4345" s="304">
        <v>5062.07</v>
      </c>
      <c r="H4345" s="380"/>
      <c r="I4345" s="380"/>
    </row>
    <row r="4346" spans="1:9" x14ac:dyDescent="0.25">
      <c r="A4346" s="463"/>
      <c r="B4346" s="464"/>
      <c r="C4346" s="464"/>
      <c r="D4346" s="464"/>
      <c r="E4346" s="465"/>
      <c r="F4346" s="32">
        <f>SUM(F4329:F4345)</f>
        <v>1729909.8200000003</v>
      </c>
      <c r="G4346" s="303">
        <f>SUM(G4329:G4345)</f>
        <v>2571801.3499999996</v>
      </c>
      <c r="H4346" s="462"/>
      <c r="I4346" s="462"/>
    </row>
    <row r="4347" spans="1:9" ht="31.5" x14ac:dyDescent="0.25">
      <c r="A4347" s="18">
        <v>101</v>
      </c>
      <c r="B4347" s="137" t="s">
        <v>5416</v>
      </c>
      <c r="C4347" s="116">
        <v>2010</v>
      </c>
      <c r="D4347" s="116" t="s">
        <v>7094</v>
      </c>
      <c r="E4347" s="116" t="s">
        <v>20</v>
      </c>
      <c r="F4347" s="117">
        <v>20300.580000000002</v>
      </c>
      <c r="G4347" s="319">
        <v>20300.580000000002</v>
      </c>
      <c r="H4347" s="381"/>
      <c r="I4347" s="381"/>
    </row>
    <row r="4348" spans="1:9" ht="31.5" x14ac:dyDescent="0.25">
      <c r="A4348" s="18"/>
      <c r="B4348" s="116" t="s">
        <v>7095</v>
      </c>
      <c r="C4348" s="116" t="s">
        <v>1194</v>
      </c>
      <c r="D4348" s="116" t="s">
        <v>7096</v>
      </c>
      <c r="E4348" s="116" t="s">
        <v>25</v>
      </c>
      <c r="F4348" s="117">
        <v>26845</v>
      </c>
      <c r="G4348" s="319">
        <v>26845</v>
      </c>
      <c r="H4348" s="381"/>
      <c r="I4348" s="381"/>
    </row>
    <row r="4349" spans="1:9" x14ac:dyDescent="0.25">
      <c r="A4349" s="18"/>
      <c r="B4349" s="116"/>
      <c r="C4349" s="116">
        <v>2009</v>
      </c>
      <c r="D4349" s="116" t="s">
        <v>1604</v>
      </c>
      <c r="E4349" s="116" t="s">
        <v>961</v>
      </c>
      <c r="F4349" s="117">
        <v>39142.6</v>
      </c>
      <c r="G4349" s="319">
        <v>39142.6</v>
      </c>
      <c r="H4349" s="381"/>
      <c r="I4349" s="381"/>
    </row>
    <row r="4350" spans="1:9" ht="31.5" x14ac:dyDescent="0.25">
      <c r="A4350" s="18"/>
      <c r="B4350" s="118" t="s">
        <v>7095</v>
      </c>
      <c r="C4350" s="118">
        <v>2013</v>
      </c>
      <c r="D4350" s="118" t="s">
        <v>1309</v>
      </c>
      <c r="E4350" s="118" t="s">
        <v>1310</v>
      </c>
      <c r="F4350" s="119"/>
      <c r="G4350" s="307">
        <v>18000</v>
      </c>
      <c r="H4350" s="381"/>
      <c r="I4350" s="381"/>
    </row>
    <row r="4351" spans="1:9" x14ac:dyDescent="0.25">
      <c r="A4351" s="18"/>
      <c r="B4351" s="116" t="s">
        <v>7097</v>
      </c>
      <c r="C4351" s="116" t="s">
        <v>1194</v>
      </c>
      <c r="D4351" s="116" t="s">
        <v>7098</v>
      </c>
      <c r="E4351" s="116" t="s">
        <v>25</v>
      </c>
      <c r="F4351" s="117">
        <v>20409</v>
      </c>
      <c r="G4351" s="319">
        <v>20409</v>
      </c>
      <c r="H4351" s="381"/>
      <c r="I4351" s="381"/>
    </row>
    <row r="4352" spans="1:9" x14ac:dyDescent="0.25">
      <c r="A4352" s="18"/>
      <c r="B4352" s="116"/>
      <c r="C4352" s="116">
        <v>2008</v>
      </c>
      <c r="D4352" s="116" t="s">
        <v>1604</v>
      </c>
      <c r="E4352" s="116" t="s">
        <v>961</v>
      </c>
      <c r="F4352" s="117">
        <v>104997.39</v>
      </c>
      <c r="G4352" s="319">
        <v>104997.39</v>
      </c>
      <c r="H4352" s="381"/>
      <c r="I4352" s="381"/>
    </row>
    <row r="4353" spans="1:9" x14ac:dyDescent="0.25">
      <c r="A4353" s="18"/>
      <c r="B4353" s="116"/>
      <c r="C4353" s="116">
        <v>2010</v>
      </c>
      <c r="D4353" s="116" t="s">
        <v>7099</v>
      </c>
      <c r="E4353" s="116" t="s">
        <v>25</v>
      </c>
      <c r="F4353" s="117">
        <v>477207.66</v>
      </c>
      <c r="G4353" s="307">
        <v>274228.3</v>
      </c>
      <c r="H4353" s="381"/>
      <c r="I4353" s="381"/>
    </row>
    <row r="4354" spans="1:9" ht="31.5" x14ac:dyDescent="0.25">
      <c r="A4354" s="18"/>
      <c r="B4354" s="116"/>
      <c r="C4354" s="116">
        <v>2011</v>
      </c>
      <c r="D4354" s="116" t="s">
        <v>7100</v>
      </c>
      <c r="E4354" s="116" t="s">
        <v>48</v>
      </c>
      <c r="F4354" s="117">
        <v>9372.4699999999993</v>
      </c>
      <c r="G4354" s="319">
        <v>7029.35</v>
      </c>
      <c r="H4354" s="381"/>
      <c r="I4354" s="381"/>
    </row>
    <row r="4355" spans="1:9" ht="31.5" x14ac:dyDescent="0.25">
      <c r="A4355" s="18"/>
      <c r="B4355" s="116"/>
      <c r="C4355" s="116">
        <v>2012</v>
      </c>
      <c r="D4355" s="116" t="s">
        <v>1309</v>
      </c>
      <c r="E4355" s="116" t="s">
        <v>1310</v>
      </c>
      <c r="F4355" s="117">
        <v>3065.85</v>
      </c>
      <c r="G4355" s="307">
        <v>15329.96</v>
      </c>
      <c r="H4355" s="381"/>
      <c r="I4355" s="381"/>
    </row>
    <row r="4356" spans="1:9" x14ac:dyDescent="0.25">
      <c r="A4356" s="18"/>
      <c r="B4356" s="116" t="s">
        <v>7101</v>
      </c>
      <c r="C4356" s="116" t="s">
        <v>662</v>
      </c>
      <c r="D4356" s="116" t="s">
        <v>7102</v>
      </c>
      <c r="E4356" s="116" t="s">
        <v>25</v>
      </c>
      <c r="F4356" s="117">
        <v>33950</v>
      </c>
      <c r="G4356" s="307">
        <v>33950</v>
      </c>
      <c r="H4356" s="381"/>
      <c r="I4356" s="381"/>
    </row>
    <row r="4357" spans="1:9" x14ac:dyDescent="0.25">
      <c r="A4357" s="18"/>
      <c r="B4357" s="116"/>
      <c r="C4357" s="116">
        <v>2008</v>
      </c>
      <c r="D4357" s="116" t="s">
        <v>1604</v>
      </c>
      <c r="E4357" s="116" t="s">
        <v>961</v>
      </c>
      <c r="F4357" s="117">
        <v>104995.62</v>
      </c>
      <c r="G4357" s="319">
        <v>104995.62</v>
      </c>
      <c r="H4357" s="381"/>
      <c r="I4357" s="381"/>
    </row>
    <row r="4358" spans="1:9" x14ac:dyDescent="0.25">
      <c r="A4358" s="18"/>
      <c r="B4358" s="116"/>
      <c r="C4358" s="116">
        <v>2009</v>
      </c>
      <c r="D4358" s="116" t="s">
        <v>7103</v>
      </c>
      <c r="E4358" s="116" t="s">
        <v>25</v>
      </c>
      <c r="F4358" s="117">
        <v>330732.78000000003</v>
      </c>
      <c r="G4358" s="307">
        <v>152374.49</v>
      </c>
      <c r="H4358" s="381"/>
      <c r="I4358" s="381"/>
    </row>
    <row r="4359" spans="1:9" x14ac:dyDescent="0.25">
      <c r="A4359" s="18"/>
      <c r="B4359" s="116"/>
      <c r="C4359" s="116">
        <v>2009</v>
      </c>
      <c r="D4359" s="116" t="s">
        <v>7104</v>
      </c>
      <c r="E4359" s="116" t="s">
        <v>25</v>
      </c>
      <c r="F4359" s="117">
        <v>375061.14</v>
      </c>
      <c r="G4359" s="319">
        <v>218164.23</v>
      </c>
      <c r="H4359" s="381"/>
      <c r="I4359" s="381"/>
    </row>
    <row r="4360" spans="1:9" ht="31.5" x14ac:dyDescent="0.25">
      <c r="A4360" s="18"/>
      <c r="B4360" s="116"/>
      <c r="C4360" s="116">
        <v>2012</v>
      </c>
      <c r="D4360" s="116" t="s">
        <v>1309</v>
      </c>
      <c r="E4360" s="116" t="s">
        <v>1310</v>
      </c>
      <c r="F4360" s="117">
        <v>439.33</v>
      </c>
      <c r="G4360" s="307">
        <v>2196.37</v>
      </c>
      <c r="H4360" s="381"/>
      <c r="I4360" s="381"/>
    </row>
    <row r="4361" spans="1:9" ht="31.5" x14ac:dyDescent="0.25">
      <c r="A4361" s="18"/>
      <c r="B4361" s="118" t="s">
        <v>7101</v>
      </c>
      <c r="C4361" s="118">
        <v>2013</v>
      </c>
      <c r="D4361" s="118" t="s">
        <v>1309</v>
      </c>
      <c r="E4361" s="118" t="s">
        <v>1310</v>
      </c>
      <c r="F4361" s="119"/>
      <c r="G4361" s="307">
        <v>3600</v>
      </c>
      <c r="H4361" s="381"/>
      <c r="I4361" s="381"/>
    </row>
    <row r="4362" spans="1:9" ht="31.5" x14ac:dyDescent="0.25">
      <c r="A4362" s="18"/>
      <c r="B4362" s="116" t="s">
        <v>7105</v>
      </c>
      <c r="C4362" s="116">
        <v>2001</v>
      </c>
      <c r="D4362" s="116" t="s">
        <v>7106</v>
      </c>
      <c r="E4362" s="116" t="s">
        <v>624</v>
      </c>
      <c r="F4362" s="117">
        <v>1199826.96</v>
      </c>
      <c r="G4362" s="307">
        <v>1199816.96</v>
      </c>
      <c r="H4362" s="381"/>
      <c r="I4362" s="381"/>
    </row>
    <row r="4363" spans="1:9" x14ac:dyDescent="0.25">
      <c r="A4363" s="18"/>
      <c r="B4363" s="116"/>
      <c r="C4363" s="116" t="s">
        <v>1192</v>
      </c>
      <c r="D4363" s="116" t="s">
        <v>7107</v>
      </c>
      <c r="E4363" s="116" t="s">
        <v>25</v>
      </c>
      <c r="F4363" s="117">
        <v>240604</v>
      </c>
      <c r="G4363" s="307">
        <v>250056.23</v>
      </c>
      <c r="H4363" s="381"/>
      <c r="I4363" s="381"/>
    </row>
    <row r="4364" spans="1:9" ht="31.5" x14ac:dyDescent="0.25">
      <c r="A4364" s="18"/>
      <c r="B4364" s="116"/>
      <c r="C4364" s="116">
        <v>2007</v>
      </c>
      <c r="D4364" s="116" t="s">
        <v>7108</v>
      </c>
      <c r="E4364" s="116" t="s">
        <v>25</v>
      </c>
      <c r="F4364" s="117">
        <v>198175</v>
      </c>
      <c r="G4364" s="307">
        <v>58590.35</v>
      </c>
      <c r="H4364" s="381"/>
      <c r="I4364" s="381"/>
    </row>
    <row r="4365" spans="1:9" ht="78.75" x14ac:dyDescent="0.25">
      <c r="A4365" s="18"/>
      <c r="B4365" s="116"/>
      <c r="C4365" s="116" t="s">
        <v>33</v>
      </c>
      <c r="D4365" s="116" t="s">
        <v>7109</v>
      </c>
      <c r="E4365" s="116" t="s">
        <v>30</v>
      </c>
      <c r="F4365" s="117">
        <v>180552.39</v>
      </c>
      <c r="G4365" s="307">
        <v>180552.39</v>
      </c>
      <c r="H4365" s="381"/>
      <c r="I4365" s="381"/>
    </row>
    <row r="4366" spans="1:9" x14ac:dyDescent="0.25">
      <c r="A4366" s="18"/>
      <c r="B4366" s="116"/>
      <c r="C4366" s="116">
        <v>2008</v>
      </c>
      <c r="D4366" s="116" t="s">
        <v>7110</v>
      </c>
      <c r="E4366" s="116" t="s">
        <v>25</v>
      </c>
      <c r="F4366" s="138">
        <v>83633</v>
      </c>
      <c r="G4366" s="307">
        <v>85436.33</v>
      </c>
      <c r="H4366" s="381"/>
      <c r="I4366" s="381"/>
    </row>
    <row r="4367" spans="1:9" ht="31.5" x14ac:dyDescent="0.25">
      <c r="A4367" s="18"/>
      <c r="B4367" s="116"/>
      <c r="C4367" s="116">
        <v>2009</v>
      </c>
      <c r="D4367" s="116" t="s">
        <v>7111</v>
      </c>
      <c r="E4367" s="116" t="s">
        <v>25</v>
      </c>
      <c r="F4367" s="117">
        <v>212967</v>
      </c>
      <c r="G4367" s="307">
        <v>134802.79</v>
      </c>
      <c r="H4367" s="381"/>
      <c r="I4367" s="381"/>
    </row>
    <row r="4368" spans="1:9" x14ac:dyDescent="0.25">
      <c r="A4368" s="18"/>
      <c r="B4368" s="116"/>
      <c r="C4368" s="116">
        <v>2009</v>
      </c>
      <c r="D4368" s="116" t="s">
        <v>7112</v>
      </c>
      <c r="E4368" s="116" t="s">
        <v>25</v>
      </c>
      <c r="F4368" s="117">
        <v>4998206.29</v>
      </c>
      <c r="G4368" s="319">
        <v>3543536.32</v>
      </c>
      <c r="H4368" s="381"/>
      <c r="I4368" s="381"/>
    </row>
    <row r="4369" spans="1:9" ht="31.5" x14ac:dyDescent="0.25">
      <c r="A4369" s="18"/>
      <c r="B4369" s="116"/>
      <c r="C4369" s="116">
        <v>2010</v>
      </c>
      <c r="D4369" s="116" t="s">
        <v>7113</v>
      </c>
      <c r="E4369" s="116" t="s">
        <v>25</v>
      </c>
      <c r="F4369" s="117">
        <v>37880</v>
      </c>
      <c r="G4369" s="319">
        <v>32198</v>
      </c>
      <c r="H4369" s="381"/>
      <c r="I4369" s="381"/>
    </row>
    <row r="4370" spans="1:9" x14ac:dyDescent="0.25">
      <c r="A4370" s="18"/>
      <c r="B4370" s="116"/>
      <c r="C4370" s="116">
        <v>2010</v>
      </c>
      <c r="D4370" s="116" t="s">
        <v>7114</v>
      </c>
      <c r="E4370" s="116" t="s">
        <v>30</v>
      </c>
      <c r="F4370" s="117">
        <v>5696598.4199999999</v>
      </c>
      <c r="G4370" s="307">
        <v>3543536.32</v>
      </c>
      <c r="H4370" s="381"/>
      <c r="I4370" s="381"/>
    </row>
    <row r="4371" spans="1:9" ht="31.5" x14ac:dyDescent="0.25">
      <c r="A4371" s="18"/>
      <c r="B4371" s="116"/>
      <c r="C4371" s="116">
        <v>2012</v>
      </c>
      <c r="D4371" s="116" t="s">
        <v>1309</v>
      </c>
      <c r="E4371" s="116" t="s">
        <v>1310</v>
      </c>
      <c r="F4371" s="117">
        <v>8334.2099999999991</v>
      </c>
      <c r="G4371" s="320">
        <v>8334.2099999999991</v>
      </c>
      <c r="H4371" s="381"/>
      <c r="I4371" s="381"/>
    </row>
    <row r="4372" spans="1:9" x14ac:dyDescent="0.25">
      <c r="A4372" s="18"/>
      <c r="B4372" s="118" t="s">
        <v>7105</v>
      </c>
      <c r="C4372" s="118">
        <v>2012</v>
      </c>
      <c r="D4372" s="118" t="s">
        <v>1216</v>
      </c>
      <c r="E4372" s="118" t="s">
        <v>25</v>
      </c>
      <c r="F4372" s="119"/>
      <c r="G4372" s="319">
        <v>49159.68</v>
      </c>
      <c r="H4372" s="381"/>
      <c r="I4372" s="381"/>
    </row>
    <row r="4373" spans="1:9" ht="31.5" x14ac:dyDescent="0.25">
      <c r="A4373" s="18"/>
      <c r="B4373" s="118"/>
      <c r="C4373" s="118">
        <v>2012</v>
      </c>
      <c r="D4373" s="118" t="s">
        <v>7115</v>
      </c>
      <c r="E4373" s="118" t="s">
        <v>48</v>
      </c>
      <c r="F4373" s="119"/>
      <c r="G4373" s="319">
        <v>131208.92000000001</v>
      </c>
      <c r="H4373" s="381"/>
      <c r="I4373" s="381"/>
    </row>
    <row r="4374" spans="1:9" ht="31.5" x14ac:dyDescent="0.25">
      <c r="A4374" s="18"/>
      <c r="B4374" s="118"/>
      <c r="C4374" s="118">
        <v>2013</v>
      </c>
      <c r="D4374" s="118" t="s">
        <v>7116</v>
      </c>
      <c r="E4374" s="118" t="s">
        <v>48</v>
      </c>
      <c r="F4374" s="119"/>
      <c r="G4374" s="307">
        <v>81718.94</v>
      </c>
      <c r="H4374" s="381"/>
      <c r="I4374" s="381"/>
    </row>
    <row r="4375" spans="1:9" ht="31.5" x14ac:dyDescent="0.25">
      <c r="A4375" s="18"/>
      <c r="B4375" s="118"/>
      <c r="C4375" s="118" t="s">
        <v>632</v>
      </c>
      <c r="D4375" s="118" t="s">
        <v>7117</v>
      </c>
      <c r="E4375" s="118" t="s">
        <v>25</v>
      </c>
      <c r="F4375" s="119"/>
      <c r="G4375" s="319">
        <v>446893</v>
      </c>
      <c r="H4375" s="381"/>
      <c r="I4375" s="381"/>
    </row>
    <row r="4376" spans="1:9" ht="31.5" x14ac:dyDescent="0.25">
      <c r="A4376" s="18"/>
      <c r="B4376" s="118" t="s">
        <v>7118</v>
      </c>
      <c r="C4376" s="118">
        <v>2013</v>
      </c>
      <c r="D4376" s="118" t="s">
        <v>1309</v>
      </c>
      <c r="E4376" s="118" t="s">
        <v>1310</v>
      </c>
      <c r="F4376" s="119"/>
      <c r="G4376" s="319">
        <v>13500</v>
      </c>
      <c r="H4376" s="381"/>
      <c r="I4376" s="381"/>
    </row>
    <row r="4377" spans="1:9" x14ac:dyDescent="0.25">
      <c r="A4377" s="18"/>
      <c r="B4377" s="116" t="s">
        <v>7118</v>
      </c>
      <c r="C4377" s="116">
        <v>2010</v>
      </c>
      <c r="D4377" s="116" t="s">
        <v>1604</v>
      </c>
      <c r="E4377" s="116" t="s">
        <v>961</v>
      </c>
      <c r="F4377" s="117">
        <v>324000.01</v>
      </c>
      <c r="G4377" s="319">
        <v>324000</v>
      </c>
      <c r="H4377" s="381"/>
      <c r="I4377" s="381"/>
    </row>
    <row r="4378" spans="1:9" x14ac:dyDescent="0.25">
      <c r="A4378" s="18"/>
      <c r="B4378" s="116" t="s">
        <v>7119</v>
      </c>
      <c r="C4378" s="116">
        <v>2006</v>
      </c>
      <c r="D4378" s="116" t="s">
        <v>7120</v>
      </c>
      <c r="E4378" s="116" t="s">
        <v>25</v>
      </c>
      <c r="F4378" s="117">
        <v>17615</v>
      </c>
      <c r="G4378" s="319">
        <v>17615</v>
      </c>
      <c r="H4378" s="381"/>
      <c r="I4378" s="381"/>
    </row>
    <row r="4379" spans="1:9" x14ac:dyDescent="0.25">
      <c r="A4379" s="18"/>
      <c r="B4379" s="116"/>
      <c r="C4379" s="116">
        <v>2011</v>
      </c>
      <c r="D4379" s="116" t="s">
        <v>1604</v>
      </c>
      <c r="E4379" s="116" t="s">
        <v>961</v>
      </c>
      <c r="F4379" s="117">
        <v>7037.27</v>
      </c>
      <c r="G4379" s="319">
        <v>7037.27</v>
      </c>
      <c r="H4379" s="381"/>
      <c r="I4379" s="381"/>
    </row>
    <row r="4380" spans="1:9" ht="31.5" x14ac:dyDescent="0.25">
      <c r="A4380" s="18"/>
      <c r="B4380" s="118" t="s">
        <v>7119</v>
      </c>
      <c r="C4380" s="118">
        <v>2013</v>
      </c>
      <c r="D4380" s="118" t="s">
        <v>1309</v>
      </c>
      <c r="E4380" s="118" t="s">
        <v>1310</v>
      </c>
      <c r="F4380" s="119"/>
      <c r="G4380" s="319">
        <v>5967</v>
      </c>
      <c r="H4380" s="381"/>
      <c r="I4380" s="381"/>
    </row>
    <row r="4381" spans="1:9" x14ac:dyDescent="0.25">
      <c r="A4381" s="463"/>
      <c r="B4381" s="464"/>
      <c r="C4381" s="464"/>
      <c r="D4381" s="464"/>
      <c r="E4381" s="465"/>
      <c r="F4381" s="32">
        <f>SUM(F4347:F4380)</f>
        <v>14751948.970000001</v>
      </c>
      <c r="G4381" s="303">
        <f>SUM(G4347:G4380)</f>
        <v>11155522.6</v>
      </c>
      <c r="H4381" s="462"/>
      <c r="I4381" s="462"/>
    </row>
    <row r="4382" spans="1:9" ht="31.5" x14ac:dyDescent="0.25">
      <c r="A4382" s="16">
        <v>102</v>
      </c>
      <c r="B4382" s="114" t="s">
        <v>5417</v>
      </c>
      <c r="C4382" s="25">
        <v>2009</v>
      </c>
      <c r="D4382" s="25" t="s">
        <v>7159</v>
      </c>
      <c r="E4382" s="25" t="s">
        <v>25</v>
      </c>
      <c r="F4382" s="38">
        <v>142735.85999999999</v>
      </c>
      <c r="G4382" s="302">
        <v>142735.85999999999</v>
      </c>
      <c r="H4382" s="380"/>
      <c r="I4382" s="203" t="s">
        <v>1303</v>
      </c>
    </row>
    <row r="4383" spans="1:9" ht="31.5" x14ac:dyDescent="0.25">
      <c r="A4383" s="16"/>
      <c r="B4383" s="114"/>
      <c r="C4383" s="25">
        <v>2009</v>
      </c>
      <c r="D4383" s="25" t="s">
        <v>7160</v>
      </c>
      <c r="E4383" s="25" t="s">
        <v>48</v>
      </c>
      <c r="F4383" s="38">
        <v>743845.55</v>
      </c>
      <c r="G4383" s="302">
        <v>743845.55</v>
      </c>
      <c r="H4383" s="380"/>
      <c r="I4383" s="203" t="s">
        <v>1303</v>
      </c>
    </row>
    <row r="4384" spans="1:9" ht="31.5" x14ac:dyDescent="0.25">
      <c r="A4384" s="16"/>
      <c r="B4384" s="25" t="s">
        <v>7161</v>
      </c>
      <c r="C4384" s="25">
        <v>2008</v>
      </c>
      <c r="D4384" s="25" t="s">
        <v>1604</v>
      </c>
      <c r="E4384" s="25" t="s">
        <v>961</v>
      </c>
      <c r="F4384" s="38">
        <v>71423.03</v>
      </c>
      <c r="G4384" s="302">
        <v>71423.03</v>
      </c>
      <c r="H4384" s="380"/>
      <c r="I4384" s="203" t="s">
        <v>1303</v>
      </c>
    </row>
    <row r="4385" spans="1:9" ht="31.5" x14ac:dyDescent="0.25">
      <c r="A4385" s="16"/>
      <c r="B4385" s="25"/>
      <c r="C4385" s="25">
        <v>2008</v>
      </c>
      <c r="D4385" s="25" t="s">
        <v>7162</v>
      </c>
      <c r="E4385" s="25" t="s">
        <v>25</v>
      </c>
      <c r="F4385" s="38">
        <v>23139.919999999998</v>
      </c>
      <c r="G4385" s="302">
        <v>23139.919999999998</v>
      </c>
      <c r="H4385" s="380"/>
      <c r="I4385" s="203" t="s">
        <v>1303</v>
      </c>
    </row>
    <row r="4386" spans="1:9" ht="31.5" x14ac:dyDescent="0.25">
      <c r="A4386" s="16"/>
      <c r="B4386" s="25"/>
      <c r="C4386" s="25">
        <v>2009</v>
      </c>
      <c r="D4386" s="25" t="s">
        <v>7163</v>
      </c>
      <c r="E4386" s="25" t="s">
        <v>25</v>
      </c>
      <c r="F4386" s="38">
        <v>102109.67</v>
      </c>
      <c r="G4386" s="302">
        <v>102109.67</v>
      </c>
      <c r="H4386" s="380"/>
      <c r="I4386" s="203" t="s">
        <v>1303</v>
      </c>
    </row>
    <row r="4387" spans="1:9" ht="31.5" x14ac:dyDescent="0.25">
      <c r="A4387" s="16"/>
      <c r="B4387" s="25"/>
      <c r="C4387" s="25">
        <v>2011</v>
      </c>
      <c r="D4387" s="25" t="s">
        <v>1309</v>
      </c>
      <c r="E4387" s="25" t="s">
        <v>1310</v>
      </c>
      <c r="F4387" s="38">
        <v>5681.69</v>
      </c>
      <c r="G4387" s="302">
        <v>5681.69</v>
      </c>
      <c r="H4387" s="380"/>
      <c r="I4387" s="203" t="s">
        <v>1303</v>
      </c>
    </row>
    <row r="4388" spans="1:9" ht="31.5" x14ac:dyDescent="0.25">
      <c r="A4388" s="16"/>
      <c r="B4388" s="25" t="s">
        <v>7164</v>
      </c>
      <c r="C4388" s="25">
        <v>2008</v>
      </c>
      <c r="D4388" s="25" t="s">
        <v>1604</v>
      </c>
      <c r="E4388" s="25" t="s">
        <v>961</v>
      </c>
      <c r="F4388" s="38">
        <v>50000</v>
      </c>
      <c r="G4388" s="302">
        <v>50000</v>
      </c>
      <c r="H4388" s="380"/>
      <c r="I4388" s="203" t="s">
        <v>1303</v>
      </c>
    </row>
    <row r="4389" spans="1:9" ht="31.5" x14ac:dyDescent="0.25">
      <c r="A4389" s="16"/>
      <c r="B4389" s="25" t="s">
        <v>7165</v>
      </c>
      <c r="C4389" s="25" t="s">
        <v>18</v>
      </c>
      <c r="D4389" s="25" t="s">
        <v>7166</v>
      </c>
      <c r="E4389" s="25" t="s">
        <v>25</v>
      </c>
      <c r="F4389" s="38">
        <v>149825</v>
      </c>
      <c r="G4389" s="302">
        <v>149825</v>
      </c>
      <c r="H4389" s="380"/>
      <c r="I4389" s="203" t="s">
        <v>1303</v>
      </c>
    </row>
    <row r="4390" spans="1:9" ht="31.5" x14ac:dyDescent="0.25">
      <c r="A4390" s="16"/>
      <c r="B4390" s="25"/>
      <c r="C4390" s="25" t="s">
        <v>33</v>
      </c>
      <c r="D4390" s="25" t="s">
        <v>7167</v>
      </c>
      <c r="E4390" s="25" t="s">
        <v>25</v>
      </c>
      <c r="F4390" s="38">
        <v>72581.39</v>
      </c>
      <c r="G4390" s="302">
        <v>72581.39</v>
      </c>
      <c r="H4390" s="380"/>
      <c r="I4390" s="203" t="s">
        <v>1303</v>
      </c>
    </row>
    <row r="4391" spans="1:9" ht="31.5" x14ac:dyDescent="0.25">
      <c r="A4391" s="16"/>
      <c r="B4391" s="25"/>
      <c r="C4391" s="25" t="s">
        <v>33</v>
      </c>
      <c r="D4391" s="25" t="s">
        <v>7168</v>
      </c>
      <c r="E4391" s="25" t="s">
        <v>25</v>
      </c>
      <c r="F4391" s="38">
        <v>86617.65</v>
      </c>
      <c r="G4391" s="302">
        <v>86617.65</v>
      </c>
      <c r="H4391" s="380"/>
      <c r="I4391" s="203" t="s">
        <v>1303</v>
      </c>
    </row>
    <row r="4392" spans="1:9" ht="31.5" x14ac:dyDescent="0.25">
      <c r="A4392" s="16"/>
      <c r="B4392" s="25"/>
      <c r="C4392" s="25">
        <v>2008</v>
      </c>
      <c r="D4392" s="25" t="s">
        <v>1604</v>
      </c>
      <c r="E4392" s="25" t="s">
        <v>961</v>
      </c>
      <c r="F4392" s="38">
        <v>126000</v>
      </c>
      <c r="G4392" s="302">
        <v>126000</v>
      </c>
      <c r="H4392" s="380"/>
      <c r="I4392" s="203" t="s">
        <v>1303</v>
      </c>
    </row>
    <row r="4393" spans="1:9" ht="31.5" x14ac:dyDescent="0.25">
      <c r="A4393" s="16"/>
      <c r="B4393" s="25"/>
      <c r="C4393" s="25">
        <v>2008</v>
      </c>
      <c r="D4393" s="25" t="s">
        <v>7169</v>
      </c>
      <c r="E4393" s="25" t="s">
        <v>25</v>
      </c>
      <c r="F4393" s="38">
        <v>5431704.9400000004</v>
      </c>
      <c r="G4393" s="302">
        <v>5431704.9400000004</v>
      </c>
      <c r="H4393" s="380"/>
      <c r="I4393" s="203" t="s">
        <v>1303</v>
      </c>
    </row>
    <row r="4394" spans="1:9" ht="31.5" x14ac:dyDescent="0.25">
      <c r="A4394" s="16"/>
      <c r="B4394" s="25"/>
      <c r="C4394" s="25">
        <v>2008</v>
      </c>
      <c r="D4394" s="25" t="s">
        <v>7170</v>
      </c>
      <c r="E4394" s="25" t="s">
        <v>25</v>
      </c>
      <c r="F4394" s="38">
        <v>94542.31</v>
      </c>
      <c r="G4394" s="302">
        <v>94542.31</v>
      </c>
      <c r="H4394" s="380"/>
      <c r="I4394" s="203" t="s">
        <v>1303</v>
      </c>
    </row>
    <row r="4395" spans="1:9" ht="31.5" x14ac:dyDescent="0.25">
      <c r="A4395" s="16"/>
      <c r="B4395" s="25"/>
      <c r="C4395" s="25">
        <v>2010</v>
      </c>
      <c r="D4395" s="25" t="s">
        <v>1604</v>
      </c>
      <c r="E4395" s="25" t="s">
        <v>961</v>
      </c>
      <c r="F4395" s="38">
        <v>42159.76</v>
      </c>
      <c r="G4395" s="302">
        <v>42159.76</v>
      </c>
      <c r="H4395" s="380"/>
      <c r="I4395" s="203" t="s">
        <v>1303</v>
      </c>
    </row>
    <row r="4396" spans="1:9" ht="31.5" x14ac:dyDescent="0.25">
      <c r="A4396" s="16"/>
      <c r="B4396" s="25"/>
      <c r="C4396" s="25">
        <v>2011</v>
      </c>
      <c r="D4396" s="25" t="s">
        <v>1604</v>
      </c>
      <c r="E4396" s="25" t="s">
        <v>961</v>
      </c>
      <c r="F4396" s="38">
        <v>11800.8</v>
      </c>
      <c r="G4396" s="302">
        <v>11800.8</v>
      </c>
      <c r="H4396" s="380"/>
      <c r="I4396" s="203" t="s">
        <v>1303</v>
      </c>
    </row>
    <row r="4397" spans="1:9" x14ac:dyDescent="0.25">
      <c r="A4397" s="463"/>
      <c r="B4397" s="464"/>
      <c r="C4397" s="464"/>
      <c r="D4397" s="464"/>
      <c r="E4397" s="465"/>
      <c r="F4397" s="32">
        <f>SUM(F4382:F4396)</f>
        <v>7154167.5699999994</v>
      </c>
      <c r="G4397" s="303">
        <f>SUM(G4382:G4396)</f>
        <v>7154167.5699999994</v>
      </c>
      <c r="H4397" s="462"/>
      <c r="I4397" s="462"/>
    </row>
    <row r="4398" spans="1:9" ht="31.5" x14ac:dyDescent="0.25">
      <c r="A4398" s="16">
        <v>103</v>
      </c>
      <c r="B4398" s="114" t="s">
        <v>5418</v>
      </c>
      <c r="C4398" s="25">
        <v>2010</v>
      </c>
      <c r="D4398" s="25" t="s">
        <v>7177</v>
      </c>
      <c r="E4398" s="25" t="s">
        <v>25</v>
      </c>
      <c r="F4398" s="38">
        <v>15286.01</v>
      </c>
      <c r="G4398" s="302">
        <v>15287.01</v>
      </c>
      <c r="H4398" s="380"/>
      <c r="I4398" s="203" t="s">
        <v>1303</v>
      </c>
    </row>
    <row r="4399" spans="1:9" ht="31.5" x14ac:dyDescent="0.25">
      <c r="A4399" s="16"/>
      <c r="B4399" s="114"/>
      <c r="C4399" s="25">
        <v>2012</v>
      </c>
      <c r="D4399" s="25" t="s">
        <v>7178</v>
      </c>
      <c r="E4399" s="25" t="s">
        <v>20</v>
      </c>
      <c r="F4399" s="38">
        <v>23715.78</v>
      </c>
      <c r="G4399" s="302">
        <v>23715.78</v>
      </c>
      <c r="H4399" s="380"/>
      <c r="I4399" s="203" t="s">
        <v>1303</v>
      </c>
    </row>
    <row r="4400" spans="1:9" ht="31.5" x14ac:dyDescent="0.25">
      <c r="A4400" s="16"/>
      <c r="B4400" s="25" t="s">
        <v>7179</v>
      </c>
      <c r="C4400" s="25">
        <v>2009</v>
      </c>
      <c r="D4400" s="25" t="s">
        <v>1604</v>
      </c>
      <c r="E4400" s="25" t="s">
        <v>961</v>
      </c>
      <c r="F4400" s="38">
        <v>23343.9</v>
      </c>
      <c r="G4400" s="302">
        <v>23343.9</v>
      </c>
      <c r="H4400" s="380"/>
      <c r="I4400" s="203" t="s">
        <v>1303</v>
      </c>
    </row>
    <row r="4401" spans="1:9" ht="31.5" x14ac:dyDescent="0.25">
      <c r="A4401" s="16"/>
      <c r="B4401" s="25" t="s">
        <v>7180</v>
      </c>
      <c r="C4401" s="25">
        <v>2008</v>
      </c>
      <c r="D4401" s="25" t="s">
        <v>1604</v>
      </c>
      <c r="E4401" s="25" t="s">
        <v>961</v>
      </c>
      <c r="F4401" s="38">
        <v>49855.28</v>
      </c>
      <c r="G4401" s="302">
        <v>49855.28</v>
      </c>
      <c r="H4401" s="380"/>
      <c r="I4401" s="203" t="s">
        <v>1303</v>
      </c>
    </row>
    <row r="4402" spans="1:9" ht="31.5" x14ac:dyDescent="0.25">
      <c r="A4402" s="16"/>
      <c r="B4402" s="25"/>
      <c r="C4402" s="25">
        <v>2009</v>
      </c>
      <c r="D4402" s="25" t="s">
        <v>1604</v>
      </c>
      <c r="E4402" s="25" t="s">
        <v>961</v>
      </c>
      <c r="F4402" s="38">
        <v>17874.669999999998</v>
      </c>
      <c r="G4402" s="302">
        <v>17874.669999999998</v>
      </c>
      <c r="H4402" s="380"/>
      <c r="I4402" s="203" t="s">
        <v>1303</v>
      </c>
    </row>
    <row r="4403" spans="1:9" ht="31.5" x14ac:dyDescent="0.25">
      <c r="A4403" s="16"/>
      <c r="B4403" s="25"/>
      <c r="C4403" s="25">
        <v>2010</v>
      </c>
      <c r="D4403" s="25" t="s">
        <v>1604</v>
      </c>
      <c r="E4403" s="25" t="s">
        <v>961</v>
      </c>
      <c r="F4403" s="38">
        <v>36281.22</v>
      </c>
      <c r="G4403" s="302">
        <v>36281.22</v>
      </c>
      <c r="H4403" s="380"/>
      <c r="I4403" s="203" t="s">
        <v>1303</v>
      </c>
    </row>
    <row r="4404" spans="1:9" ht="31.5" x14ac:dyDescent="0.25">
      <c r="A4404" s="16"/>
      <c r="B4404" s="25" t="s">
        <v>7181</v>
      </c>
      <c r="C4404" s="25">
        <v>2008</v>
      </c>
      <c r="D4404" s="25" t="s">
        <v>1604</v>
      </c>
      <c r="E4404" s="25" t="s">
        <v>961</v>
      </c>
      <c r="F4404" s="38">
        <v>51859.15</v>
      </c>
      <c r="G4404" s="302">
        <v>51859.15</v>
      </c>
      <c r="H4404" s="380"/>
      <c r="I4404" s="203" t="s">
        <v>1303</v>
      </c>
    </row>
    <row r="4405" spans="1:9" ht="31.5" x14ac:dyDescent="0.25">
      <c r="A4405" s="16"/>
      <c r="B4405" s="25"/>
      <c r="C4405" s="25">
        <v>2009</v>
      </c>
      <c r="D4405" s="25" t="s">
        <v>7182</v>
      </c>
      <c r="E4405" s="25" t="s">
        <v>25</v>
      </c>
      <c r="F4405" s="38">
        <v>98392</v>
      </c>
      <c r="G4405" s="302">
        <v>98392</v>
      </c>
      <c r="H4405" s="380"/>
      <c r="I4405" s="203" t="s">
        <v>1303</v>
      </c>
    </row>
    <row r="4406" spans="1:9" ht="31.5" x14ac:dyDescent="0.25">
      <c r="A4406" s="16"/>
      <c r="B4406" s="25"/>
      <c r="C4406" s="25">
        <v>2009</v>
      </c>
      <c r="D4406" s="25" t="s">
        <v>7183</v>
      </c>
      <c r="E4406" s="25" t="s">
        <v>961</v>
      </c>
      <c r="F4406" s="38">
        <v>80433</v>
      </c>
      <c r="G4406" s="302">
        <v>80433</v>
      </c>
      <c r="H4406" s="380"/>
      <c r="I4406" s="203" t="s">
        <v>1303</v>
      </c>
    </row>
    <row r="4407" spans="1:9" ht="31.5" x14ac:dyDescent="0.25">
      <c r="A4407" s="16"/>
      <c r="B4407" s="25"/>
      <c r="C4407" s="25">
        <v>2009</v>
      </c>
      <c r="D4407" s="25" t="s">
        <v>7184</v>
      </c>
      <c r="E4407" s="25" t="s">
        <v>25</v>
      </c>
      <c r="F4407" s="38">
        <v>135871.41</v>
      </c>
      <c r="G4407" s="302">
        <v>135871.41</v>
      </c>
      <c r="H4407" s="380"/>
      <c r="I4407" s="203" t="s">
        <v>1303</v>
      </c>
    </row>
    <row r="4408" spans="1:9" ht="31.5" x14ac:dyDescent="0.25">
      <c r="A4408" s="16"/>
      <c r="B4408" s="25"/>
      <c r="C4408" s="25">
        <v>2010</v>
      </c>
      <c r="D4408" s="25" t="s">
        <v>1309</v>
      </c>
      <c r="E4408" s="25" t="s">
        <v>1310</v>
      </c>
      <c r="F4408" s="38">
        <v>1364.37</v>
      </c>
      <c r="G4408" s="302">
        <v>1364.37</v>
      </c>
      <c r="H4408" s="380"/>
      <c r="I4408" s="203" t="s">
        <v>1303</v>
      </c>
    </row>
    <row r="4409" spans="1:9" ht="31.5" x14ac:dyDescent="0.25">
      <c r="A4409" s="16"/>
      <c r="B4409" s="25"/>
      <c r="C4409" s="25">
        <v>2010</v>
      </c>
      <c r="D4409" s="25" t="s">
        <v>1604</v>
      </c>
      <c r="E4409" s="25" t="s">
        <v>961</v>
      </c>
      <c r="F4409" s="38">
        <v>25803.18</v>
      </c>
      <c r="G4409" s="302">
        <v>25803.18</v>
      </c>
      <c r="H4409" s="380"/>
      <c r="I4409" s="203" t="s">
        <v>1303</v>
      </c>
    </row>
    <row r="4410" spans="1:9" ht="31.5" x14ac:dyDescent="0.25">
      <c r="A4410" s="16"/>
      <c r="B4410" s="25"/>
      <c r="C4410" s="25">
        <v>2010</v>
      </c>
      <c r="D4410" s="25" t="s">
        <v>1604</v>
      </c>
      <c r="E4410" s="25" t="s">
        <v>961</v>
      </c>
      <c r="F4410" s="38">
        <v>21106.17</v>
      </c>
      <c r="G4410" s="302">
        <v>21106.17</v>
      </c>
      <c r="H4410" s="380"/>
      <c r="I4410" s="203" t="s">
        <v>1303</v>
      </c>
    </row>
    <row r="4411" spans="1:9" ht="31.5" x14ac:dyDescent="0.25">
      <c r="A4411" s="16"/>
      <c r="B4411" s="25"/>
      <c r="C4411" s="25">
        <v>2011</v>
      </c>
      <c r="D4411" s="25" t="s">
        <v>7185</v>
      </c>
      <c r="E4411" s="25" t="s">
        <v>20</v>
      </c>
      <c r="F4411" s="38">
        <v>18500</v>
      </c>
      <c r="G4411" s="302">
        <v>18500</v>
      </c>
      <c r="H4411" s="380"/>
      <c r="I4411" s="203" t="s">
        <v>1303</v>
      </c>
    </row>
    <row r="4412" spans="1:9" ht="31.5" x14ac:dyDescent="0.25">
      <c r="A4412" s="16"/>
      <c r="B4412" s="25"/>
      <c r="C4412" s="25">
        <v>2011</v>
      </c>
      <c r="D4412" s="25" t="s">
        <v>7184</v>
      </c>
      <c r="E4412" s="25" t="s">
        <v>25</v>
      </c>
      <c r="F4412" s="38">
        <v>135871.41</v>
      </c>
      <c r="G4412" s="302">
        <v>135871.41</v>
      </c>
      <c r="H4412" s="380"/>
      <c r="I4412" s="203" t="s">
        <v>1303</v>
      </c>
    </row>
    <row r="4413" spans="1:9" ht="31.5" x14ac:dyDescent="0.25">
      <c r="A4413" s="16"/>
      <c r="B4413" s="25"/>
      <c r="C4413" s="25">
        <v>2011</v>
      </c>
      <c r="D4413" s="25" t="s">
        <v>7186</v>
      </c>
      <c r="E4413" s="25" t="s">
        <v>25</v>
      </c>
      <c r="F4413" s="38">
        <v>347845.13</v>
      </c>
      <c r="G4413" s="302">
        <v>347845.13</v>
      </c>
      <c r="H4413" s="380"/>
      <c r="I4413" s="203" t="s">
        <v>1303</v>
      </c>
    </row>
    <row r="4414" spans="1:9" x14ac:dyDescent="0.25">
      <c r="A4414" s="463"/>
      <c r="B4414" s="464"/>
      <c r="C4414" s="464"/>
      <c r="D4414" s="464"/>
      <c r="E4414" s="465"/>
      <c r="F4414" s="32">
        <f>SUM(F4398:F4413)</f>
        <v>1083402.6800000002</v>
      </c>
      <c r="G4414" s="303">
        <f>SUM(G4398:G4413)</f>
        <v>1083403.6800000002</v>
      </c>
      <c r="H4414" s="462"/>
      <c r="I4414" s="462"/>
    </row>
    <row r="4415" spans="1:9" ht="31.5" x14ac:dyDescent="0.25">
      <c r="A4415" s="16">
        <v>104</v>
      </c>
      <c r="B4415" s="16" t="s">
        <v>5419</v>
      </c>
      <c r="C4415" s="380">
        <v>2009</v>
      </c>
      <c r="D4415" s="380" t="s">
        <v>7204</v>
      </c>
      <c r="E4415" s="380" t="s">
        <v>25</v>
      </c>
      <c r="F4415" s="31">
        <v>185367</v>
      </c>
      <c r="G4415" s="304">
        <v>91372.98</v>
      </c>
      <c r="H4415" s="380"/>
      <c r="I4415" s="380"/>
    </row>
    <row r="4416" spans="1:9" ht="31.5" x14ac:dyDescent="0.25">
      <c r="A4416" s="16"/>
      <c r="B4416" s="380"/>
      <c r="C4416" s="380">
        <v>2010</v>
      </c>
      <c r="D4416" s="380" t="s">
        <v>7205</v>
      </c>
      <c r="E4416" s="380" t="s">
        <v>20</v>
      </c>
      <c r="F4416" s="31">
        <v>18006.43</v>
      </c>
      <c r="G4416" s="304">
        <v>18006.43</v>
      </c>
      <c r="H4416" s="380"/>
      <c r="I4416" s="380"/>
    </row>
    <row r="4417" spans="1:9" ht="47.25" x14ac:dyDescent="0.25">
      <c r="A4417" s="16"/>
      <c r="B4417" s="380" t="s">
        <v>7206</v>
      </c>
      <c r="C4417" s="380" t="s">
        <v>18</v>
      </c>
      <c r="D4417" s="380" t="s">
        <v>7207</v>
      </c>
      <c r="E4417" s="380" t="s">
        <v>25</v>
      </c>
      <c r="F4417" s="31">
        <v>618727</v>
      </c>
      <c r="G4417" s="304">
        <v>618727</v>
      </c>
      <c r="H4417" s="380"/>
      <c r="I4417" s="380"/>
    </row>
    <row r="4418" spans="1:9" x14ac:dyDescent="0.25">
      <c r="A4418" s="16"/>
      <c r="B4418" s="380"/>
      <c r="C4418" s="380">
        <v>2009</v>
      </c>
      <c r="D4418" s="380" t="s">
        <v>1604</v>
      </c>
      <c r="E4418" s="380" t="s">
        <v>961</v>
      </c>
      <c r="F4418" s="31">
        <v>69008.42</v>
      </c>
      <c r="G4418" s="304">
        <v>69008.42</v>
      </c>
      <c r="H4418" s="380"/>
      <c r="I4418" s="380"/>
    </row>
    <row r="4419" spans="1:9" ht="31.5" x14ac:dyDescent="0.25">
      <c r="A4419" s="16"/>
      <c r="B4419" s="380"/>
      <c r="C4419" s="380">
        <v>2011</v>
      </c>
      <c r="D4419" s="380" t="s">
        <v>1309</v>
      </c>
      <c r="E4419" s="380" t="s">
        <v>1310</v>
      </c>
      <c r="F4419" s="31">
        <v>7899.32</v>
      </c>
      <c r="G4419" s="304">
        <v>7899.32</v>
      </c>
      <c r="H4419" s="380"/>
      <c r="I4419" s="380"/>
    </row>
    <row r="4420" spans="1:9" x14ac:dyDescent="0.25">
      <c r="A4420" s="16"/>
      <c r="B4420" s="380"/>
      <c r="C4420" s="380">
        <v>2011</v>
      </c>
      <c r="D4420" s="380" t="s">
        <v>1604</v>
      </c>
      <c r="E4420" s="380" t="s">
        <v>961</v>
      </c>
      <c r="F4420" s="31">
        <v>22683.5</v>
      </c>
      <c r="G4420" s="304">
        <v>40666.020000000004</v>
      </c>
      <c r="H4420" s="380"/>
      <c r="I4420" s="380"/>
    </row>
    <row r="4421" spans="1:9" x14ac:dyDescent="0.25">
      <c r="A4421" s="16"/>
      <c r="B4421" s="380" t="s">
        <v>7208</v>
      </c>
      <c r="C4421" s="380">
        <v>2010</v>
      </c>
      <c r="D4421" s="380" t="s">
        <v>1604</v>
      </c>
      <c r="E4421" s="380" t="s">
        <v>961</v>
      </c>
      <c r="F4421" s="31">
        <v>63364.81</v>
      </c>
      <c r="G4421" s="304">
        <v>63364.81</v>
      </c>
      <c r="H4421" s="380"/>
      <c r="I4421" s="380"/>
    </row>
    <row r="4422" spans="1:9" ht="31.5" x14ac:dyDescent="0.25">
      <c r="A4422" s="16"/>
      <c r="B4422" s="380"/>
      <c r="C4422" s="380">
        <v>2011</v>
      </c>
      <c r="D4422" s="380" t="s">
        <v>1309</v>
      </c>
      <c r="E4422" s="380" t="s">
        <v>1310</v>
      </c>
      <c r="F4422" s="31">
        <v>6392.27</v>
      </c>
      <c r="G4422" s="304">
        <v>6392.27</v>
      </c>
      <c r="H4422" s="380"/>
      <c r="I4422" s="380"/>
    </row>
    <row r="4423" spans="1:9" ht="31.5" x14ac:dyDescent="0.25">
      <c r="A4423" s="16"/>
      <c r="B4423" s="380"/>
      <c r="C4423" s="380">
        <v>2011</v>
      </c>
      <c r="D4423" s="380" t="s">
        <v>7209</v>
      </c>
      <c r="E4423" s="380" t="s">
        <v>25</v>
      </c>
      <c r="F4423" s="31">
        <v>412306.32</v>
      </c>
      <c r="G4423" s="304">
        <v>287262.59999999998</v>
      </c>
      <c r="H4423" s="380"/>
      <c r="I4423" s="380"/>
    </row>
    <row r="4424" spans="1:9" ht="31.5" x14ac:dyDescent="0.25">
      <c r="A4424" s="16"/>
      <c r="B4424" s="380"/>
      <c r="C4424" s="380">
        <v>2011</v>
      </c>
      <c r="D4424" s="380" t="s">
        <v>1309</v>
      </c>
      <c r="E4424" s="380" t="s">
        <v>1310</v>
      </c>
      <c r="F4424" s="31">
        <v>10029.33</v>
      </c>
      <c r="G4424" s="304">
        <v>10029.33</v>
      </c>
      <c r="H4424" s="380"/>
      <c r="I4424" s="380"/>
    </row>
    <row r="4425" spans="1:9" ht="31.5" x14ac:dyDescent="0.25">
      <c r="A4425" s="16"/>
      <c r="B4425" s="380"/>
      <c r="C4425" s="380">
        <v>2011</v>
      </c>
      <c r="D4425" s="380" t="s">
        <v>1309</v>
      </c>
      <c r="E4425" s="380" t="s">
        <v>1310</v>
      </c>
      <c r="F4425" s="31">
        <v>7726.46</v>
      </c>
      <c r="G4425" s="304">
        <v>7726.46</v>
      </c>
      <c r="H4425" s="380"/>
      <c r="I4425" s="380"/>
    </row>
    <row r="4426" spans="1:9" x14ac:dyDescent="0.25">
      <c r="A4426" s="16"/>
      <c r="B4426" s="380" t="s">
        <v>7208</v>
      </c>
      <c r="C4426" s="380">
        <v>2011</v>
      </c>
      <c r="D4426" s="380" t="s">
        <v>7210</v>
      </c>
      <c r="E4426" s="380" t="s">
        <v>961</v>
      </c>
      <c r="F4426" s="31"/>
      <c r="G4426" s="304">
        <v>82479.960000000006</v>
      </c>
      <c r="H4426" s="380"/>
      <c r="I4426" s="380"/>
    </row>
    <row r="4427" spans="1:9" x14ac:dyDescent="0.25">
      <c r="A4427" s="16"/>
      <c r="B4427" s="380" t="s">
        <v>7211</v>
      </c>
      <c r="C4427" s="380">
        <v>2005</v>
      </c>
      <c r="D4427" s="380" t="s">
        <v>7212</v>
      </c>
      <c r="E4427" s="380" t="s">
        <v>25</v>
      </c>
      <c r="F4427" s="31">
        <v>9948</v>
      </c>
      <c r="G4427" s="304">
        <v>9948</v>
      </c>
      <c r="H4427" s="380"/>
      <c r="I4427" s="380"/>
    </row>
    <row r="4428" spans="1:9" x14ac:dyDescent="0.25">
      <c r="A4428" s="16"/>
      <c r="B4428" s="380"/>
      <c r="C4428" s="380">
        <v>2009</v>
      </c>
      <c r="D4428" s="380" t="s">
        <v>1604</v>
      </c>
      <c r="E4428" s="380" t="s">
        <v>961</v>
      </c>
      <c r="F4428" s="31">
        <v>93125.47</v>
      </c>
      <c r="G4428" s="304">
        <v>93125.47</v>
      </c>
      <c r="H4428" s="380"/>
      <c r="I4428" s="380"/>
    </row>
    <row r="4429" spans="1:9" x14ac:dyDescent="0.25">
      <c r="A4429" s="16"/>
      <c r="B4429" s="380"/>
      <c r="C4429" s="380">
        <v>2009</v>
      </c>
      <c r="D4429" s="380" t="s">
        <v>1604</v>
      </c>
      <c r="E4429" s="380" t="s">
        <v>961</v>
      </c>
      <c r="F4429" s="31">
        <v>4728.83</v>
      </c>
      <c r="G4429" s="304">
        <v>4728.83</v>
      </c>
      <c r="H4429" s="380"/>
      <c r="I4429" s="380"/>
    </row>
    <row r="4430" spans="1:9" ht="31.5" x14ac:dyDescent="0.25">
      <c r="A4430" s="16"/>
      <c r="B4430" s="380"/>
      <c r="C4430" s="380">
        <v>2011</v>
      </c>
      <c r="D4430" s="380" t="s">
        <v>7213</v>
      </c>
      <c r="E4430" s="380" t="s">
        <v>25</v>
      </c>
      <c r="F4430" s="31">
        <v>192329.34</v>
      </c>
      <c r="G4430" s="304">
        <v>107484.83</v>
      </c>
      <c r="H4430" s="380"/>
      <c r="I4430" s="380"/>
    </row>
    <row r="4431" spans="1:9" x14ac:dyDescent="0.25">
      <c r="A4431" s="16"/>
      <c r="B4431" s="380" t="s">
        <v>7214</v>
      </c>
      <c r="C4431" s="380" t="s">
        <v>662</v>
      </c>
      <c r="D4431" s="380" t="s">
        <v>7215</v>
      </c>
      <c r="E4431" s="380" t="s">
        <v>25</v>
      </c>
      <c r="F4431" s="31">
        <v>30446</v>
      </c>
      <c r="G4431" s="304">
        <v>30446</v>
      </c>
      <c r="H4431" s="380"/>
      <c r="I4431" s="380"/>
    </row>
    <row r="4432" spans="1:9" x14ac:dyDescent="0.25">
      <c r="A4432" s="16"/>
      <c r="B4432" s="380"/>
      <c r="C4432" s="380">
        <v>2008</v>
      </c>
      <c r="D4432" s="380" t="s">
        <v>1604</v>
      </c>
      <c r="E4432" s="380" t="s">
        <v>961</v>
      </c>
      <c r="F4432" s="31">
        <v>99437.11</v>
      </c>
      <c r="G4432" s="304">
        <v>99437.11</v>
      </c>
      <c r="H4432" s="380"/>
      <c r="I4432" s="380"/>
    </row>
    <row r="4433" spans="1:9" x14ac:dyDescent="0.25">
      <c r="A4433" s="16"/>
      <c r="B4433" s="380"/>
      <c r="C4433" s="380">
        <v>2009</v>
      </c>
      <c r="D4433" s="380" t="s">
        <v>7216</v>
      </c>
      <c r="E4433" s="380" t="s">
        <v>25</v>
      </c>
      <c r="F4433" s="31">
        <v>201107.1</v>
      </c>
      <c r="G4433" s="304">
        <v>156848.56</v>
      </c>
      <c r="H4433" s="380"/>
      <c r="I4433" s="380"/>
    </row>
    <row r="4434" spans="1:9" ht="31.5" x14ac:dyDescent="0.25">
      <c r="A4434" s="16"/>
      <c r="B4434" s="380" t="s">
        <v>7217</v>
      </c>
      <c r="C4434" s="380">
        <v>2008</v>
      </c>
      <c r="D4434" s="380" t="s">
        <v>7218</v>
      </c>
      <c r="E4434" s="380" t="s">
        <v>25</v>
      </c>
      <c r="F4434" s="31">
        <v>12811.68</v>
      </c>
      <c r="G4434" s="304">
        <v>10889.93</v>
      </c>
      <c r="H4434" s="380"/>
      <c r="I4434" s="380"/>
    </row>
    <row r="4435" spans="1:9" x14ac:dyDescent="0.25">
      <c r="A4435" s="16"/>
      <c r="B4435" s="380"/>
      <c r="C4435" s="380">
        <v>2009</v>
      </c>
      <c r="D4435" s="380" t="s">
        <v>1604</v>
      </c>
      <c r="E4435" s="380" t="s">
        <v>961</v>
      </c>
      <c r="F4435" s="31">
        <v>31244.67</v>
      </c>
      <c r="G4435" s="304">
        <v>31244.67</v>
      </c>
      <c r="H4435" s="380"/>
      <c r="I4435" s="380"/>
    </row>
    <row r="4436" spans="1:9" x14ac:dyDescent="0.25">
      <c r="A4436" s="16"/>
      <c r="B4436" s="380"/>
      <c r="C4436" s="380">
        <v>2010</v>
      </c>
      <c r="D4436" s="380" t="s">
        <v>1604</v>
      </c>
      <c r="E4436" s="380" t="s">
        <v>961</v>
      </c>
      <c r="F4436" s="31">
        <v>58027.62</v>
      </c>
      <c r="G4436" s="304">
        <v>58027.62</v>
      </c>
      <c r="H4436" s="380"/>
      <c r="I4436" s="380"/>
    </row>
    <row r="4437" spans="1:9" ht="31.5" x14ac:dyDescent="0.25">
      <c r="A4437" s="16"/>
      <c r="B4437" s="380"/>
      <c r="C4437" s="380">
        <v>2010</v>
      </c>
      <c r="D4437" s="380" t="s">
        <v>1309</v>
      </c>
      <c r="E4437" s="380" t="s">
        <v>1310</v>
      </c>
      <c r="F4437" s="31">
        <v>8297.36</v>
      </c>
      <c r="G4437" s="304">
        <v>8297.36</v>
      </c>
      <c r="H4437" s="380"/>
      <c r="I4437" s="380"/>
    </row>
    <row r="4438" spans="1:9" x14ac:dyDescent="0.25">
      <c r="A4438" s="16"/>
      <c r="B4438" s="380"/>
      <c r="C4438" s="380">
        <v>2010</v>
      </c>
      <c r="D4438" s="380" t="s">
        <v>7219</v>
      </c>
      <c r="E4438" s="380" t="s">
        <v>25</v>
      </c>
      <c r="F4438" s="31">
        <v>124005.97</v>
      </c>
      <c r="G4438" s="304">
        <v>124772.31</v>
      </c>
      <c r="H4438" s="380"/>
      <c r="I4438" s="380"/>
    </row>
    <row r="4439" spans="1:9" ht="31.5" x14ac:dyDescent="0.25">
      <c r="A4439" s="16"/>
      <c r="B4439" s="380"/>
      <c r="C4439" s="380">
        <v>2010</v>
      </c>
      <c r="D4439" s="380" t="s">
        <v>1659</v>
      </c>
      <c r="E4439" s="380" t="s">
        <v>1294</v>
      </c>
      <c r="F4439" s="31">
        <v>29986.39</v>
      </c>
      <c r="G4439" s="304">
        <v>29986.39</v>
      </c>
      <c r="H4439" s="380"/>
      <c r="I4439" s="380"/>
    </row>
    <row r="4440" spans="1:9" ht="31.5" x14ac:dyDescent="0.25">
      <c r="A4440" s="16"/>
      <c r="B4440" s="380"/>
      <c r="C4440" s="380">
        <v>2010</v>
      </c>
      <c r="D4440" s="380" t="s">
        <v>1309</v>
      </c>
      <c r="E4440" s="380" t="s">
        <v>1310</v>
      </c>
      <c r="F4440" s="31">
        <v>10497.99</v>
      </c>
      <c r="G4440" s="304">
        <v>10497.99</v>
      </c>
      <c r="H4440" s="380"/>
      <c r="I4440" s="380"/>
    </row>
    <row r="4441" spans="1:9" ht="31.5" x14ac:dyDescent="0.25">
      <c r="A4441" s="16"/>
      <c r="B4441" s="380"/>
      <c r="C4441" s="380">
        <v>2010</v>
      </c>
      <c r="D4441" s="380" t="s">
        <v>1309</v>
      </c>
      <c r="E4441" s="380" t="s">
        <v>1310</v>
      </c>
      <c r="F4441" s="31">
        <v>3847.19</v>
      </c>
      <c r="G4441" s="304">
        <v>3847.19</v>
      </c>
      <c r="H4441" s="380"/>
      <c r="I4441" s="380"/>
    </row>
    <row r="4442" spans="1:9" ht="31.5" x14ac:dyDescent="0.25">
      <c r="A4442" s="16"/>
      <c r="B4442" s="380"/>
      <c r="C4442" s="380">
        <v>2011</v>
      </c>
      <c r="D4442" s="380" t="s">
        <v>1309</v>
      </c>
      <c r="E4442" s="380" t="s">
        <v>1310</v>
      </c>
      <c r="F4442" s="31">
        <v>5429.69</v>
      </c>
      <c r="G4442" s="304">
        <v>5429.69</v>
      </c>
      <c r="H4442" s="380"/>
      <c r="I4442" s="380"/>
    </row>
    <row r="4443" spans="1:9" ht="31.5" x14ac:dyDescent="0.25">
      <c r="A4443" s="16"/>
      <c r="B4443" s="380"/>
      <c r="C4443" s="380">
        <v>2011</v>
      </c>
      <c r="D4443" s="380" t="s">
        <v>7220</v>
      </c>
      <c r="E4443" s="380" t="s">
        <v>25</v>
      </c>
      <c r="F4443" s="31">
        <v>476652.54</v>
      </c>
      <c r="G4443" s="304">
        <v>268134.27</v>
      </c>
      <c r="H4443" s="380"/>
      <c r="I4443" s="380"/>
    </row>
    <row r="4444" spans="1:9" ht="31.5" x14ac:dyDescent="0.25">
      <c r="A4444" s="16"/>
      <c r="B4444" s="380"/>
      <c r="C4444" s="380">
        <v>2012</v>
      </c>
      <c r="D4444" s="380" t="s">
        <v>1309</v>
      </c>
      <c r="E4444" s="380" t="s">
        <v>1310</v>
      </c>
      <c r="F4444" s="31">
        <v>1564.73</v>
      </c>
      <c r="G4444" s="304">
        <v>1564.73</v>
      </c>
      <c r="H4444" s="380"/>
      <c r="I4444" s="380"/>
    </row>
    <row r="4445" spans="1:9" ht="31.5" x14ac:dyDescent="0.25">
      <c r="A4445" s="16"/>
      <c r="B4445" s="380" t="s">
        <v>7217</v>
      </c>
      <c r="C4445" s="380">
        <v>2010</v>
      </c>
      <c r="D4445" s="380" t="s">
        <v>7221</v>
      </c>
      <c r="E4445" s="380" t="s">
        <v>25</v>
      </c>
      <c r="F4445" s="31"/>
      <c r="G4445" s="304">
        <v>87955.29</v>
      </c>
      <c r="H4445" s="380"/>
      <c r="I4445" s="380"/>
    </row>
    <row r="4446" spans="1:9" ht="31.5" x14ac:dyDescent="0.25">
      <c r="A4446" s="16"/>
      <c r="B4446" s="380"/>
      <c r="C4446" s="380">
        <v>2012</v>
      </c>
      <c r="D4446" s="380" t="s">
        <v>7222</v>
      </c>
      <c r="E4446" s="380" t="s">
        <v>25</v>
      </c>
      <c r="F4446" s="31"/>
      <c r="G4446" s="304">
        <v>38728.57</v>
      </c>
      <c r="H4446" s="380"/>
      <c r="I4446" s="380"/>
    </row>
    <row r="4447" spans="1:9" ht="31.5" x14ac:dyDescent="0.25">
      <c r="A4447" s="16"/>
      <c r="B4447" s="380"/>
      <c r="C4447" s="380">
        <v>2013</v>
      </c>
      <c r="D4447" s="380" t="s">
        <v>7223</v>
      </c>
      <c r="E4447" s="380" t="s">
        <v>20</v>
      </c>
      <c r="F4447" s="31"/>
      <c r="G4447" s="304">
        <v>29356.98</v>
      </c>
      <c r="H4447" s="380"/>
      <c r="I4447" s="380"/>
    </row>
    <row r="4448" spans="1:9" x14ac:dyDescent="0.25">
      <c r="A4448" s="16"/>
      <c r="B4448" s="380"/>
      <c r="C4448" s="380">
        <v>2013</v>
      </c>
      <c r="D4448" s="380" t="s">
        <v>7224</v>
      </c>
      <c r="E4448" s="380" t="s">
        <v>1310</v>
      </c>
      <c r="F4448" s="31"/>
      <c r="G4448" s="304">
        <v>12888.44</v>
      </c>
      <c r="H4448" s="380"/>
      <c r="I4448" s="380"/>
    </row>
    <row r="4449" spans="1:9" x14ac:dyDescent="0.25">
      <c r="A4449" s="16"/>
      <c r="B4449" s="380"/>
      <c r="C4449" s="380">
        <v>2013</v>
      </c>
      <c r="D4449" s="380" t="s">
        <v>7225</v>
      </c>
      <c r="E4449" s="380" t="s">
        <v>1310</v>
      </c>
      <c r="F4449" s="31"/>
      <c r="G4449" s="304">
        <v>16405.560000000001</v>
      </c>
      <c r="H4449" s="380"/>
      <c r="I4449" s="380"/>
    </row>
    <row r="4450" spans="1:9" x14ac:dyDescent="0.25">
      <c r="A4450" s="16"/>
      <c r="B4450" s="380"/>
      <c r="C4450" s="380">
        <v>2013</v>
      </c>
      <c r="D4450" s="380" t="s">
        <v>7226</v>
      </c>
      <c r="E4450" s="380" t="s">
        <v>1310</v>
      </c>
      <c r="F4450" s="31"/>
      <c r="G4450" s="304">
        <v>12951.09</v>
      </c>
      <c r="H4450" s="380"/>
      <c r="I4450" s="380"/>
    </row>
    <row r="4451" spans="1:9" x14ac:dyDescent="0.25">
      <c r="A4451" s="463"/>
      <c r="B4451" s="464"/>
      <c r="C4451" s="464"/>
      <c r="D4451" s="464"/>
      <c r="E4451" s="465"/>
      <c r="F4451" s="32">
        <f>SUM(F4415:F4450)</f>
        <v>2814998.5400000005</v>
      </c>
      <c r="G4451" s="303">
        <f>SUM(G4415:G4450)</f>
        <v>2555932.48</v>
      </c>
      <c r="H4451" s="462"/>
      <c r="I4451" s="462"/>
    </row>
    <row r="4452" spans="1:9" ht="31.5" x14ac:dyDescent="0.25">
      <c r="A4452" s="16">
        <v>105</v>
      </c>
      <c r="B4452" s="114" t="s">
        <v>5420</v>
      </c>
      <c r="C4452" s="25">
        <v>2009</v>
      </c>
      <c r="D4452" s="25" t="s">
        <v>7265</v>
      </c>
      <c r="E4452" s="25" t="s">
        <v>25</v>
      </c>
      <c r="F4452" s="38">
        <v>297205.28999999998</v>
      </c>
      <c r="G4452" s="302">
        <v>297205.28999999998</v>
      </c>
      <c r="H4452" s="380"/>
      <c r="I4452" s="203" t="s">
        <v>1303</v>
      </c>
    </row>
    <row r="4453" spans="1:9" ht="31.5" x14ac:dyDescent="0.25">
      <c r="A4453" s="16"/>
      <c r="B4453" s="114"/>
      <c r="C4453" s="25">
        <v>2009</v>
      </c>
      <c r="D4453" s="25" t="s">
        <v>7266</v>
      </c>
      <c r="E4453" s="25" t="s">
        <v>48</v>
      </c>
      <c r="F4453" s="38">
        <v>86690.35</v>
      </c>
      <c r="G4453" s="302">
        <v>86690.35</v>
      </c>
      <c r="H4453" s="380"/>
      <c r="I4453" s="203" t="s">
        <v>1303</v>
      </c>
    </row>
    <row r="4454" spans="1:9" ht="31.5" x14ac:dyDescent="0.25">
      <c r="A4454" s="16"/>
      <c r="B4454" s="114"/>
      <c r="C4454" s="25">
        <v>2010</v>
      </c>
      <c r="D4454" s="25" t="s">
        <v>7267</v>
      </c>
      <c r="E4454" s="25" t="s">
        <v>25</v>
      </c>
      <c r="F4454" s="38">
        <v>55707.95</v>
      </c>
      <c r="G4454" s="302">
        <v>55707.95</v>
      </c>
      <c r="H4454" s="380"/>
      <c r="I4454" s="203" t="s">
        <v>1303</v>
      </c>
    </row>
    <row r="4455" spans="1:9" ht="31.5" x14ac:dyDescent="0.25">
      <c r="A4455" s="16"/>
      <c r="B4455" s="114"/>
      <c r="C4455" s="25">
        <v>2010</v>
      </c>
      <c r="D4455" s="25" t="s">
        <v>7268</v>
      </c>
      <c r="E4455" s="25" t="s">
        <v>25</v>
      </c>
      <c r="F4455" s="38">
        <v>64658.85</v>
      </c>
      <c r="G4455" s="302">
        <v>64658.85</v>
      </c>
      <c r="H4455" s="380"/>
      <c r="I4455" s="203" t="s">
        <v>1303</v>
      </c>
    </row>
    <row r="4456" spans="1:9" ht="31.5" x14ac:dyDescent="0.25">
      <c r="A4456" s="16"/>
      <c r="B4456" s="114"/>
      <c r="C4456" s="25">
        <v>2010</v>
      </c>
      <c r="D4456" s="25" t="s">
        <v>7269</v>
      </c>
      <c r="E4456" s="25" t="s">
        <v>25</v>
      </c>
      <c r="F4456" s="38">
        <v>22258.720000000001</v>
      </c>
      <c r="G4456" s="302">
        <v>22258.720000000001</v>
      </c>
      <c r="H4456" s="380"/>
      <c r="I4456" s="203" t="s">
        <v>1303</v>
      </c>
    </row>
    <row r="4457" spans="1:9" ht="31.5" x14ac:dyDescent="0.25">
      <c r="A4457" s="16"/>
      <c r="B4457" s="25" t="s">
        <v>7270</v>
      </c>
      <c r="C4457" s="25">
        <v>2009</v>
      </c>
      <c r="D4457" s="25" t="s">
        <v>1604</v>
      </c>
      <c r="E4457" s="25" t="s">
        <v>961</v>
      </c>
      <c r="F4457" s="38">
        <v>91866.19</v>
      </c>
      <c r="G4457" s="302">
        <v>91866.19</v>
      </c>
      <c r="H4457" s="380"/>
      <c r="I4457" s="203" t="s">
        <v>1303</v>
      </c>
    </row>
    <row r="4458" spans="1:9" ht="31.5" x14ac:dyDescent="0.25">
      <c r="A4458" s="16"/>
      <c r="B4458" s="25"/>
      <c r="C4458" s="25">
        <v>2010</v>
      </c>
      <c r="D4458" s="25" t="s">
        <v>1604</v>
      </c>
      <c r="E4458" s="25" t="s">
        <v>961</v>
      </c>
      <c r="F4458" s="38">
        <v>55342.8</v>
      </c>
      <c r="G4458" s="302">
        <v>55342.8</v>
      </c>
      <c r="H4458" s="380"/>
      <c r="I4458" s="203" t="s">
        <v>1303</v>
      </c>
    </row>
    <row r="4459" spans="1:9" ht="31.5" x14ac:dyDescent="0.25">
      <c r="A4459" s="16"/>
      <c r="B4459" s="25"/>
      <c r="C4459" s="25">
        <v>2011</v>
      </c>
      <c r="D4459" s="25" t="s">
        <v>7271</v>
      </c>
      <c r="E4459" s="25" t="s">
        <v>25</v>
      </c>
      <c r="F4459" s="38">
        <v>428678.40000000002</v>
      </c>
      <c r="G4459" s="302">
        <v>428678.40000000002</v>
      </c>
      <c r="H4459" s="380"/>
      <c r="I4459" s="203" t="s">
        <v>1303</v>
      </c>
    </row>
    <row r="4460" spans="1:9" ht="31.5" x14ac:dyDescent="0.25">
      <c r="A4460" s="16"/>
      <c r="B4460" s="25" t="s">
        <v>7272</v>
      </c>
      <c r="C4460" s="25">
        <v>2008</v>
      </c>
      <c r="D4460" s="25" t="s">
        <v>1604</v>
      </c>
      <c r="E4460" s="25" t="s">
        <v>961</v>
      </c>
      <c r="F4460" s="38">
        <v>37522.65</v>
      </c>
      <c r="G4460" s="302">
        <v>37522.65</v>
      </c>
      <c r="H4460" s="380"/>
      <c r="I4460" s="203" t="s">
        <v>1303</v>
      </c>
    </row>
    <row r="4461" spans="1:9" ht="31.5" x14ac:dyDescent="0.25">
      <c r="A4461" s="16"/>
      <c r="B4461" s="25"/>
      <c r="C4461" s="25">
        <v>2009</v>
      </c>
      <c r="D4461" s="25" t="s">
        <v>7273</v>
      </c>
      <c r="E4461" s="25" t="s">
        <v>25</v>
      </c>
      <c r="F4461" s="115">
        <v>363429.82</v>
      </c>
      <c r="G4461" s="301">
        <v>363429.82</v>
      </c>
      <c r="H4461" s="380"/>
      <c r="I4461" s="203" t="s">
        <v>1303</v>
      </c>
    </row>
    <row r="4462" spans="1:9" ht="31.5" x14ac:dyDescent="0.25">
      <c r="A4462" s="16"/>
      <c r="B4462" s="25"/>
      <c r="C4462" s="25">
        <v>2009</v>
      </c>
      <c r="D4462" s="25" t="s">
        <v>1604</v>
      </c>
      <c r="E4462" s="25" t="s">
        <v>961</v>
      </c>
      <c r="F4462" s="115">
        <v>17843.66</v>
      </c>
      <c r="G4462" s="301">
        <v>17843.66</v>
      </c>
      <c r="H4462" s="380"/>
      <c r="I4462" s="203" t="s">
        <v>1303</v>
      </c>
    </row>
    <row r="4463" spans="1:9" ht="31.5" x14ac:dyDescent="0.25">
      <c r="A4463" s="16"/>
      <c r="B4463" s="25" t="s">
        <v>7274</v>
      </c>
      <c r="C4463" s="25">
        <v>2010</v>
      </c>
      <c r="D4463" s="25" t="s">
        <v>1604</v>
      </c>
      <c r="E4463" s="25" t="s">
        <v>961</v>
      </c>
      <c r="F4463" s="115">
        <v>125643.24</v>
      </c>
      <c r="G4463" s="301">
        <v>125643.24</v>
      </c>
      <c r="H4463" s="380"/>
      <c r="I4463" s="203" t="s">
        <v>1303</v>
      </c>
    </row>
    <row r="4464" spans="1:9" ht="31.5" x14ac:dyDescent="0.25">
      <c r="A4464" s="16"/>
      <c r="B4464" s="25"/>
      <c r="C4464" s="25">
        <v>2011</v>
      </c>
      <c r="D4464" s="25" t="s">
        <v>7275</v>
      </c>
      <c r="E4464" s="25" t="s">
        <v>25</v>
      </c>
      <c r="F4464" s="115">
        <v>428649.3</v>
      </c>
      <c r="G4464" s="301">
        <v>428649.3</v>
      </c>
      <c r="H4464" s="380"/>
      <c r="I4464" s="203" t="s">
        <v>1303</v>
      </c>
    </row>
    <row r="4465" spans="1:9" ht="31.5" x14ac:dyDescent="0.25">
      <c r="A4465" s="16"/>
      <c r="B4465" s="25"/>
      <c r="C4465" s="25">
        <v>2011</v>
      </c>
      <c r="D4465" s="25" t="s">
        <v>1604</v>
      </c>
      <c r="E4465" s="25" t="s">
        <v>961</v>
      </c>
      <c r="F4465" s="38">
        <v>17281.63</v>
      </c>
      <c r="G4465" s="302">
        <v>17281.63</v>
      </c>
      <c r="H4465" s="380"/>
      <c r="I4465" s="203" t="s">
        <v>1303</v>
      </c>
    </row>
    <row r="4466" spans="1:9" ht="31.5" x14ac:dyDescent="0.25">
      <c r="A4466" s="16"/>
      <c r="B4466" s="25" t="s">
        <v>7276</v>
      </c>
      <c r="C4466" s="25">
        <v>2008</v>
      </c>
      <c r="D4466" s="25" t="s">
        <v>1604</v>
      </c>
      <c r="E4466" s="25" t="s">
        <v>961</v>
      </c>
      <c r="F4466" s="38">
        <v>23352.02</v>
      </c>
      <c r="G4466" s="302">
        <v>23352.02</v>
      </c>
      <c r="H4466" s="380"/>
      <c r="I4466" s="203" t="s">
        <v>1303</v>
      </c>
    </row>
    <row r="4467" spans="1:9" ht="31.5" x14ac:dyDescent="0.25">
      <c r="A4467" s="16"/>
      <c r="B4467" s="25"/>
      <c r="C4467" s="25">
        <v>2008</v>
      </c>
      <c r="D4467" s="25" t="s">
        <v>1604</v>
      </c>
      <c r="E4467" s="25" t="s">
        <v>961</v>
      </c>
      <c r="F4467" s="38">
        <v>49497.53</v>
      </c>
      <c r="G4467" s="302">
        <v>49497.53</v>
      </c>
      <c r="H4467" s="380"/>
      <c r="I4467" s="203" t="s">
        <v>1303</v>
      </c>
    </row>
    <row r="4468" spans="1:9" ht="31.5" x14ac:dyDescent="0.25">
      <c r="A4468" s="16"/>
      <c r="B4468" s="25"/>
      <c r="C4468" s="25">
        <v>2009</v>
      </c>
      <c r="D4468" s="25" t="s">
        <v>1604</v>
      </c>
      <c r="E4468" s="25" t="s">
        <v>961</v>
      </c>
      <c r="F4468" s="38">
        <v>10633.55</v>
      </c>
      <c r="G4468" s="302">
        <v>10633.55</v>
      </c>
      <c r="H4468" s="380"/>
      <c r="I4468" s="203" t="s">
        <v>1303</v>
      </c>
    </row>
    <row r="4469" spans="1:9" ht="31.5" x14ac:dyDescent="0.25">
      <c r="A4469" s="16"/>
      <c r="B4469" s="25"/>
      <c r="C4469" s="25">
        <v>2010</v>
      </c>
      <c r="D4469" s="25" t="s">
        <v>1604</v>
      </c>
      <c r="E4469" s="25" t="s">
        <v>961</v>
      </c>
      <c r="F4469" s="38">
        <v>12929.32</v>
      </c>
      <c r="G4469" s="302">
        <v>12929.32</v>
      </c>
      <c r="H4469" s="380"/>
      <c r="I4469" s="203" t="s">
        <v>1303</v>
      </c>
    </row>
    <row r="4470" spans="1:9" ht="31.5" x14ac:dyDescent="0.25">
      <c r="A4470" s="16"/>
      <c r="B4470" s="25"/>
      <c r="C4470" s="25">
        <v>2010</v>
      </c>
      <c r="D4470" s="25" t="s">
        <v>7277</v>
      </c>
      <c r="E4470" s="25" t="s">
        <v>25</v>
      </c>
      <c r="F4470" s="115">
        <v>268359.34999999998</v>
      </c>
      <c r="G4470" s="301">
        <v>268359.34999999998</v>
      </c>
      <c r="H4470" s="380"/>
      <c r="I4470" s="203" t="s">
        <v>1303</v>
      </c>
    </row>
    <row r="4471" spans="1:9" ht="31.5" x14ac:dyDescent="0.25">
      <c r="A4471" s="16"/>
      <c r="B4471" s="25" t="s">
        <v>7278</v>
      </c>
      <c r="C4471" s="25">
        <v>2008</v>
      </c>
      <c r="D4471" s="25" t="s">
        <v>1604</v>
      </c>
      <c r="E4471" s="25" t="s">
        <v>961</v>
      </c>
      <c r="F4471" s="115">
        <v>39626.879999999997</v>
      </c>
      <c r="G4471" s="301">
        <v>39626.879999999997</v>
      </c>
      <c r="H4471" s="380"/>
      <c r="I4471" s="203" t="s">
        <v>1303</v>
      </c>
    </row>
    <row r="4472" spans="1:9" ht="31.5" x14ac:dyDescent="0.25">
      <c r="A4472" s="16"/>
      <c r="B4472" s="25"/>
      <c r="C4472" s="25">
        <v>2009</v>
      </c>
      <c r="D4472" s="25" t="s">
        <v>1604</v>
      </c>
      <c r="E4472" s="25" t="s">
        <v>961</v>
      </c>
      <c r="F4472" s="38">
        <v>77400</v>
      </c>
      <c r="G4472" s="302">
        <v>77400</v>
      </c>
      <c r="H4472" s="380"/>
      <c r="I4472" s="203" t="s">
        <v>1303</v>
      </c>
    </row>
    <row r="4473" spans="1:9" ht="31.5" x14ac:dyDescent="0.25">
      <c r="A4473" s="16"/>
      <c r="B4473" s="25"/>
      <c r="C4473" s="25">
        <v>2012</v>
      </c>
      <c r="D4473" s="25" t="s">
        <v>1309</v>
      </c>
      <c r="E4473" s="25" t="s">
        <v>1310</v>
      </c>
      <c r="F4473" s="38">
        <v>853.2</v>
      </c>
      <c r="G4473" s="302">
        <v>853.2</v>
      </c>
      <c r="H4473" s="380"/>
      <c r="I4473" s="203" t="s">
        <v>1303</v>
      </c>
    </row>
    <row r="4474" spans="1:9" ht="31.5" x14ac:dyDescent="0.25">
      <c r="A4474" s="16"/>
      <c r="B4474" s="25" t="s">
        <v>7279</v>
      </c>
      <c r="C4474" s="25" t="s">
        <v>33</v>
      </c>
      <c r="D4474" s="25" t="s">
        <v>7280</v>
      </c>
      <c r="E4474" s="25" t="s">
        <v>30</v>
      </c>
      <c r="F4474" s="38">
        <v>137556.66</v>
      </c>
      <c r="G4474" s="302">
        <v>137556.66</v>
      </c>
      <c r="H4474" s="380"/>
      <c r="I4474" s="203" t="s">
        <v>1303</v>
      </c>
    </row>
    <row r="4475" spans="1:9" ht="31.5" x14ac:dyDescent="0.25">
      <c r="A4475" s="16"/>
      <c r="B4475" s="25"/>
      <c r="C4475" s="25">
        <v>2008</v>
      </c>
      <c r="D4475" s="25" t="s">
        <v>1604</v>
      </c>
      <c r="E4475" s="25" t="s">
        <v>961</v>
      </c>
      <c r="F4475" s="38">
        <v>95472.21</v>
      </c>
      <c r="G4475" s="302">
        <v>95472.21</v>
      </c>
      <c r="H4475" s="380"/>
      <c r="I4475" s="203" t="s">
        <v>1303</v>
      </c>
    </row>
    <row r="4476" spans="1:9" ht="31.5" x14ac:dyDescent="0.25">
      <c r="A4476" s="16"/>
      <c r="B4476" s="25"/>
      <c r="C4476" s="25">
        <v>2010</v>
      </c>
      <c r="D4476" s="25" t="s">
        <v>1309</v>
      </c>
      <c r="E4476" s="25" t="s">
        <v>1310</v>
      </c>
      <c r="F4476" s="38">
        <v>7246.76</v>
      </c>
      <c r="G4476" s="302">
        <v>7246.76</v>
      </c>
      <c r="H4476" s="380"/>
      <c r="I4476" s="203" t="s">
        <v>1303</v>
      </c>
    </row>
    <row r="4477" spans="1:9" ht="31.5" x14ac:dyDescent="0.25">
      <c r="A4477" s="16"/>
      <c r="B4477" s="25"/>
      <c r="C4477" s="25">
        <v>2010</v>
      </c>
      <c r="D4477" s="25" t="s">
        <v>7281</v>
      </c>
      <c r="E4477" s="25" t="s">
        <v>25</v>
      </c>
      <c r="F4477" s="38">
        <v>1667326.13</v>
      </c>
      <c r="G4477" s="302">
        <v>1667326.13</v>
      </c>
      <c r="H4477" s="380"/>
      <c r="I4477" s="203" t="s">
        <v>1303</v>
      </c>
    </row>
    <row r="4478" spans="1:9" ht="31.5" x14ac:dyDescent="0.25">
      <c r="A4478" s="16"/>
      <c r="B4478" s="25"/>
      <c r="C4478" s="25">
        <v>2010</v>
      </c>
      <c r="D4478" s="25" t="s">
        <v>1604</v>
      </c>
      <c r="E4478" s="25" t="s">
        <v>961</v>
      </c>
      <c r="F4478" s="38">
        <v>30337.34</v>
      </c>
      <c r="G4478" s="302">
        <v>30337.34</v>
      </c>
      <c r="H4478" s="380"/>
      <c r="I4478" s="203" t="s">
        <v>1303</v>
      </c>
    </row>
    <row r="4479" spans="1:9" ht="31.5" x14ac:dyDescent="0.25">
      <c r="A4479" s="16"/>
      <c r="B4479" s="25"/>
      <c r="C4479" s="25">
        <v>2011</v>
      </c>
      <c r="D4479" s="25" t="s">
        <v>1604</v>
      </c>
      <c r="E4479" s="25" t="s">
        <v>961</v>
      </c>
      <c r="F4479" s="38">
        <v>14480.55</v>
      </c>
      <c r="G4479" s="302">
        <v>14480.55</v>
      </c>
      <c r="H4479" s="380"/>
      <c r="I4479" s="203" t="s">
        <v>1303</v>
      </c>
    </row>
    <row r="4480" spans="1:9" ht="31.5" x14ac:dyDescent="0.25">
      <c r="A4480" s="16"/>
      <c r="B4480" s="25"/>
      <c r="C4480" s="25">
        <v>2011</v>
      </c>
      <c r="D4480" s="25" t="s">
        <v>1604</v>
      </c>
      <c r="E4480" s="25" t="s">
        <v>961</v>
      </c>
      <c r="F4480" s="38">
        <v>41131.89</v>
      </c>
      <c r="G4480" s="302">
        <v>41131.89</v>
      </c>
      <c r="H4480" s="380"/>
      <c r="I4480" s="203" t="s">
        <v>1303</v>
      </c>
    </row>
    <row r="4481" spans="1:9" x14ac:dyDescent="0.25">
      <c r="A4481" s="463"/>
      <c r="B4481" s="464"/>
      <c r="C4481" s="464"/>
      <c r="D4481" s="464"/>
      <c r="E4481" s="465"/>
      <c r="F4481" s="32">
        <f>SUM(F4452:F4480)</f>
        <v>4568982.2399999984</v>
      </c>
      <c r="G4481" s="303">
        <f>SUM(G4452:G4480)</f>
        <v>4568982.2399999984</v>
      </c>
      <c r="H4481" s="462"/>
      <c r="I4481" s="462"/>
    </row>
    <row r="4482" spans="1:9" ht="31.5" x14ac:dyDescent="0.25">
      <c r="A4482" s="16">
        <v>106</v>
      </c>
      <c r="B4482" s="114" t="s">
        <v>5421</v>
      </c>
      <c r="C4482" s="25">
        <v>2010</v>
      </c>
      <c r="D4482" s="25" t="s">
        <v>7303</v>
      </c>
      <c r="E4482" s="25" t="s">
        <v>20</v>
      </c>
      <c r="F4482" s="38">
        <v>21000</v>
      </c>
      <c r="G4482" s="302">
        <v>21000</v>
      </c>
      <c r="H4482" s="380"/>
      <c r="I4482" s="203" t="s">
        <v>1303</v>
      </c>
    </row>
    <row r="4483" spans="1:9" ht="31.5" x14ac:dyDescent="0.25">
      <c r="A4483" s="16"/>
      <c r="B4483" s="114"/>
      <c r="C4483" s="25">
        <v>2011</v>
      </c>
      <c r="D4483" s="25" t="s">
        <v>7304</v>
      </c>
      <c r="E4483" s="25" t="s">
        <v>25</v>
      </c>
      <c r="F4483" s="38">
        <v>1766825.89</v>
      </c>
      <c r="G4483" s="302">
        <v>1766825.89</v>
      </c>
      <c r="H4483" s="380"/>
      <c r="I4483" s="203" t="s">
        <v>1303</v>
      </c>
    </row>
    <row r="4484" spans="1:9" ht="31.5" x14ac:dyDescent="0.25">
      <c r="A4484" s="16"/>
      <c r="B4484" s="25" t="s">
        <v>7305</v>
      </c>
      <c r="C4484" s="25" t="s">
        <v>1194</v>
      </c>
      <c r="D4484" s="25" t="s">
        <v>7306</v>
      </c>
      <c r="E4484" s="25" t="s">
        <v>25</v>
      </c>
      <c r="F4484" s="38">
        <v>70107</v>
      </c>
      <c r="G4484" s="302">
        <v>70107</v>
      </c>
      <c r="H4484" s="380"/>
      <c r="I4484" s="203" t="s">
        <v>1303</v>
      </c>
    </row>
    <row r="4485" spans="1:9" ht="31.5" x14ac:dyDescent="0.25">
      <c r="A4485" s="16"/>
      <c r="B4485" s="25"/>
      <c r="C4485" s="25">
        <v>2008</v>
      </c>
      <c r="D4485" s="25" t="s">
        <v>1604</v>
      </c>
      <c r="E4485" s="25" t="s">
        <v>961</v>
      </c>
      <c r="F4485" s="38">
        <v>73675.59</v>
      </c>
      <c r="G4485" s="302">
        <v>73675.59</v>
      </c>
      <c r="H4485" s="380"/>
      <c r="I4485" s="203" t="s">
        <v>1303</v>
      </c>
    </row>
    <row r="4486" spans="1:9" ht="31.5" x14ac:dyDescent="0.25">
      <c r="A4486" s="16"/>
      <c r="B4486" s="25"/>
      <c r="C4486" s="25">
        <v>2010</v>
      </c>
      <c r="D4486" s="25" t="s">
        <v>1604</v>
      </c>
      <c r="E4486" s="25" t="s">
        <v>961</v>
      </c>
      <c r="F4486" s="38">
        <v>8988.1</v>
      </c>
      <c r="G4486" s="302">
        <v>8988.1</v>
      </c>
      <c r="H4486" s="380"/>
      <c r="I4486" s="203" t="s">
        <v>1303</v>
      </c>
    </row>
    <row r="4487" spans="1:9" ht="31.5" x14ac:dyDescent="0.25">
      <c r="A4487" s="16"/>
      <c r="B4487" s="25"/>
      <c r="C4487" s="25">
        <v>2011</v>
      </c>
      <c r="D4487" s="25" t="s">
        <v>7307</v>
      </c>
      <c r="E4487" s="25" t="s">
        <v>25</v>
      </c>
      <c r="F4487" s="38">
        <v>32000</v>
      </c>
      <c r="G4487" s="302">
        <v>32000</v>
      </c>
      <c r="H4487" s="380"/>
      <c r="I4487" s="203" t="s">
        <v>1303</v>
      </c>
    </row>
    <row r="4488" spans="1:9" ht="31.5" x14ac:dyDescent="0.25">
      <c r="A4488" s="16"/>
      <c r="B4488" s="25"/>
      <c r="C4488" s="25">
        <v>2011</v>
      </c>
      <c r="D4488" s="25" t="s">
        <v>1604</v>
      </c>
      <c r="E4488" s="25" t="s">
        <v>961</v>
      </c>
      <c r="F4488" s="38">
        <v>14120.19</v>
      </c>
      <c r="G4488" s="302">
        <v>14120.19</v>
      </c>
      <c r="H4488" s="380"/>
      <c r="I4488" s="203" t="s">
        <v>1303</v>
      </c>
    </row>
    <row r="4489" spans="1:9" ht="31.5" x14ac:dyDescent="0.25">
      <c r="A4489" s="16"/>
      <c r="B4489" s="25"/>
      <c r="C4489" s="25">
        <v>2012</v>
      </c>
      <c r="D4489" s="25" t="s">
        <v>1309</v>
      </c>
      <c r="E4489" s="25" t="s">
        <v>1310</v>
      </c>
      <c r="F4489" s="38">
        <v>634.86</v>
      </c>
      <c r="G4489" s="302">
        <v>634.86</v>
      </c>
      <c r="H4489" s="380"/>
      <c r="I4489" s="203" t="s">
        <v>1303</v>
      </c>
    </row>
    <row r="4490" spans="1:9" ht="31.5" x14ac:dyDescent="0.25">
      <c r="A4490" s="16"/>
      <c r="B4490" s="25" t="s">
        <v>7308</v>
      </c>
      <c r="C4490" s="25">
        <v>2008</v>
      </c>
      <c r="D4490" s="25" t="s">
        <v>1604</v>
      </c>
      <c r="E4490" s="25" t="s">
        <v>961</v>
      </c>
      <c r="F4490" s="38">
        <v>21000</v>
      </c>
      <c r="G4490" s="302">
        <v>21000</v>
      </c>
      <c r="H4490" s="380"/>
      <c r="I4490" s="203" t="s">
        <v>1303</v>
      </c>
    </row>
    <row r="4491" spans="1:9" ht="31.5" x14ac:dyDescent="0.25">
      <c r="A4491" s="16"/>
      <c r="B4491" s="25"/>
      <c r="C4491" s="25">
        <v>2010</v>
      </c>
      <c r="D4491" s="25" t="s">
        <v>1604</v>
      </c>
      <c r="E4491" s="25" t="s">
        <v>961</v>
      </c>
      <c r="F4491" s="38">
        <v>193918.67</v>
      </c>
      <c r="G4491" s="302">
        <v>193918.67</v>
      </c>
      <c r="H4491" s="380"/>
      <c r="I4491" s="203" t="s">
        <v>1303</v>
      </c>
    </row>
    <row r="4492" spans="1:9" ht="31.5" x14ac:dyDescent="0.25">
      <c r="A4492" s="16"/>
      <c r="B4492" s="25"/>
      <c r="C4492" s="25">
        <v>2011</v>
      </c>
      <c r="D4492" s="25" t="s">
        <v>1659</v>
      </c>
      <c r="E4492" s="25" t="s">
        <v>1294</v>
      </c>
      <c r="F4492" s="38">
        <v>2676.75</v>
      </c>
      <c r="G4492" s="302">
        <v>2676.75</v>
      </c>
      <c r="H4492" s="380"/>
      <c r="I4492" s="203" t="s">
        <v>1303</v>
      </c>
    </row>
    <row r="4493" spans="1:9" ht="31.5" x14ac:dyDescent="0.25">
      <c r="A4493" s="16"/>
      <c r="B4493" s="25"/>
      <c r="C4493" s="25">
        <v>2011</v>
      </c>
      <c r="D4493" s="25" t="s">
        <v>1309</v>
      </c>
      <c r="E4493" s="25" t="s">
        <v>1310</v>
      </c>
      <c r="F4493" s="38">
        <v>5121.58</v>
      </c>
      <c r="G4493" s="302">
        <v>5121.58</v>
      </c>
      <c r="H4493" s="380"/>
      <c r="I4493" s="203" t="s">
        <v>1303</v>
      </c>
    </row>
    <row r="4494" spans="1:9" ht="31.5" x14ac:dyDescent="0.25">
      <c r="A4494" s="16"/>
      <c r="B4494" s="25"/>
      <c r="C4494" s="25">
        <v>2011</v>
      </c>
      <c r="D4494" s="25" t="s">
        <v>1659</v>
      </c>
      <c r="E4494" s="25" t="s">
        <v>1294</v>
      </c>
      <c r="F4494" s="38">
        <v>3312.57</v>
      </c>
      <c r="G4494" s="302">
        <v>3312.57</v>
      </c>
      <c r="H4494" s="380"/>
      <c r="I4494" s="203" t="s">
        <v>1303</v>
      </c>
    </row>
    <row r="4495" spans="1:9" ht="31.5" x14ac:dyDescent="0.25">
      <c r="A4495" s="16"/>
      <c r="B4495" s="25" t="s">
        <v>7309</v>
      </c>
      <c r="C4495" s="25">
        <v>2008</v>
      </c>
      <c r="D4495" s="25" t="s">
        <v>7310</v>
      </c>
      <c r="E4495" s="25" t="s">
        <v>25</v>
      </c>
      <c r="F4495" s="115">
        <v>83633</v>
      </c>
      <c r="G4495" s="301">
        <v>83633</v>
      </c>
      <c r="H4495" s="380"/>
      <c r="I4495" s="203" t="s">
        <v>1303</v>
      </c>
    </row>
    <row r="4496" spans="1:9" ht="31.5" x14ac:dyDescent="0.25">
      <c r="A4496" s="16"/>
      <c r="B4496" s="25"/>
      <c r="C4496" s="25">
        <v>2008</v>
      </c>
      <c r="D4496" s="25" t="s">
        <v>1604</v>
      </c>
      <c r="E4496" s="25" t="s">
        <v>961</v>
      </c>
      <c r="F4496" s="115">
        <v>99473.89</v>
      </c>
      <c r="G4496" s="301">
        <v>99473.89</v>
      </c>
      <c r="H4496" s="380"/>
      <c r="I4496" s="203" t="s">
        <v>1303</v>
      </c>
    </row>
    <row r="4497" spans="1:9" ht="31.5" x14ac:dyDescent="0.25">
      <c r="A4497" s="16"/>
      <c r="B4497" s="25"/>
      <c r="C4497" s="25">
        <v>2010</v>
      </c>
      <c r="D4497" s="25" t="s">
        <v>1604</v>
      </c>
      <c r="E4497" s="25" t="s">
        <v>961</v>
      </c>
      <c r="F4497" s="115">
        <v>8949.11</v>
      </c>
      <c r="G4497" s="301">
        <v>8949.11</v>
      </c>
      <c r="H4497" s="380"/>
      <c r="I4497" s="203" t="s">
        <v>1303</v>
      </c>
    </row>
    <row r="4498" spans="1:9" ht="31.5" x14ac:dyDescent="0.25">
      <c r="A4498" s="16"/>
      <c r="B4498" s="25"/>
      <c r="C4498" s="25">
        <v>2011</v>
      </c>
      <c r="D4498" s="25" t="s">
        <v>7311</v>
      </c>
      <c r="E4498" s="25" t="s">
        <v>25</v>
      </c>
      <c r="F4498" s="115">
        <v>528845.86</v>
      </c>
      <c r="G4498" s="301">
        <v>528845.86</v>
      </c>
      <c r="H4498" s="380"/>
      <c r="I4498" s="203" t="s">
        <v>1303</v>
      </c>
    </row>
    <row r="4499" spans="1:9" ht="31.5" x14ac:dyDescent="0.25">
      <c r="A4499" s="16"/>
      <c r="B4499" s="25"/>
      <c r="C4499" s="25">
        <v>2011</v>
      </c>
      <c r="D4499" s="25" t="s">
        <v>1309</v>
      </c>
      <c r="E4499" s="25" t="s">
        <v>1310</v>
      </c>
      <c r="F4499" s="115">
        <v>3688.52</v>
      </c>
      <c r="G4499" s="301">
        <v>3688.52</v>
      </c>
      <c r="H4499" s="380"/>
      <c r="I4499" s="203" t="s">
        <v>1303</v>
      </c>
    </row>
    <row r="4500" spans="1:9" ht="31.5" x14ac:dyDescent="0.25">
      <c r="A4500" s="16"/>
      <c r="B4500" s="25" t="s">
        <v>7312</v>
      </c>
      <c r="C4500" s="25" t="s">
        <v>1192</v>
      </c>
      <c r="D4500" s="25" t="s">
        <v>7313</v>
      </c>
      <c r="E4500" s="25" t="s">
        <v>25</v>
      </c>
      <c r="F4500" s="115">
        <v>394394</v>
      </c>
      <c r="G4500" s="301">
        <v>394394</v>
      </c>
      <c r="H4500" s="380"/>
      <c r="I4500" s="203" t="s">
        <v>1303</v>
      </c>
    </row>
    <row r="4501" spans="1:9" ht="31.5" x14ac:dyDescent="0.25">
      <c r="A4501" s="16"/>
      <c r="B4501" s="25"/>
      <c r="C4501" s="25">
        <v>2009</v>
      </c>
      <c r="D4501" s="25" t="s">
        <v>1604</v>
      </c>
      <c r="E4501" s="25" t="s">
        <v>961</v>
      </c>
      <c r="F4501" s="115">
        <v>125954.54</v>
      </c>
      <c r="G4501" s="301">
        <v>125954.54</v>
      </c>
      <c r="H4501" s="380"/>
      <c r="I4501" s="203" t="s">
        <v>1303</v>
      </c>
    </row>
    <row r="4502" spans="1:9" ht="31.5" x14ac:dyDescent="0.25">
      <c r="A4502" s="16"/>
      <c r="B4502" s="25"/>
      <c r="C4502" s="25">
        <v>2012</v>
      </c>
      <c r="D4502" s="25" t="s">
        <v>1309</v>
      </c>
      <c r="E4502" s="25" t="s">
        <v>1310</v>
      </c>
      <c r="F4502" s="38">
        <v>482.12</v>
      </c>
      <c r="G4502" s="302">
        <v>482.12</v>
      </c>
      <c r="H4502" s="380"/>
      <c r="I4502" s="203" t="s">
        <v>1303</v>
      </c>
    </row>
    <row r="4503" spans="1:9" ht="31.5" x14ac:dyDescent="0.25">
      <c r="A4503" s="16"/>
      <c r="B4503" s="25" t="s">
        <v>7314</v>
      </c>
      <c r="C4503" s="25">
        <v>2009</v>
      </c>
      <c r="D4503" s="25" t="s">
        <v>7315</v>
      </c>
      <c r="E4503" s="25" t="s">
        <v>25</v>
      </c>
      <c r="F4503" s="38">
        <v>98392</v>
      </c>
      <c r="G4503" s="302">
        <v>98392</v>
      </c>
      <c r="H4503" s="380"/>
      <c r="I4503" s="203" t="s">
        <v>1303</v>
      </c>
    </row>
    <row r="4504" spans="1:9" ht="31.5" x14ac:dyDescent="0.25">
      <c r="A4504" s="16"/>
      <c r="B4504" s="25"/>
      <c r="C4504" s="25">
        <v>2009</v>
      </c>
      <c r="D4504" s="25" t="s">
        <v>1604</v>
      </c>
      <c r="E4504" s="25" t="s">
        <v>961</v>
      </c>
      <c r="F4504" s="38">
        <v>88544.82</v>
      </c>
      <c r="G4504" s="302">
        <v>88544.82</v>
      </c>
      <c r="H4504" s="380"/>
      <c r="I4504" s="203" t="s">
        <v>1303</v>
      </c>
    </row>
    <row r="4505" spans="1:9" ht="31.5" x14ac:dyDescent="0.25">
      <c r="A4505" s="16"/>
      <c r="B4505" s="25"/>
      <c r="C4505" s="25">
        <v>2010</v>
      </c>
      <c r="D4505" s="25" t="s">
        <v>7316</v>
      </c>
      <c r="E4505" s="25" t="s">
        <v>25</v>
      </c>
      <c r="F4505" s="38">
        <v>533084.18999999994</v>
      </c>
      <c r="G4505" s="302">
        <v>533084.18999999994</v>
      </c>
      <c r="H4505" s="380"/>
      <c r="I4505" s="203" t="s">
        <v>1303</v>
      </c>
    </row>
    <row r="4506" spans="1:9" ht="31.5" x14ac:dyDescent="0.25">
      <c r="A4506" s="16"/>
      <c r="B4506" s="25" t="s">
        <v>7317</v>
      </c>
      <c r="C4506" s="25" t="s">
        <v>18</v>
      </c>
      <c r="D4506" s="25" t="s">
        <v>7318</v>
      </c>
      <c r="E4506" s="25" t="s">
        <v>25</v>
      </c>
      <c r="F4506" s="38">
        <v>191000</v>
      </c>
      <c r="G4506" s="302">
        <v>191000</v>
      </c>
      <c r="H4506" s="380"/>
      <c r="I4506" s="203" t="s">
        <v>1303</v>
      </c>
    </row>
    <row r="4507" spans="1:9" ht="31.5" x14ac:dyDescent="0.25">
      <c r="A4507" s="16"/>
      <c r="B4507" s="25"/>
      <c r="C4507" s="25">
        <v>2008</v>
      </c>
      <c r="D4507" s="25" t="s">
        <v>1604</v>
      </c>
      <c r="E4507" s="25" t="s">
        <v>961</v>
      </c>
      <c r="F4507" s="38">
        <v>109952.33</v>
      </c>
      <c r="G4507" s="302">
        <v>109952.33</v>
      </c>
      <c r="H4507" s="380"/>
      <c r="I4507" s="203" t="s">
        <v>1303</v>
      </c>
    </row>
    <row r="4508" spans="1:9" ht="31.5" x14ac:dyDescent="0.25">
      <c r="A4508" s="16"/>
      <c r="B4508" s="25"/>
      <c r="C4508" s="25">
        <v>2011</v>
      </c>
      <c r="D4508" s="25" t="s">
        <v>7319</v>
      </c>
      <c r="E4508" s="25" t="s">
        <v>25</v>
      </c>
      <c r="F4508" s="38">
        <v>428693.71</v>
      </c>
      <c r="G4508" s="302">
        <v>428693.71</v>
      </c>
      <c r="H4508" s="380"/>
      <c r="I4508" s="203" t="s">
        <v>1303</v>
      </c>
    </row>
    <row r="4509" spans="1:9" ht="31.5" x14ac:dyDescent="0.25">
      <c r="A4509" s="16"/>
      <c r="B4509" s="25" t="s">
        <v>7320</v>
      </c>
      <c r="C4509" s="25" t="s">
        <v>33</v>
      </c>
      <c r="D4509" s="25" t="s">
        <v>7321</v>
      </c>
      <c r="E4509" s="25" t="s">
        <v>30</v>
      </c>
      <c r="F4509" s="38">
        <v>243181.09</v>
      </c>
      <c r="G4509" s="302">
        <v>243181.09</v>
      </c>
      <c r="H4509" s="380"/>
      <c r="I4509" s="203" t="s">
        <v>1303</v>
      </c>
    </row>
    <row r="4510" spans="1:9" ht="31.5" x14ac:dyDescent="0.25">
      <c r="A4510" s="16"/>
      <c r="B4510" s="25"/>
      <c r="C4510" s="25" t="s">
        <v>33</v>
      </c>
      <c r="D4510" s="25" t="s">
        <v>7322</v>
      </c>
      <c r="E4510" s="25" t="s">
        <v>30</v>
      </c>
      <c r="F4510" s="38">
        <v>103436.96</v>
      </c>
      <c r="G4510" s="302">
        <v>103436.96</v>
      </c>
      <c r="H4510" s="380"/>
      <c r="I4510" s="203" t="s">
        <v>1303</v>
      </c>
    </row>
    <row r="4511" spans="1:9" ht="31.5" x14ac:dyDescent="0.25">
      <c r="A4511" s="16"/>
      <c r="B4511" s="25"/>
      <c r="C4511" s="25">
        <v>2008</v>
      </c>
      <c r="D4511" s="25" t="s">
        <v>7323</v>
      </c>
      <c r="E4511" s="25" t="s">
        <v>25</v>
      </c>
      <c r="F4511" s="38">
        <v>770500.31</v>
      </c>
      <c r="G4511" s="302">
        <v>770500.31</v>
      </c>
      <c r="H4511" s="380"/>
      <c r="I4511" s="203" t="s">
        <v>1303</v>
      </c>
    </row>
    <row r="4512" spans="1:9" ht="31.5" x14ac:dyDescent="0.25">
      <c r="A4512" s="16"/>
      <c r="B4512" s="25"/>
      <c r="C4512" s="25">
        <v>2009</v>
      </c>
      <c r="D4512" s="25" t="s">
        <v>7324</v>
      </c>
      <c r="E4512" s="25" t="s">
        <v>25</v>
      </c>
      <c r="F4512" s="38">
        <v>14679.81</v>
      </c>
      <c r="G4512" s="302">
        <v>14679.81</v>
      </c>
      <c r="H4512" s="380"/>
      <c r="I4512" s="203" t="s">
        <v>1303</v>
      </c>
    </row>
    <row r="4513" spans="1:9" ht="31.5" x14ac:dyDescent="0.25">
      <c r="A4513" s="16"/>
      <c r="B4513" s="25"/>
      <c r="C4513" s="25">
        <v>2009</v>
      </c>
      <c r="D4513" s="25" t="s">
        <v>1309</v>
      </c>
      <c r="E4513" s="25" t="s">
        <v>1310</v>
      </c>
      <c r="F4513" s="38">
        <v>2251.5300000000002</v>
      </c>
      <c r="G4513" s="302">
        <v>2251.5300000000002</v>
      </c>
      <c r="H4513" s="380"/>
      <c r="I4513" s="203" t="s">
        <v>1303</v>
      </c>
    </row>
    <row r="4514" spans="1:9" ht="31.5" x14ac:dyDescent="0.25">
      <c r="A4514" s="16"/>
      <c r="B4514" s="25"/>
      <c r="C4514" s="25">
        <v>2010</v>
      </c>
      <c r="D4514" s="25" t="s">
        <v>1604</v>
      </c>
      <c r="E4514" s="25" t="s">
        <v>961</v>
      </c>
      <c r="F4514" s="38">
        <v>126000</v>
      </c>
      <c r="G4514" s="302">
        <v>126000</v>
      </c>
      <c r="H4514" s="380"/>
      <c r="I4514" s="203" t="s">
        <v>1303</v>
      </c>
    </row>
    <row r="4515" spans="1:9" ht="31.5" x14ac:dyDescent="0.25">
      <c r="A4515" s="16"/>
      <c r="B4515" s="25"/>
      <c r="C4515" s="25">
        <v>2010</v>
      </c>
      <c r="D4515" s="25" t="s">
        <v>1309</v>
      </c>
      <c r="E4515" s="25" t="s">
        <v>1310</v>
      </c>
      <c r="F4515" s="38">
        <v>6716.75</v>
      </c>
      <c r="G4515" s="302">
        <v>6716.75</v>
      </c>
      <c r="H4515" s="380"/>
      <c r="I4515" s="203" t="s">
        <v>1303</v>
      </c>
    </row>
    <row r="4516" spans="1:9" ht="31.5" x14ac:dyDescent="0.25">
      <c r="A4516" s="16"/>
      <c r="B4516" s="25"/>
      <c r="C4516" s="25">
        <v>2011</v>
      </c>
      <c r="D4516" s="25" t="s">
        <v>1309</v>
      </c>
      <c r="E4516" s="25" t="s">
        <v>1310</v>
      </c>
      <c r="F4516" s="38">
        <v>3166.21</v>
      </c>
      <c r="G4516" s="302">
        <v>3166.21</v>
      </c>
      <c r="H4516" s="380"/>
      <c r="I4516" s="203" t="s">
        <v>1303</v>
      </c>
    </row>
    <row r="4517" spans="1:9" ht="31.5" x14ac:dyDescent="0.25">
      <c r="A4517" s="16"/>
      <c r="B4517" s="25"/>
      <c r="C4517" s="25">
        <v>2011</v>
      </c>
      <c r="D4517" s="25" t="s">
        <v>1309</v>
      </c>
      <c r="E4517" s="25" t="s">
        <v>1310</v>
      </c>
      <c r="F4517" s="38">
        <v>170.83</v>
      </c>
      <c r="G4517" s="302">
        <v>170.83</v>
      </c>
      <c r="H4517" s="380"/>
      <c r="I4517" s="203" t="s">
        <v>1303</v>
      </c>
    </row>
    <row r="4518" spans="1:9" ht="31.5" x14ac:dyDescent="0.25">
      <c r="A4518" s="16"/>
      <c r="B4518" s="25"/>
      <c r="C4518" s="25">
        <v>2012</v>
      </c>
      <c r="D4518" s="25" t="s">
        <v>7325</v>
      </c>
      <c r="E4518" s="25" t="s">
        <v>25</v>
      </c>
      <c r="F4518" s="38">
        <v>636739.66</v>
      </c>
      <c r="G4518" s="302">
        <v>636739.66</v>
      </c>
      <c r="H4518" s="380"/>
      <c r="I4518" s="203" t="s">
        <v>1303</v>
      </c>
    </row>
    <row r="4519" spans="1:9" ht="31.5" x14ac:dyDescent="0.25">
      <c r="A4519" s="16"/>
      <c r="B4519" s="25" t="s">
        <v>7326</v>
      </c>
      <c r="C4519" s="25">
        <v>2010</v>
      </c>
      <c r="D4519" s="25" t="s">
        <v>1604</v>
      </c>
      <c r="E4519" s="25" t="s">
        <v>961</v>
      </c>
      <c r="F4519" s="38">
        <v>25200</v>
      </c>
      <c r="G4519" s="302">
        <v>25200</v>
      </c>
      <c r="H4519" s="380"/>
      <c r="I4519" s="203" t="s">
        <v>1303</v>
      </c>
    </row>
    <row r="4520" spans="1:9" ht="31.5" x14ac:dyDescent="0.25">
      <c r="A4520" s="16"/>
      <c r="B4520" s="25"/>
      <c r="C4520" s="25">
        <v>2011</v>
      </c>
      <c r="D4520" s="25" t="s">
        <v>7327</v>
      </c>
      <c r="E4520" s="25" t="s">
        <v>25</v>
      </c>
      <c r="F4520" s="38">
        <v>428710.44</v>
      </c>
      <c r="G4520" s="302">
        <v>428710.44</v>
      </c>
      <c r="H4520" s="380"/>
      <c r="I4520" s="203" t="s">
        <v>1303</v>
      </c>
    </row>
    <row r="4521" spans="1:9" ht="31.5" x14ac:dyDescent="0.25">
      <c r="A4521" s="16"/>
      <c r="B4521" s="25"/>
      <c r="C4521" s="25">
        <v>2011</v>
      </c>
      <c r="D4521" s="25" t="s">
        <v>1604</v>
      </c>
      <c r="E4521" s="25" t="s">
        <v>961</v>
      </c>
      <c r="F4521" s="38">
        <v>25200</v>
      </c>
      <c r="G4521" s="302">
        <v>25200</v>
      </c>
      <c r="H4521" s="380"/>
      <c r="I4521" s="203" t="s">
        <v>1303</v>
      </c>
    </row>
    <row r="4522" spans="1:9" ht="31.5" x14ac:dyDescent="0.25">
      <c r="A4522" s="16"/>
      <c r="B4522" s="25" t="s">
        <v>7328</v>
      </c>
      <c r="C4522" s="25" t="s">
        <v>1192</v>
      </c>
      <c r="D4522" s="25" t="s">
        <v>7329</v>
      </c>
      <c r="E4522" s="25" t="s">
        <v>25</v>
      </c>
      <c r="F4522" s="38">
        <v>507274</v>
      </c>
      <c r="G4522" s="302">
        <v>507274</v>
      </c>
      <c r="H4522" s="380"/>
      <c r="I4522" s="203" t="s">
        <v>1303</v>
      </c>
    </row>
    <row r="4523" spans="1:9" ht="31.5" x14ac:dyDescent="0.25">
      <c r="A4523" s="16"/>
      <c r="B4523" s="25"/>
      <c r="C4523" s="25">
        <v>2009</v>
      </c>
      <c r="D4523" s="25" t="s">
        <v>1604</v>
      </c>
      <c r="E4523" s="25" t="s">
        <v>961</v>
      </c>
      <c r="F4523" s="38">
        <v>68581.14</v>
      </c>
      <c r="G4523" s="302">
        <v>68581.14</v>
      </c>
      <c r="H4523" s="380"/>
      <c r="I4523" s="203" t="s">
        <v>1303</v>
      </c>
    </row>
    <row r="4524" spans="1:9" ht="31.5" x14ac:dyDescent="0.25">
      <c r="A4524" s="16"/>
      <c r="B4524" s="25"/>
      <c r="C4524" s="25">
        <v>2010</v>
      </c>
      <c r="D4524" s="25" t="s">
        <v>1659</v>
      </c>
      <c r="E4524" s="25" t="s">
        <v>1294</v>
      </c>
      <c r="F4524" s="38">
        <v>2700</v>
      </c>
      <c r="G4524" s="302">
        <v>2700</v>
      </c>
      <c r="H4524" s="380"/>
      <c r="I4524" s="203" t="s">
        <v>1303</v>
      </c>
    </row>
    <row r="4525" spans="1:9" ht="31.5" x14ac:dyDescent="0.25">
      <c r="A4525" s="16"/>
      <c r="B4525" s="25"/>
      <c r="C4525" s="25">
        <v>2010</v>
      </c>
      <c r="D4525" s="25" t="s">
        <v>1604</v>
      </c>
      <c r="E4525" s="25" t="s">
        <v>961</v>
      </c>
      <c r="F4525" s="38">
        <v>57421.48</v>
      </c>
      <c r="G4525" s="302">
        <v>57421.48</v>
      </c>
      <c r="H4525" s="380"/>
      <c r="I4525" s="203" t="s">
        <v>1303</v>
      </c>
    </row>
    <row r="4526" spans="1:9" ht="31.5" x14ac:dyDescent="0.25">
      <c r="A4526" s="16"/>
      <c r="B4526" s="25" t="s">
        <v>7330</v>
      </c>
      <c r="C4526" s="25">
        <v>2008</v>
      </c>
      <c r="D4526" s="25" t="s">
        <v>1604</v>
      </c>
      <c r="E4526" s="25" t="s">
        <v>961</v>
      </c>
      <c r="F4526" s="38">
        <v>11039.37</v>
      </c>
      <c r="G4526" s="302">
        <v>11039.37</v>
      </c>
      <c r="H4526" s="380"/>
      <c r="I4526" s="203" t="s">
        <v>1303</v>
      </c>
    </row>
    <row r="4527" spans="1:9" ht="31.5" x14ac:dyDescent="0.25">
      <c r="A4527" s="16"/>
      <c r="B4527" s="25"/>
      <c r="C4527" s="25">
        <v>2008</v>
      </c>
      <c r="D4527" s="25" t="s">
        <v>1604</v>
      </c>
      <c r="E4527" s="25" t="s">
        <v>961</v>
      </c>
      <c r="F4527" s="38">
        <v>26668.12</v>
      </c>
      <c r="G4527" s="302">
        <v>26668.12</v>
      </c>
      <c r="H4527" s="380"/>
      <c r="I4527" s="203" t="s">
        <v>1303</v>
      </c>
    </row>
    <row r="4528" spans="1:9" ht="31.5" x14ac:dyDescent="0.25">
      <c r="A4528" s="16"/>
      <c r="B4528" s="25"/>
      <c r="C4528" s="25">
        <v>2009</v>
      </c>
      <c r="D4528" s="25" t="s">
        <v>1604</v>
      </c>
      <c r="E4528" s="25" t="s">
        <v>961</v>
      </c>
      <c r="F4528" s="38">
        <v>36826.51</v>
      </c>
      <c r="G4528" s="302">
        <v>36826.51</v>
      </c>
      <c r="H4528" s="380"/>
      <c r="I4528" s="203" t="s">
        <v>1303</v>
      </c>
    </row>
    <row r="4529" spans="1:9" ht="31.5" x14ac:dyDescent="0.25">
      <c r="A4529" s="16"/>
      <c r="B4529" s="25"/>
      <c r="C4529" s="25">
        <v>2009</v>
      </c>
      <c r="D4529" s="25" t="s">
        <v>7331</v>
      </c>
      <c r="E4529" s="25" t="s">
        <v>25</v>
      </c>
      <c r="F4529" s="38">
        <v>462625.89</v>
      </c>
      <c r="G4529" s="302">
        <v>462625.89</v>
      </c>
      <c r="H4529" s="380"/>
      <c r="I4529" s="203" t="s">
        <v>1303</v>
      </c>
    </row>
    <row r="4530" spans="1:9" ht="31.5" x14ac:dyDescent="0.25">
      <c r="A4530" s="16"/>
      <c r="B4530" s="25"/>
      <c r="C4530" s="25">
        <v>2009</v>
      </c>
      <c r="D4530" s="25" t="s">
        <v>7332</v>
      </c>
      <c r="E4530" s="25" t="s">
        <v>25</v>
      </c>
      <c r="F4530" s="38">
        <v>806898.14</v>
      </c>
      <c r="G4530" s="302">
        <v>806898.14</v>
      </c>
      <c r="H4530" s="380"/>
      <c r="I4530" s="203" t="s">
        <v>1303</v>
      </c>
    </row>
    <row r="4531" spans="1:9" ht="31.5" x14ac:dyDescent="0.25">
      <c r="A4531" s="16"/>
      <c r="B4531" s="25"/>
      <c r="C4531" s="25">
        <v>2011</v>
      </c>
      <c r="D4531" s="25" t="s">
        <v>7333</v>
      </c>
      <c r="E4531" s="25" t="s">
        <v>25</v>
      </c>
      <c r="F4531" s="38">
        <v>327876.65000000002</v>
      </c>
      <c r="G4531" s="302">
        <v>327876.65000000002</v>
      </c>
      <c r="H4531" s="380"/>
      <c r="I4531" s="203" t="s">
        <v>1303</v>
      </c>
    </row>
    <row r="4532" spans="1:9" ht="31.5" x14ac:dyDescent="0.25">
      <c r="A4532" s="16"/>
      <c r="B4532" s="25"/>
      <c r="C4532" s="25">
        <v>2011</v>
      </c>
      <c r="D4532" s="25" t="s">
        <v>7334</v>
      </c>
      <c r="E4532" s="25" t="s">
        <v>25</v>
      </c>
      <c r="F4532" s="38">
        <v>358904.48</v>
      </c>
      <c r="G4532" s="302">
        <v>358904.48</v>
      </c>
      <c r="H4532" s="380"/>
      <c r="I4532" s="203" t="s">
        <v>1303</v>
      </c>
    </row>
    <row r="4533" spans="1:9" ht="31.5" x14ac:dyDescent="0.25">
      <c r="A4533" s="16"/>
      <c r="B4533" s="25"/>
      <c r="C4533" s="25">
        <v>2012</v>
      </c>
      <c r="D4533" s="25" t="s">
        <v>7335</v>
      </c>
      <c r="E4533" s="25" t="s">
        <v>30</v>
      </c>
      <c r="F4533" s="38">
        <v>214000</v>
      </c>
      <c r="G4533" s="302">
        <v>214000</v>
      </c>
      <c r="H4533" s="380"/>
      <c r="I4533" s="203" t="s">
        <v>1303</v>
      </c>
    </row>
    <row r="4534" spans="1:9" ht="31.5" x14ac:dyDescent="0.25">
      <c r="A4534" s="16"/>
      <c r="B4534" s="25"/>
      <c r="C4534" s="25">
        <v>2012</v>
      </c>
      <c r="D4534" s="25" t="s">
        <v>1604</v>
      </c>
      <c r="E4534" s="25" t="s">
        <v>961</v>
      </c>
      <c r="F4534" s="38">
        <v>10837.84</v>
      </c>
      <c r="G4534" s="302">
        <v>10837.84</v>
      </c>
      <c r="H4534" s="380"/>
      <c r="I4534" s="203" t="s">
        <v>1303</v>
      </c>
    </row>
    <row r="4535" spans="1:9" ht="31.5" x14ac:dyDescent="0.25">
      <c r="A4535" s="16"/>
      <c r="B4535" s="25" t="s">
        <v>7336</v>
      </c>
      <c r="C4535" s="25">
        <v>2009</v>
      </c>
      <c r="D4535" s="25" t="s">
        <v>1604</v>
      </c>
      <c r="E4535" s="25" t="s">
        <v>961</v>
      </c>
      <c r="F4535" s="38">
        <v>59010.41</v>
      </c>
      <c r="G4535" s="302">
        <v>59010.41</v>
      </c>
      <c r="H4535" s="380"/>
      <c r="I4535" s="203" t="s">
        <v>1303</v>
      </c>
    </row>
    <row r="4536" spans="1:9" ht="31.5" x14ac:dyDescent="0.25">
      <c r="A4536" s="16"/>
      <c r="B4536" s="25"/>
      <c r="C4536" s="25">
        <v>2010</v>
      </c>
      <c r="D4536" s="25" t="s">
        <v>1604</v>
      </c>
      <c r="E4536" s="25" t="s">
        <v>961</v>
      </c>
      <c r="F4536" s="38">
        <v>65826.44</v>
      </c>
      <c r="G4536" s="302">
        <v>65826.44</v>
      </c>
      <c r="H4536" s="380"/>
      <c r="I4536" s="203" t="s">
        <v>1303</v>
      </c>
    </row>
    <row r="4537" spans="1:9" ht="31.5" x14ac:dyDescent="0.25">
      <c r="A4537" s="16"/>
      <c r="B4537" s="25" t="s">
        <v>7337</v>
      </c>
      <c r="C4537" s="25">
        <v>2008</v>
      </c>
      <c r="D4537" s="25" t="s">
        <v>1604</v>
      </c>
      <c r="E4537" s="25" t="s">
        <v>961</v>
      </c>
      <c r="F4537" s="38">
        <v>101825.89</v>
      </c>
      <c r="G4537" s="302">
        <v>101825.89</v>
      </c>
      <c r="H4537" s="380"/>
      <c r="I4537" s="203" t="s">
        <v>1303</v>
      </c>
    </row>
    <row r="4538" spans="1:9" ht="31.5" x14ac:dyDescent="0.25">
      <c r="A4538" s="16"/>
      <c r="B4538" s="25"/>
      <c r="C4538" s="25">
        <v>2011</v>
      </c>
      <c r="D4538" s="25" t="s">
        <v>7338</v>
      </c>
      <c r="E4538" s="25" t="s">
        <v>25</v>
      </c>
      <c r="F4538" s="38">
        <v>383136.12</v>
      </c>
      <c r="G4538" s="302">
        <v>383136.12</v>
      </c>
      <c r="H4538" s="380"/>
      <c r="I4538" s="203" t="s">
        <v>1303</v>
      </c>
    </row>
    <row r="4539" spans="1:9" ht="31.5" x14ac:dyDescent="0.25">
      <c r="A4539" s="16"/>
      <c r="B4539" s="25"/>
      <c r="C4539" s="25">
        <v>2011</v>
      </c>
      <c r="D4539" s="25" t="s">
        <v>1309</v>
      </c>
      <c r="E4539" s="25" t="s">
        <v>1310</v>
      </c>
      <c r="F4539" s="38">
        <v>5782.17</v>
      </c>
      <c r="G4539" s="302">
        <v>5782.17</v>
      </c>
      <c r="H4539" s="380"/>
      <c r="I4539" s="203" t="s">
        <v>1303</v>
      </c>
    </row>
    <row r="4540" spans="1:9" x14ac:dyDescent="0.25">
      <c r="A4540" s="463"/>
      <c r="B4540" s="464"/>
      <c r="C4540" s="464"/>
      <c r="D4540" s="464"/>
      <c r="E4540" s="465"/>
      <c r="F4540" s="32">
        <f>SUM(F4482:F4539)</f>
        <v>10801657.530000001</v>
      </c>
      <c r="G4540" s="303">
        <f>SUM(G4482:G4539)</f>
        <v>10801657.530000001</v>
      </c>
      <c r="H4540" s="462"/>
      <c r="I4540" s="462"/>
    </row>
    <row r="4541" spans="1:9" ht="31.5" x14ac:dyDescent="0.25">
      <c r="A4541" s="16">
        <v>107</v>
      </c>
      <c r="B4541" s="16" t="s">
        <v>8255</v>
      </c>
      <c r="C4541" s="380">
        <v>2011</v>
      </c>
      <c r="D4541" s="380" t="s">
        <v>1604</v>
      </c>
      <c r="E4541" s="380" t="s">
        <v>961</v>
      </c>
      <c r="F4541" s="31">
        <v>30213.91</v>
      </c>
      <c r="G4541" s="304">
        <v>30213.91</v>
      </c>
      <c r="H4541" s="380"/>
      <c r="I4541" s="380"/>
    </row>
    <row r="4542" spans="1:9" x14ac:dyDescent="0.25">
      <c r="A4542" s="16"/>
      <c r="B4542" s="16"/>
      <c r="C4542" s="380" t="s">
        <v>694</v>
      </c>
      <c r="D4542" s="380" t="s">
        <v>7394</v>
      </c>
      <c r="E4542" s="380" t="s">
        <v>25</v>
      </c>
      <c r="F4542" s="31">
        <v>286456</v>
      </c>
      <c r="G4542" s="304">
        <v>196407.02</v>
      </c>
      <c r="H4542" s="380"/>
      <c r="I4542" s="380"/>
    </row>
    <row r="4543" spans="1:9" x14ac:dyDescent="0.25">
      <c r="A4543" s="16"/>
      <c r="B4543" s="380" t="s">
        <v>7395</v>
      </c>
      <c r="C4543" s="380">
        <v>2010</v>
      </c>
      <c r="D4543" s="380" t="s">
        <v>7396</v>
      </c>
      <c r="E4543" s="380" t="s">
        <v>25</v>
      </c>
      <c r="F4543" s="31">
        <v>19331.41</v>
      </c>
      <c r="G4543" s="304">
        <v>19331.41</v>
      </c>
      <c r="H4543" s="380"/>
      <c r="I4543" s="380"/>
    </row>
    <row r="4544" spans="1:9" ht="31.5" x14ac:dyDescent="0.25">
      <c r="A4544" s="16"/>
      <c r="B4544" s="380"/>
      <c r="C4544" s="380">
        <v>2010</v>
      </c>
      <c r="D4544" s="380" t="s">
        <v>7397</v>
      </c>
      <c r="E4544" s="380" t="s">
        <v>30</v>
      </c>
      <c r="F4544" s="31">
        <v>29231.96</v>
      </c>
      <c r="G4544" s="304">
        <v>21670.7</v>
      </c>
      <c r="H4544" s="380"/>
      <c r="I4544" s="380"/>
    </row>
    <row r="4545" spans="1:9" x14ac:dyDescent="0.25">
      <c r="A4545" s="16"/>
      <c r="B4545" s="380"/>
      <c r="C4545" s="380">
        <v>2011</v>
      </c>
      <c r="D4545" s="380" t="s">
        <v>1604</v>
      </c>
      <c r="E4545" s="380" t="s">
        <v>961</v>
      </c>
      <c r="F4545" s="31">
        <v>72910.820000000007</v>
      </c>
      <c r="G4545" s="304">
        <v>72910.820000000007</v>
      </c>
      <c r="H4545" s="380"/>
      <c r="I4545" s="380"/>
    </row>
    <row r="4546" spans="1:9" ht="31.5" x14ac:dyDescent="0.25">
      <c r="A4546" s="16"/>
      <c r="B4546" s="380" t="s">
        <v>7398</v>
      </c>
      <c r="C4546" s="380">
        <v>2010</v>
      </c>
      <c r="D4546" s="380" t="s">
        <v>7399</v>
      </c>
      <c r="E4546" s="380" t="s">
        <v>30</v>
      </c>
      <c r="F4546" s="31">
        <v>42962.18</v>
      </c>
      <c r="G4546" s="304">
        <v>25086.79</v>
      </c>
      <c r="H4546" s="380"/>
      <c r="I4546" s="380"/>
    </row>
    <row r="4547" spans="1:9" x14ac:dyDescent="0.25">
      <c r="A4547" s="16"/>
      <c r="B4547" s="380"/>
      <c r="C4547" s="380">
        <v>2011</v>
      </c>
      <c r="D4547" s="380" t="s">
        <v>1604</v>
      </c>
      <c r="E4547" s="380" t="s">
        <v>961</v>
      </c>
      <c r="F4547" s="31">
        <v>38080.68</v>
      </c>
      <c r="G4547" s="304">
        <v>38866.54</v>
      </c>
      <c r="H4547" s="380"/>
      <c r="I4547" s="380"/>
    </row>
    <row r="4548" spans="1:9" x14ac:dyDescent="0.25">
      <c r="A4548" s="16"/>
      <c r="B4548" s="380"/>
      <c r="C4548" s="380">
        <v>2011</v>
      </c>
      <c r="D4548" s="380" t="s">
        <v>1604</v>
      </c>
      <c r="E4548" s="380" t="s">
        <v>961</v>
      </c>
      <c r="F4548" s="31">
        <v>9135.18</v>
      </c>
      <c r="G4548" s="304">
        <v>9135.18</v>
      </c>
      <c r="H4548" s="380"/>
      <c r="I4548" s="380"/>
    </row>
    <row r="4549" spans="1:9" ht="31.5" x14ac:dyDescent="0.25">
      <c r="A4549" s="16"/>
      <c r="B4549" s="380" t="s">
        <v>7400</v>
      </c>
      <c r="C4549" s="380">
        <v>2010</v>
      </c>
      <c r="D4549" s="380" t="s">
        <v>7401</v>
      </c>
      <c r="E4549" s="380" t="s">
        <v>30</v>
      </c>
      <c r="F4549" s="31">
        <v>280290</v>
      </c>
      <c r="G4549" s="304">
        <v>152565.06</v>
      </c>
      <c r="H4549" s="380"/>
      <c r="I4549" s="380"/>
    </row>
    <row r="4550" spans="1:9" ht="47.25" x14ac:dyDescent="0.25">
      <c r="A4550" s="16"/>
      <c r="B4550" s="380" t="s">
        <v>7402</v>
      </c>
      <c r="C4550" s="380" t="s">
        <v>632</v>
      </c>
      <c r="D4550" s="380" t="s">
        <v>7403</v>
      </c>
      <c r="E4550" s="380" t="s">
        <v>961</v>
      </c>
      <c r="F4550" s="31"/>
      <c r="G4550" s="304">
        <v>2412.81</v>
      </c>
      <c r="H4550" s="380"/>
      <c r="I4550" s="380"/>
    </row>
    <row r="4551" spans="1:9" ht="31.5" x14ac:dyDescent="0.25">
      <c r="A4551" s="16"/>
      <c r="B4551" s="380" t="s">
        <v>7404</v>
      </c>
      <c r="C4551" s="380" t="s">
        <v>723</v>
      </c>
      <c r="D4551" s="380" t="s">
        <v>7405</v>
      </c>
      <c r="E4551" s="380" t="s">
        <v>30</v>
      </c>
      <c r="F4551" s="31">
        <v>135270.34</v>
      </c>
      <c r="G4551" s="304">
        <v>135270.34</v>
      </c>
      <c r="H4551" s="380"/>
      <c r="I4551" s="380"/>
    </row>
    <row r="4552" spans="1:9" ht="31.5" x14ac:dyDescent="0.25">
      <c r="A4552" s="16"/>
      <c r="B4552" s="380"/>
      <c r="C4552" s="380">
        <v>2008</v>
      </c>
      <c r="D4552" s="380" t="s">
        <v>7406</v>
      </c>
      <c r="E4552" s="380" t="s">
        <v>25</v>
      </c>
      <c r="F4552" s="31">
        <v>83633</v>
      </c>
      <c r="G4552" s="304">
        <v>91889.72</v>
      </c>
      <c r="H4552" s="380"/>
      <c r="I4552" s="380"/>
    </row>
    <row r="4553" spans="1:9" x14ac:dyDescent="0.25">
      <c r="A4553" s="16"/>
      <c r="B4553" s="380"/>
      <c r="C4553" s="380">
        <v>2008</v>
      </c>
      <c r="D4553" s="380" t="s">
        <v>1604</v>
      </c>
      <c r="E4553" s="380" t="s">
        <v>961</v>
      </c>
      <c r="F4553" s="31">
        <v>57274.92</v>
      </c>
      <c r="G4553" s="304">
        <v>57274.92</v>
      </c>
      <c r="H4553" s="380"/>
      <c r="I4553" s="380"/>
    </row>
    <row r="4554" spans="1:9" x14ac:dyDescent="0.25">
      <c r="A4554" s="16"/>
      <c r="B4554" s="380"/>
      <c r="C4554" s="380">
        <v>2010</v>
      </c>
      <c r="D4554" s="380" t="s">
        <v>1604</v>
      </c>
      <c r="E4554" s="380" t="s">
        <v>961</v>
      </c>
      <c r="F4554" s="31">
        <v>68344.800000000003</v>
      </c>
      <c r="G4554" s="304">
        <v>68344.800000000003</v>
      </c>
      <c r="H4554" s="380"/>
      <c r="I4554" s="380"/>
    </row>
    <row r="4555" spans="1:9" x14ac:dyDescent="0.25">
      <c r="A4555" s="16"/>
      <c r="B4555" s="380"/>
      <c r="C4555" s="380">
        <v>2011</v>
      </c>
      <c r="D4555" s="380" t="s">
        <v>1604</v>
      </c>
      <c r="E4555" s="380" t="s">
        <v>961</v>
      </c>
      <c r="F4555" s="31">
        <v>28409.91</v>
      </c>
      <c r="G4555" s="304">
        <v>0</v>
      </c>
      <c r="H4555" s="380"/>
      <c r="I4555" s="380"/>
    </row>
    <row r="4556" spans="1:9" x14ac:dyDescent="0.25">
      <c r="A4556" s="16"/>
      <c r="B4556" s="380"/>
      <c r="C4556" s="380" t="s">
        <v>7407</v>
      </c>
      <c r="D4556" s="380" t="s">
        <v>7408</v>
      </c>
      <c r="E4556" s="380" t="s">
        <v>30</v>
      </c>
      <c r="F4556" s="31">
        <v>1655520.36</v>
      </c>
      <c r="G4556" s="304">
        <v>812441</v>
      </c>
      <c r="H4556" s="380"/>
      <c r="I4556" s="380"/>
    </row>
    <row r="4557" spans="1:9" x14ac:dyDescent="0.25">
      <c r="A4557" s="16"/>
      <c r="B4557" s="380"/>
      <c r="C4557" s="380">
        <v>2011</v>
      </c>
      <c r="D4557" s="380" t="s">
        <v>1604</v>
      </c>
      <c r="E4557" s="380" t="s">
        <v>961</v>
      </c>
      <c r="F4557" s="31">
        <v>10354.18</v>
      </c>
      <c r="G4557" s="304">
        <v>0</v>
      </c>
      <c r="H4557" s="380"/>
      <c r="I4557" s="380"/>
    </row>
    <row r="4558" spans="1:9" ht="31.5" x14ac:dyDescent="0.25">
      <c r="A4558" s="16"/>
      <c r="B4558" s="380"/>
      <c r="C4558" s="380">
        <v>2011</v>
      </c>
      <c r="D4558" s="380" t="s">
        <v>1309</v>
      </c>
      <c r="E4558" s="380" t="s">
        <v>1310</v>
      </c>
      <c r="F4558" s="31">
        <v>5819.76</v>
      </c>
      <c r="G4558" s="304">
        <v>5819.76</v>
      </c>
      <c r="H4558" s="380"/>
      <c r="I4558" s="380"/>
    </row>
    <row r="4559" spans="1:9" ht="31.5" x14ac:dyDescent="0.25">
      <c r="A4559" s="16"/>
      <c r="B4559" s="380"/>
      <c r="C4559" s="380">
        <v>2011</v>
      </c>
      <c r="D4559" s="380" t="s">
        <v>1309</v>
      </c>
      <c r="E4559" s="380" t="s">
        <v>1310</v>
      </c>
      <c r="F4559" s="31">
        <v>3392.57</v>
      </c>
      <c r="G4559" s="304">
        <v>3392.57</v>
      </c>
      <c r="H4559" s="380"/>
      <c r="I4559" s="380"/>
    </row>
    <row r="4560" spans="1:9" x14ac:dyDescent="0.25">
      <c r="A4560" s="16"/>
      <c r="B4560" s="380"/>
      <c r="C4560" s="380">
        <v>2012</v>
      </c>
      <c r="D4560" s="380" t="s">
        <v>1604</v>
      </c>
      <c r="E4560" s="380" t="s">
        <v>961</v>
      </c>
      <c r="F4560" s="31">
        <v>4784.88</v>
      </c>
      <c r="G4560" s="304">
        <v>0</v>
      </c>
      <c r="H4560" s="380"/>
      <c r="I4560" s="380"/>
    </row>
    <row r="4561" spans="1:9" ht="47.25" x14ac:dyDescent="0.25">
      <c r="A4561" s="16"/>
      <c r="B4561" s="380" t="s">
        <v>7404</v>
      </c>
      <c r="C4561" s="380">
        <v>2011</v>
      </c>
      <c r="D4561" s="380" t="s">
        <v>7409</v>
      </c>
      <c r="E4561" s="380" t="s">
        <v>961</v>
      </c>
      <c r="F4561" s="31"/>
      <c r="G4561" s="304">
        <v>49770.559999999998</v>
      </c>
      <c r="H4561" s="380"/>
      <c r="I4561" s="380"/>
    </row>
    <row r="4562" spans="1:9" ht="47.25" x14ac:dyDescent="0.25">
      <c r="A4562" s="16"/>
      <c r="B4562" s="380"/>
      <c r="C4562" s="380">
        <v>2012</v>
      </c>
      <c r="D4562" s="380" t="s">
        <v>7410</v>
      </c>
      <c r="E4562" s="380" t="s">
        <v>961</v>
      </c>
      <c r="F4562" s="31"/>
      <c r="G4562" s="304">
        <v>8671.5</v>
      </c>
      <c r="H4562" s="380"/>
      <c r="I4562" s="380"/>
    </row>
    <row r="4563" spans="1:9" ht="31.5" x14ac:dyDescent="0.25">
      <c r="A4563" s="16"/>
      <c r="B4563" s="380"/>
      <c r="C4563" s="380" t="s">
        <v>689</v>
      </c>
      <c r="D4563" s="380" t="s">
        <v>7411</v>
      </c>
      <c r="E4563" s="380" t="s">
        <v>25</v>
      </c>
      <c r="F4563" s="31"/>
      <c r="G4563" s="304">
        <v>107432.24</v>
      </c>
      <c r="H4563" s="380"/>
      <c r="I4563" s="380"/>
    </row>
    <row r="4564" spans="1:9" ht="31.5" x14ac:dyDescent="0.25">
      <c r="A4564" s="16"/>
      <c r="B4564" s="380"/>
      <c r="C4564" s="380">
        <v>2011</v>
      </c>
      <c r="D4564" s="380" t="s">
        <v>7412</v>
      </c>
      <c r="E4564" s="380" t="s">
        <v>961</v>
      </c>
      <c r="F4564" s="31"/>
      <c r="G4564" s="304">
        <v>122504.92</v>
      </c>
      <c r="H4564" s="380"/>
      <c r="I4564" s="380"/>
    </row>
    <row r="4565" spans="1:9" ht="31.5" x14ac:dyDescent="0.25">
      <c r="A4565" s="16"/>
      <c r="B4565" s="380"/>
      <c r="C4565" s="380" t="s">
        <v>632</v>
      </c>
      <c r="D4565" s="380" t="s">
        <v>7413</v>
      </c>
      <c r="E4565" s="380" t="s">
        <v>961</v>
      </c>
      <c r="F4565" s="31"/>
      <c r="G4565" s="304">
        <v>46892.35</v>
      </c>
      <c r="H4565" s="380"/>
      <c r="I4565" s="380"/>
    </row>
    <row r="4566" spans="1:9" ht="31.5" x14ac:dyDescent="0.25">
      <c r="A4566" s="16"/>
      <c r="B4566" s="380" t="s">
        <v>7404</v>
      </c>
      <c r="C4566" s="380">
        <v>2013</v>
      </c>
      <c r="D4566" s="380" t="s">
        <v>7414</v>
      </c>
      <c r="E4566" s="380" t="s">
        <v>1310</v>
      </c>
      <c r="F4566" s="31"/>
      <c r="G4566" s="304">
        <v>5020.74</v>
      </c>
      <c r="H4566" s="380"/>
      <c r="I4566" s="380"/>
    </row>
    <row r="4567" spans="1:9" ht="31.5" x14ac:dyDescent="0.25">
      <c r="A4567" s="16"/>
      <c r="B4567" s="380"/>
      <c r="C4567" s="380" t="s">
        <v>46</v>
      </c>
      <c r="D4567" s="380" t="s">
        <v>7415</v>
      </c>
      <c r="E4567" s="380" t="s">
        <v>25</v>
      </c>
      <c r="F4567" s="31"/>
      <c r="G4567" s="304">
        <v>149249.9</v>
      </c>
      <c r="H4567" s="380"/>
      <c r="I4567" s="380"/>
    </row>
    <row r="4568" spans="1:9" x14ac:dyDescent="0.25">
      <c r="A4568" s="16"/>
      <c r="B4568" s="380"/>
      <c r="C4568" s="380" t="s">
        <v>999</v>
      </c>
      <c r="D4568" s="380" t="s">
        <v>7416</v>
      </c>
      <c r="E4568" s="380" t="s">
        <v>25</v>
      </c>
      <c r="F4568" s="31"/>
      <c r="G4568" s="304">
        <v>35141.68</v>
      </c>
      <c r="H4568" s="380"/>
      <c r="I4568" s="380"/>
    </row>
    <row r="4569" spans="1:9" ht="31.5" x14ac:dyDescent="0.25">
      <c r="A4569" s="16"/>
      <c r="B4569" s="380"/>
      <c r="C4569" s="380" t="s">
        <v>636</v>
      </c>
      <c r="D4569" s="380" t="s">
        <v>7417</v>
      </c>
      <c r="E4569" s="380" t="s">
        <v>25</v>
      </c>
      <c r="F4569" s="31"/>
      <c r="G4569" s="304">
        <v>106577.2</v>
      </c>
      <c r="H4569" s="380"/>
      <c r="I4569" s="380"/>
    </row>
    <row r="4570" spans="1:9" ht="31.5" x14ac:dyDescent="0.25">
      <c r="A4570" s="16"/>
      <c r="B4570" s="380"/>
      <c r="C4570" s="380" t="s">
        <v>421</v>
      </c>
      <c r="D4570" s="380" t="s">
        <v>7418</v>
      </c>
      <c r="E4570" s="380" t="s">
        <v>25</v>
      </c>
      <c r="F4570" s="31"/>
      <c r="G4570" s="304">
        <v>45390.18</v>
      </c>
      <c r="H4570" s="380"/>
      <c r="I4570" s="380"/>
    </row>
    <row r="4571" spans="1:9" x14ac:dyDescent="0.25">
      <c r="A4571" s="463"/>
      <c r="B4571" s="464"/>
      <c r="C4571" s="464"/>
      <c r="D4571" s="464"/>
      <c r="E4571" s="465"/>
      <c r="F4571" s="32">
        <f>SUM(F4541:F4570)</f>
        <v>2861416.8599999994</v>
      </c>
      <c r="G4571" s="303">
        <f>SUM(G4541:G4570)</f>
        <v>2419684.6200000006</v>
      </c>
      <c r="H4571" s="462"/>
      <c r="I4571" s="462"/>
    </row>
    <row r="4572" spans="1:9" ht="31.5" x14ac:dyDescent="0.25">
      <c r="A4572" s="16">
        <v>108</v>
      </c>
      <c r="B4572" s="114" t="s">
        <v>8256</v>
      </c>
      <c r="C4572" s="25">
        <v>2010</v>
      </c>
      <c r="D4572" s="25" t="s">
        <v>7437</v>
      </c>
      <c r="E4572" s="25" t="s">
        <v>25</v>
      </c>
      <c r="F4572" s="38">
        <v>161855.78</v>
      </c>
      <c r="G4572" s="302">
        <v>161855.78</v>
      </c>
      <c r="H4572" s="380"/>
      <c r="I4572" s="203" t="s">
        <v>1303</v>
      </c>
    </row>
    <row r="4573" spans="1:9" ht="31.5" x14ac:dyDescent="0.25">
      <c r="A4573" s="16"/>
      <c r="B4573" s="25"/>
      <c r="C4573" s="25">
        <v>2010</v>
      </c>
      <c r="D4573" s="25" t="s">
        <v>1604</v>
      </c>
      <c r="E4573" s="25" t="s">
        <v>961</v>
      </c>
      <c r="F4573" s="38">
        <v>4611.57</v>
      </c>
      <c r="G4573" s="302">
        <v>4611.57</v>
      </c>
      <c r="H4573" s="380"/>
      <c r="I4573" s="203" t="s">
        <v>1303</v>
      </c>
    </row>
    <row r="4574" spans="1:9" ht="31.5" x14ac:dyDescent="0.25">
      <c r="A4574" s="16"/>
      <c r="B4574" s="25"/>
      <c r="C4574" s="25">
        <v>2010</v>
      </c>
      <c r="D4574" s="25" t="s">
        <v>1604</v>
      </c>
      <c r="E4574" s="25" t="s">
        <v>961</v>
      </c>
      <c r="F4574" s="38">
        <v>7438.02</v>
      </c>
      <c r="G4574" s="302">
        <v>7438.02</v>
      </c>
      <c r="H4574" s="380"/>
      <c r="I4574" s="203" t="s">
        <v>1303</v>
      </c>
    </row>
    <row r="4575" spans="1:9" ht="31.5" x14ac:dyDescent="0.25">
      <c r="A4575" s="16"/>
      <c r="B4575" s="25"/>
      <c r="C4575" s="25">
        <v>2011</v>
      </c>
      <c r="D4575" s="25" t="s">
        <v>1604</v>
      </c>
      <c r="E4575" s="25" t="s">
        <v>961</v>
      </c>
      <c r="F4575" s="38">
        <v>10316.35</v>
      </c>
      <c r="G4575" s="302">
        <v>10316.35</v>
      </c>
      <c r="H4575" s="380"/>
      <c r="I4575" s="203" t="s">
        <v>1303</v>
      </c>
    </row>
    <row r="4576" spans="1:9" ht="31.5" x14ac:dyDescent="0.25">
      <c r="A4576" s="16"/>
      <c r="B4576" s="25"/>
      <c r="C4576" s="25">
        <v>2011</v>
      </c>
      <c r="D4576" s="25" t="s">
        <v>7438</v>
      </c>
      <c r="E4576" s="25" t="s">
        <v>25</v>
      </c>
      <c r="F4576" s="38">
        <v>221402.1</v>
      </c>
      <c r="G4576" s="302">
        <v>221402.1</v>
      </c>
      <c r="H4576" s="380"/>
      <c r="I4576" s="203" t="s">
        <v>1303</v>
      </c>
    </row>
    <row r="4577" spans="1:9" ht="31.5" x14ac:dyDescent="0.25">
      <c r="A4577" s="16"/>
      <c r="B4577" s="25" t="s">
        <v>7439</v>
      </c>
      <c r="C4577" s="25">
        <v>2008</v>
      </c>
      <c r="D4577" s="25" t="s">
        <v>1604</v>
      </c>
      <c r="E4577" s="25" t="s">
        <v>961</v>
      </c>
      <c r="F4577" s="38">
        <v>21000</v>
      </c>
      <c r="G4577" s="302">
        <v>21000</v>
      </c>
      <c r="H4577" s="380"/>
      <c r="I4577" s="203" t="s">
        <v>1303</v>
      </c>
    </row>
    <row r="4578" spans="1:9" ht="31.5" x14ac:dyDescent="0.25">
      <c r="A4578" s="16"/>
      <c r="B4578" s="25"/>
      <c r="C4578" s="25">
        <v>2009</v>
      </c>
      <c r="D4578" s="25" t="s">
        <v>7440</v>
      </c>
      <c r="E4578" s="25" t="s">
        <v>25</v>
      </c>
      <c r="F4578" s="38">
        <v>266572.81</v>
      </c>
      <c r="G4578" s="302">
        <v>266572.81</v>
      </c>
      <c r="H4578" s="380"/>
      <c r="I4578" s="203" t="s">
        <v>1303</v>
      </c>
    </row>
    <row r="4579" spans="1:9" ht="31.5" x14ac:dyDescent="0.25">
      <c r="A4579" s="16"/>
      <c r="B4579" s="25"/>
      <c r="C4579" s="25">
        <v>2010</v>
      </c>
      <c r="D4579" s="25" t="s">
        <v>1309</v>
      </c>
      <c r="E4579" s="25" t="s">
        <v>1310</v>
      </c>
      <c r="F4579" s="38">
        <v>1859.5</v>
      </c>
      <c r="G4579" s="302">
        <v>1859.5</v>
      </c>
      <c r="H4579" s="380"/>
      <c r="I4579" s="203" t="s">
        <v>1303</v>
      </c>
    </row>
    <row r="4580" spans="1:9" ht="31.5" x14ac:dyDescent="0.25">
      <c r="A4580" s="16"/>
      <c r="B4580" s="25"/>
      <c r="C4580" s="25">
        <v>2011</v>
      </c>
      <c r="D4580" s="25" t="s">
        <v>1309</v>
      </c>
      <c r="E4580" s="25" t="s">
        <v>1310</v>
      </c>
      <c r="F4580" s="38">
        <v>446.31</v>
      </c>
      <c r="G4580" s="302">
        <v>446.31</v>
      </c>
      <c r="H4580" s="380"/>
      <c r="I4580" s="203" t="s">
        <v>1303</v>
      </c>
    </row>
    <row r="4581" spans="1:9" ht="31.5" x14ac:dyDescent="0.25">
      <c r="A4581" s="16"/>
      <c r="B4581" s="25"/>
      <c r="C4581" s="25">
        <v>2011</v>
      </c>
      <c r="D4581" s="25" t="s">
        <v>1604</v>
      </c>
      <c r="E4581" s="25" t="s">
        <v>961</v>
      </c>
      <c r="F4581" s="38">
        <v>11154.03</v>
      </c>
      <c r="G4581" s="302">
        <v>11154.03</v>
      </c>
      <c r="H4581" s="380"/>
      <c r="I4581" s="203" t="s">
        <v>1303</v>
      </c>
    </row>
    <row r="4582" spans="1:9" ht="31.5" x14ac:dyDescent="0.25">
      <c r="A4582" s="16"/>
      <c r="B4582" s="25"/>
      <c r="C4582" s="25">
        <v>2011</v>
      </c>
      <c r="D4582" s="25" t="s">
        <v>1604</v>
      </c>
      <c r="E4582" s="25" t="s">
        <v>961</v>
      </c>
      <c r="F4582" s="38">
        <v>11696.28</v>
      </c>
      <c r="G4582" s="302">
        <v>11696.28</v>
      </c>
      <c r="H4582" s="380"/>
      <c r="I4582" s="203" t="s">
        <v>1303</v>
      </c>
    </row>
    <row r="4583" spans="1:9" ht="31.5" x14ac:dyDescent="0.25">
      <c r="A4583" s="16"/>
      <c r="B4583" s="25" t="s">
        <v>7441</v>
      </c>
      <c r="C4583" s="25">
        <v>2009</v>
      </c>
      <c r="D4583" s="25" t="s">
        <v>1604</v>
      </c>
      <c r="E4583" s="25" t="s">
        <v>961</v>
      </c>
      <c r="F4583" s="38">
        <v>17361.830000000002</v>
      </c>
      <c r="G4583" s="302">
        <v>17361.830000000002</v>
      </c>
      <c r="H4583" s="380"/>
      <c r="I4583" s="203" t="s">
        <v>1303</v>
      </c>
    </row>
    <row r="4584" spans="1:9" ht="31.5" x14ac:dyDescent="0.25">
      <c r="A4584" s="16"/>
      <c r="B4584" s="25" t="s">
        <v>7442</v>
      </c>
      <c r="C4584" s="25">
        <v>2008</v>
      </c>
      <c r="D4584" s="25" t="s">
        <v>1604</v>
      </c>
      <c r="E4584" s="25" t="s">
        <v>961</v>
      </c>
      <c r="F4584" s="38">
        <v>122876.04</v>
      </c>
      <c r="G4584" s="302">
        <v>122876.04</v>
      </c>
      <c r="H4584" s="380"/>
      <c r="I4584" s="203" t="s">
        <v>1303</v>
      </c>
    </row>
    <row r="4585" spans="1:9" ht="31.5" x14ac:dyDescent="0.25">
      <c r="A4585" s="16"/>
      <c r="B4585" s="25"/>
      <c r="C4585" s="25">
        <v>2010</v>
      </c>
      <c r="D4585" s="25" t="s">
        <v>1604</v>
      </c>
      <c r="E4585" s="25" t="s">
        <v>961</v>
      </c>
      <c r="F4585" s="38">
        <v>42137.65</v>
      </c>
      <c r="G4585" s="302">
        <v>42137.65</v>
      </c>
      <c r="H4585" s="380"/>
      <c r="I4585" s="203" t="s">
        <v>1303</v>
      </c>
    </row>
    <row r="4586" spans="1:9" ht="31.5" x14ac:dyDescent="0.25">
      <c r="A4586" s="16"/>
      <c r="B4586" s="25"/>
      <c r="C4586" s="25">
        <v>2011</v>
      </c>
      <c r="D4586" s="25" t="s">
        <v>1309</v>
      </c>
      <c r="E4586" s="25" t="s">
        <v>1310</v>
      </c>
      <c r="F4586" s="38">
        <v>368.86</v>
      </c>
      <c r="G4586" s="302">
        <v>368.86</v>
      </c>
      <c r="H4586" s="380"/>
      <c r="I4586" s="203" t="s">
        <v>1303</v>
      </c>
    </row>
    <row r="4587" spans="1:9" ht="31.5" x14ac:dyDescent="0.25">
      <c r="A4587" s="16"/>
      <c r="B4587" s="25"/>
      <c r="C4587" s="25">
        <v>2011</v>
      </c>
      <c r="D4587" s="25" t="s">
        <v>7443</v>
      </c>
      <c r="E4587" s="25" t="s">
        <v>25</v>
      </c>
      <c r="F4587" s="38">
        <v>241587.28</v>
      </c>
      <c r="G4587" s="302">
        <v>241587.28</v>
      </c>
      <c r="H4587" s="380"/>
      <c r="I4587" s="203" t="s">
        <v>1303</v>
      </c>
    </row>
    <row r="4588" spans="1:9" ht="31.5" x14ac:dyDescent="0.25">
      <c r="A4588" s="16"/>
      <c r="B4588" s="25"/>
      <c r="C4588" s="25">
        <v>2011</v>
      </c>
      <c r="D4588" s="25" t="s">
        <v>7444</v>
      </c>
      <c r="E4588" s="25" t="s">
        <v>25</v>
      </c>
      <c r="F4588" s="38">
        <v>321545.14</v>
      </c>
      <c r="G4588" s="302">
        <v>321545.14</v>
      </c>
      <c r="H4588" s="380"/>
      <c r="I4588" s="203" t="s">
        <v>1303</v>
      </c>
    </row>
    <row r="4589" spans="1:9" ht="31.5" x14ac:dyDescent="0.25">
      <c r="A4589" s="16"/>
      <c r="B4589" s="25"/>
      <c r="C4589" s="25">
        <v>2011</v>
      </c>
      <c r="D4589" s="25" t="s">
        <v>1309</v>
      </c>
      <c r="E4589" s="25" t="s">
        <v>1310</v>
      </c>
      <c r="F4589" s="38">
        <v>7199.66</v>
      </c>
      <c r="G4589" s="302">
        <v>7199.66</v>
      </c>
      <c r="H4589" s="380"/>
      <c r="I4589" s="203" t="s">
        <v>1303</v>
      </c>
    </row>
    <row r="4590" spans="1:9" ht="31.5" x14ac:dyDescent="0.25">
      <c r="A4590" s="16"/>
      <c r="B4590" s="25" t="s">
        <v>7445</v>
      </c>
      <c r="C4590" s="25">
        <v>2010</v>
      </c>
      <c r="D4590" s="25" t="s">
        <v>1604</v>
      </c>
      <c r="E4590" s="25" t="s">
        <v>961</v>
      </c>
      <c r="F4590" s="38">
        <v>100800.96000000001</v>
      </c>
      <c r="G4590" s="302">
        <v>100800.96000000001</v>
      </c>
      <c r="H4590" s="380"/>
      <c r="I4590" s="203" t="s">
        <v>1303</v>
      </c>
    </row>
    <row r="4591" spans="1:9" ht="31.5" x14ac:dyDescent="0.25">
      <c r="A4591" s="16"/>
      <c r="B4591" s="25"/>
      <c r="C4591" s="25">
        <v>2012</v>
      </c>
      <c r="D4591" s="25" t="s">
        <v>1604</v>
      </c>
      <c r="E4591" s="25" t="s">
        <v>961</v>
      </c>
      <c r="F4591" s="38">
        <v>9179.11</v>
      </c>
      <c r="G4591" s="302">
        <v>9179.11</v>
      </c>
      <c r="H4591" s="380"/>
      <c r="I4591" s="203" t="s">
        <v>1303</v>
      </c>
    </row>
    <row r="4592" spans="1:9" ht="31.5" x14ac:dyDescent="0.25">
      <c r="A4592" s="16"/>
      <c r="B4592" s="25" t="s">
        <v>7446</v>
      </c>
      <c r="C4592" s="25" t="s">
        <v>33</v>
      </c>
      <c r="D4592" s="25" t="s">
        <v>7447</v>
      </c>
      <c r="E4592" s="25" t="s">
        <v>25</v>
      </c>
      <c r="F4592" s="38">
        <v>127893.24</v>
      </c>
      <c r="G4592" s="302">
        <v>127893.24</v>
      </c>
      <c r="H4592" s="380"/>
      <c r="I4592" s="203" t="s">
        <v>1303</v>
      </c>
    </row>
    <row r="4593" spans="1:9" ht="31.5" x14ac:dyDescent="0.25">
      <c r="A4593" s="16"/>
      <c r="B4593" s="25"/>
      <c r="C4593" s="25">
        <v>2008</v>
      </c>
      <c r="D4593" s="25" t="s">
        <v>7448</v>
      </c>
      <c r="E4593" s="25" t="s">
        <v>25</v>
      </c>
      <c r="F4593" s="38">
        <v>131122</v>
      </c>
      <c r="G4593" s="302">
        <v>131122</v>
      </c>
      <c r="H4593" s="380"/>
      <c r="I4593" s="203" t="s">
        <v>1303</v>
      </c>
    </row>
    <row r="4594" spans="1:9" ht="31.5" x14ac:dyDescent="0.25">
      <c r="A4594" s="16"/>
      <c r="B4594" s="25"/>
      <c r="C4594" s="25">
        <v>2008</v>
      </c>
      <c r="D4594" s="25" t="s">
        <v>7449</v>
      </c>
      <c r="E4594" s="25" t="s">
        <v>25</v>
      </c>
      <c r="F4594" s="38">
        <v>1756231.48</v>
      </c>
      <c r="G4594" s="302">
        <v>1756231.48</v>
      </c>
      <c r="H4594" s="380"/>
      <c r="I4594" s="203" t="s">
        <v>1303</v>
      </c>
    </row>
    <row r="4595" spans="1:9" ht="31.5" x14ac:dyDescent="0.25">
      <c r="A4595" s="16"/>
      <c r="B4595" s="25"/>
      <c r="C4595" s="25">
        <v>2008</v>
      </c>
      <c r="D4595" s="25" t="s">
        <v>1604</v>
      </c>
      <c r="E4595" s="25" t="s">
        <v>961</v>
      </c>
      <c r="F4595" s="38">
        <v>92182.05</v>
      </c>
      <c r="G4595" s="302">
        <v>92182.05</v>
      </c>
      <c r="H4595" s="380"/>
      <c r="I4595" s="203" t="s">
        <v>1303</v>
      </c>
    </row>
    <row r="4596" spans="1:9" ht="31.5" x14ac:dyDescent="0.25">
      <c r="A4596" s="16"/>
      <c r="B4596" s="25"/>
      <c r="C4596" s="25">
        <v>2010</v>
      </c>
      <c r="D4596" s="25" t="s">
        <v>1604</v>
      </c>
      <c r="E4596" s="25" t="s">
        <v>961</v>
      </c>
      <c r="F4596" s="38">
        <v>80984.56</v>
      </c>
      <c r="G4596" s="302">
        <v>80984.56</v>
      </c>
      <c r="H4596" s="380"/>
      <c r="I4596" s="203" t="s">
        <v>1303</v>
      </c>
    </row>
    <row r="4597" spans="1:9" ht="31.5" x14ac:dyDescent="0.25">
      <c r="A4597" s="16"/>
      <c r="B4597" s="25"/>
      <c r="C4597" s="25">
        <v>2010</v>
      </c>
      <c r="D4597" s="25" t="s">
        <v>1309</v>
      </c>
      <c r="E4597" s="25" t="s">
        <v>1310</v>
      </c>
      <c r="F4597" s="38">
        <v>1870.66</v>
      </c>
      <c r="G4597" s="302">
        <v>1870.66</v>
      </c>
      <c r="H4597" s="380"/>
      <c r="I4597" s="203" t="s">
        <v>1303</v>
      </c>
    </row>
    <row r="4598" spans="1:9" ht="31.5" x14ac:dyDescent="0.25">
      <c r="A4598" s="16"/>
      <c r="B4598" s="25"/>
      <c r="C4598" s="25">
        <v>2010</v>
      </c>
      <c r="D4598" s="25" t="s">
        <v>1604</v>
      </c>
      <c r="E4598" s="25" t="s">
        <v>961</v>
      </c>
      <c r="F4598" s="38">
        <v>79228.509999999995</v>
      </c>
      <c r="G4598" s="302">
        <v>79228.509999999995</v>
      </c>
      <c r="H4598" s="380"/>
      <c r="I4598" s="203" t="s">
        <v>1303</v>
      </c>
    </row>
    <row r="4599" spans="1:9" ht="31.5" x14ac:dyDescent="0.25">
      <c r="A4599" s="16"/>
      <c r="B4599" s="25"/>
      <c r="C4599" s="25">
        <v>2011</v>
      </c>
      <c r="D4599" s="25" t="s">
        <v>1604</v>
      </c>
      <c r="E4599" s="25" t="s">
        <v>961</v>
      </c>
      <c r="F4599" s="38">
        <v>9213.56</v>
      </c>
      <c r="G4599" s="302">
        <v>9213.56</v>
      </c>
      <c r="H4599" s="380"/>
      <c r="I4599" s="203" t="s">
        <v>1303</v>
      </c>
    </row>
    <row r="4600" spans="1:9" ht="31.5" x14ac:dyDescent="0.25">
      <c r="A4600" s="16"/>
      <c r="B4600" s="25"/>
      <c r="C4600" s="25">
        <v>2011</v>
      </c>
      <c r="D4600" s="25" t="s">
        <v>1309</v>
      </c>
      <c r="E4600" s="25" t="s">
        <v>1310</v>
      </c>
      <c r="F4600" s="38">
        <v>367.38</v>
      </c>
      <c r="G4600" s="302">
        <v>367.38</v>
      </c>
      <c r="H4600" s="380"/>
      <c r="I4600" s="203" t="s">
        <v>1303</v>
      </c>
    </row>
    <row r="4601" spans="1:9" ht="31.5" x14ac:dyDescent="0.25">
      <c r="A4601" s="16"/>
      <c r="B4601" s="25"/>
      <c r="C4601" s="25">
        <v>2011</v>
      </c>
      <c r="D4601" s="25" t="s">
        <v>7450</v>
      </c>
      <c r="E4601" s="25" t="s">
        <v>25</v>
      </c>
      <c r="F4601" s="38">
        <v>76211.86</v>
      </c>
      <c r="G4601" s="302">
        <v>76211.86</v>
      </c>
      <c r="H4601" s="380"/>
      <c r="I4601" s="203" t="s">
        <v>1303</v>
      </c>
    </row>
    <row r="4602" spans="1:9" ht="31.5" x14ac:dyDescent="0.25">
      <c r="A4602" s="16"/>
      <c r="B4602" s="25"/>
      <c r="C4602" s="25">
        <v>2011</v>
      </c>
      <c r="D4602" s="25" t="s">
        <v>1604</v>
      </c>
      <c r="E4602" s="25" t="s">
        <v>961</v>
      </c>
      <c r="F4602" s="38">
        <v>2255.7199999999998</v>
      </c>
      <c r="G4602" s="302">
        <v>2255.7199999999998</v>
      </c>
      <c r="H4602" s="380"/>
      <c r="I4602" s="203" t="s">
        <v>1303</v>
      </c>
    </row>
    <row r="4603" spans="1:9" ht="31.5" x14ac:dyDescent="0.25">
      <c r="A4603" s="16"/>
      <c r="B4603" s="25"/>
      <c r="C4603" s="25">
        <v>2011</v>
      </c>
      <c r="D4603" s="25" t="s">
        <v>1604</v>
      </c>
      <c r="E4603" s="25" t="s">
        <v>961</v>
      </c>
      <c r="F4603" s="38">
        <v>8557.3799999999992</v>
      </c>
      <c r="G4603" s="302">
        <v>8557.3799999999992</v>
      </c>
      <c r="H4603" s="380"/>
      <c r="I4603" s="203" t="s">
        <v>1303</v>
      </c>
    </row>
    <row r="4604" spans="1:9" ht="31.5" x14ac:dyDescent="0.25">
      <c r="A4604" s="16"/>
      <c r="B4604" s="25"/>
      <c r="C4604" s="25">
        <v>2011</v>
      </c>
      <c r="D4604" s="25" t="s">
        <v>1309</v>
      </c>
      <c r="E4604" s="25" t="s">
        <v>1310</v>
      </c>
      <c r="F4604" s="38">
        <v>4406.93</v>
      </c>
      <c r="G4604" s="302">
        <v>4406.93</v>
      </c>
      <c r="H4604" s="380"/>
      <c r="I4604" s="203" t="s">
        <v>1303</v>
      </c>
    </row>
    <row r="4605" spans="1:9" ht="31.5" x14ac:dyDescent="0.25">
      <c r="A4605" s="16"/>
      <c r="B4605" s="25"/>
      <c r="C4605" s="25">
        <v>2011</v>
      </c>
      <c r="D4605" s="25" t="s">
        <v>1604</v>
      </c>
      <c r="E4605" s="25" t="s">
        <v>961</v>
      </c>
      <c r="F4605" s="38">
        <v>1416.39</v>
      </c>
      <c r="G4605" s="302">
        <v>1416.39</v>
      </c>
      <c r="H4605" s="380"/>
      <c r="I4605" s="203" t="s">
        <v>1303</v>
      </c>
    </row>
    <row r="4606" spans="1:9" ht="31.5" x14ac:dyDescent="0.25">
      <c r="A4606" s="16"/>
      <c r="B4606" s="25"/>
      <c r="C4606" s="25">
        <v>2011</v>
      </c>
      <c r="D4606" s="25" t="s">
        <v>1604</v>
      </c>
      <c r="E4606" s="25" t="s">
        <v>961</v>
      </c>
      <c r="F4606" s="38">
        <v>9214.3700000000008</v>
      </c>
      <c r="G4606" s="302">
        <v>9214.3700000000008</v>
      </c>
      <c r="H4606" s="380"/>
      <c r="I4606" s="203" t="s">
        <v>1303</v>
      </c>
    </row>
    <row r="4607" spans="1:9" ht="31.5" x14ac:dyDescent="0.25">
      <c r="A4607" s="16"/>
      <c r="B4607" s="25"/>
      <c r="C4607" s="25">
        <v>2011</v>
      </c>
      <c r="D4607" s="25" t="s">
        <v>1604</v>
      </c>
      <c r="E4607" s="25" t="s">
        <v>961</v>
      </c>
      <c r="F4607" s="38">
        <v>8108.91</v>
      </c>
      <c r="G4607" s="302">
        <v>8108.91</v>
      </c>
      <c r="H4607" s="380"/>
      <c r="I4607" s="203" t="s">
        <v>1303</v>
      </c>
    </row>
    <row r="4608" spans="1:9" ht="31.5" x14ac:dyDescent="0.25">
      <c r="A4608" s="16"/>
      <c r="B4608" s="25"/>
      <c r="C4608" s="25">
        <v>2012</v>
      </c>
      <c r="D4608" s="25" t="s">
        <v>1604</v>
      </c>
      <c r="E4608" s="25" t="s">
        <v>961</v>
      </c>
      <c r="F4608" s="38">
        <v>2499.54</v>
      </c>
      <c r="G4608" s="302">
        <v>2499.54</v>
      </c>
      <c r="H4608" s="380"/>
      <c r="I4608" s="203" t="s">
        <v>1303</v>
      </c>
    </row>
    <row r="4609" spans="1:9" ht="31.5" x14ac:dyDescent="0.25">
      <c r="A4609" s="16"/>
      <c r="B4609" s="25" t="s">
        <v>7451</v>
      </c>
      <c r="C4609" s="25" t="s">
        <v>33</v>
      </c>
      <c r="D4609" s="25" t="s">
        <v>7452</v>
      </c>
      <c r="E4609" s="25" t="s">
        <v>25</v>
      </c>
      <c r="F4609" s="38">
        <v>79109.11</v>
      </c>
      <c r="G4609" s="302">
        <v>79109.11</v>
      </c>
      <c r="H4609" s="380"/>
      <c r="I4609" s="203" t="s">
        <v>1303</v>
      </c>
    </row>
    <row r="4610" spans="1:9" ht="31.5" x14ac:dyDescent="0.25">
      <c r="A4610" s="16"/>
      <c r="B4610" s="25"/>
      <c r="C4610" s="25">
        <v>2008</v>
      </c>
      <c r="D4610" s="25" t="s">
        <v>1604</v>
      </c>
      <c r="E4610" s="25" t="s">
        <v>961</v>
      </c>
      <c r="F4610" s="38">
        <v>6063.06</v>
      </c>
      <c r="G4610" s="302">
        <v>6063.06</v>
      </c>
      <c r="H4610" s="380"/>
      <c r="I4610" s="203" t="s">
        <v>1303</v>
      </c>
    </row>
    <row r="4611" spans="1:9" ht="31.5" x14ac:dyDescent="0.25">
      <c r="A4611" s="16"/>
      <c r="B4611" s="25"/>
      <c r="C4611" s="25">
        <v>2008</v>
      </c>
      <c r="D4611" s="25" t="s">
        <v>1604</v>
      </c>
      <c r="E4611" s="25" t="s">
        <v>961</v>
      </c>
      <c r="F4611" s="38">
        <v>9505.66</v>
      </c>
      <c r="G4611" s="302">
        <v>9505.66</v>
      </c>
      <c r="H4611" s="380"/>
      <c r="I4611" s="203" t="s">
        <v>1303</v>
      </c>
    </row>
    <row r="4612" spans="1:9" ht="31.5" x14ac:dyDescent="0.25">
      <c r="A4612" s="16"/>
      <c r="B4612" s="25"/>
      <c r="C4612" s="25">
        <v>2009</v>
      </c>
      <c r="D4612" s="25" t="s">
        <v>7453</v>
      </c>
      <c r="E4612" s="25" t="s">
        <v>25</v>
      </c>
      <c r="F4612" s="38">
        <v>404950.22</v>
      </c>
      <c r="G4612" s="302">
        <v>404950.22</v>
      </c>
      <c r="H4612" s="380"/>
      <c r="I4612" s="203" t="s">
        <v>1303</v>
      </c>
    </row>
    <row r="4613" spans="1:9" ht="31.5" x14ac:dyDescent="0.25">
      <c r="A4613" s="16"/>
      <c r="B4613" s="25"/>
      <c r="C4613" s="25">
        <v>2010</v>
      </c>
      <c r="D4613" s="25" t="s">
        <v>1604</v>
      </c>
      <c r="E4613" s="25" t="s">
        <v>961</v>
      </c>
      <c r="F4613" s="38">
        <v>54578.7</v>
      </c>
      <c r="G4613" s="302">
        <v>54578.7</v>
      </c>
      <c r="H4613" s="380"/>
      <c r="I4613" s="203" t="s">
        <v>1303</v>
      </c>
    </row>
    <row r="4614" spans="1:9" ht="31.5" x14ac:dyDescent="0.25">
      <c r="A4614" s="16"/>
      <c r="B4614" s="25"/>
      <c r="C4614" s="25">
        <v>2010</v>
      </c>
      <c r="D4614" s="25" t="s">
        <v>1604</v>
      </c>
      <c r="E4614" s="25" t="s">
        <v>961</v>
      </c>
      <c r="F4614" s="38">
        <v>36775.300000000003</v>
      </c>
      <c r="G4614" s="302">
        <v>36775.300000000003</v>
      </c>
      <c r="H4614" s="380"/>
      <c r="I4614" s="203" t="s">
        <v>1303</v>
      </c>
    </row>
    <row r="4615" spans="1:9" x14ac:dyDescent="0.25">
      <c r="A4615" s="463"/>
      <c r="B4615" s="464"/>
      <c r="C4615" s="464"/>
      <c r="D4615" s="464"/>
      <c r="E4615" s="465"/>
      <c r="F4615" s="32">
        <f>SUM(F4572:F4614)</f>
        <v>4564155.87</v>
      </c>
      <c r="G4615" s="303">
        <f>SUM(G4572:G4614)</f>
        <v>4564155.87</v>
      </c>
      <c r="H4615" s="462"/>
      <c r="I4615" s="462"/>
    </row>
    <row r="4616" spans="1:9" ht="31.5" x14ac:dyDescent="0.25">
      <c r="A4616" s="16">
        <v>109</v>
      </c>
      <c r="B4616" s="114" t="s">
        <v>8257</v>
      </c>
      <c r="C4616" s="25">
        <v>2008</v>
      </c>
      <c r="D4616" s="25" t="s">
        <v>1604</v>
      </c>
      <c r="E4616" s="25" t="s">
        <v>961</v>
      </c>
      <c r="F4616" s="38">
        <v>20999.93</v>
      </c>
      <c r="G4616" s="302">
        <v>20999.93</v>
      </c>
      <c r="H4616" s="380"/>
      <c r="I4616" s="203" t="s">
        <v>1303</v>
      </c>
    </row>
    <row r="4617" spans="1:9" ht="31.5" x14ac:dyDescent="0.25">
      <c r="A4617" s="16"/>
      <c r="B4617" s="25"/>
      <c r="C4617" s="25">
        <v>2008</v>
      </c>
      <c r="D4617" s="25" t="s">
        <v>7518</v>
      </c>
      <c r="E4617" s="25" t="s">
        <v>25</v>
      </c>
      <c r="F4617" s="38">
        <v>988453.26</v>
      </c>
      <c r="G4617" s="302">
        <v>988453.26</v>
      </c>
      <c r="H4617" s="380"/>
      <c r="I4617" s="203" t="s">
        <v>1303</v>
      </c>
    </row>
    <row r="4618" spans="1:9" ht="31.5" x14ac:dyDescent="0.25">
      <c r="A4618" s="16"/>
      <c r="B4618" s="25" t="s">
        <v>7519</v>
      </c>
      <c r="C4618" s="25">
        <v>2010</v>
      </c>
      <c r="D4618" s="25" t="s">
        <v>1309</v>
      </c>
      <c r="E4618" s="25" t="s">
        <v>1310</v>
      </c>
      <c r="F4618" s="38">
        <v>4835.12</v>
      </c>
      <c r="G4618" s="302">
        <v>4835.12</v>
      </c>
      <c r="H4618" s="380"/>
      <c r="I4618" s="203" t="s">
        <v>1303</v>
      </c>
    </row>
    <row r="4619" spans="1:9" x14ac:dyDescent="0.25">
      <c r="A4619" s="463"/>
      <c r="B4619" s="464"/>
      <c r="C4619" s="464"/>
      <c r="D4619" s="464"/>
      <c r="E4619" s="465"/>
      <c r="F4619" s="32">
        <f>SUM(F4616:F4618)</f>
        <v>1014288.31</v>
      </c>
      <c r="G4619" s="303">
        <f>SUM(G4616:G4618)</f>
        <v>1014288.31</v>
      </c>
      <c r="H4619" s="462"/>
      <c r="I4619" s="462"/>
    </row>
    <row r="4620" spans="1:9" ht="31.5" x14ac:dyDescent="0.25">
      <c r="A4620" s="16">
        <v>110</v>
      </c>
      <c r="B4620" s="114" t="s">
        <v>8258</v>
      </c>
      <c r="C4620" s="25">
        <v>2008</v>
      </c>
      <c r="D4620" s="25" t="s">
        <v>1604</v>
      </c>
      <c r="E4620" s="25" t="s">
        <v>961</v>
      </c>
      <c r="F4620" s="38">
        <v>46009.18</v>
      </c>
      <c r="G4620" s="302">
        <v>46009.18</v>
      </c>
      <c r="H4620" s="380"/>
      <c r="I4620" s="203" t="s">
        <v>1303</v>
      </c>
    </row>
    <row r="4621" spans="1:9" ht="31.5" x14ac:dyDescent="0.25">
      <c r="A4621" s="16"/>
      <c r="B4621" s="25" t="s">
        <v>7535</v>
      </c>
      <c r="C4621" s="25">
        <v>2008</v>
      </c>
      <c r="D4621" s="25" t="s">
        <v>1604</v>
      </c>
      <c r="E4621" s="25" t="s">
        <v>961</v>
      </c>
      <c r="F4621" s="38">
        <v>37369.120000000003</v>
      </c>
      <c r="G4621" s="302">
        <v>37369.120000000003</v>
      </c>
      <c r="H4621" s="380"/>
      <c r="I4621" s="203" t="s">
        <v>1303</v>
      </c>
    </row>
    <row r="4622" spans="1:9" ht="31.5" x14ac:dyDescent="0.25">
      <c r="A4622" s="16"/>
      <c r="B4622" s="25" t="s">
        <v>7536</v>
      </c>
      <c r="C4622" s="25">
        <v>2009</v>
      </c>
      <c r="D4622" s="25" t="s">
        <v>1604</v>
      </c>
      <c r="E4622" s="25" t="s">
        <v>961</v>
      </c>
      <c r="F4622" s="38">
        <v>21714.62</v>
      </c>
      <c r="G4622" s="302">
        <v>21714.62</v>
      </c>
      <c r="H4622" s="380"/>
      <c r="I4622" s="203" t="s">
        <v>1303</v>
      </c>
    </row>
    <row r="4623" spans="1:9" ht="31.5" x14ac:dyDescent="0.25">
      <c r="A4623" s="16"/>
      <c r="B4623" s="25" t="s">
        <v>7537</v>
      </c>
      <c r="C4623" s="25">
        <v>2009</v>
      </c>
      <c r="D4623" s="25" t="s">
        <v>7538</v>
      </c>
      <c r="E4623" s="25" t="s">
        <v>48</v>
      </c>
      <c r="F4623" s="38">
        <v>247659.66</v>
      </c>
      <c r="G4623" s="302">
        <v>247659.66</v>
      </c>
      <c r="H4623" s="380"/>
      <c r="I4623" s="203" t="s">
        <v>1303</v>
      </c>
    </row>
    <row r="4624" spans="1:9" ht="31.5" x14ac:dyDescent="0.25">
      <c r="A4624" s="16"/>
      <c r="B4624" s="25"/>
      <c r="C4624" s="25">
        <v>2010</v>
      </c>
      <c r="D4624" s="25" t="s">
        <v>1604</v>
      </c>
      <c r="E4624" s="25" t="s">
        <v>961</v>
      </c>
      <c r="F4624" s="38">
        <v>48368.36</v>
      </c>
      <c r="G4624" s="302">
        <v>48368.36</v>
      </c>
      <c r="H4624" s="380"/>
      <c r="I4624" s="203" t="s">
        <v>1303</v>
      </c>
    </row>
    <row r="4625" spans="1:9" ht="31.5" x14ac:dyDescent="0.25">
      <c r="A4625" s="16"/>
      <c r="B4625" s="25"/>
      <c r="C4625" s="25">
        <v>2010</v>
      </c>
      <c r="D4625" s="25" t="s">
        <v>1604</v>
      </c>
      <c r="E4625" s="25" t="s">
        <v>961</v>
      </c>
      <c r="F4625" s="38">
        <v>225116.07</v>
      </c>
      <c r="G4625" s="302">
        <v>225116.07</v>
      </c>
      <c r="H4625" s="380"/>
      <c r="I4625" s="203" t="s">
        <v>1303</v>
      </c>
    </row>
    <row r="4626" spans="1:9" ht="31.5" x14ac:dyDescent="0.25">
      <c r="A4626" s="16"/>
      <c r="B4626" s="25"/>
      <c r="C4626" s="25">
        <v>2011</v>
      </c>
      <c r="D4626" s="25" t="s">
        <v>1604</v>
      </c>
      <c r="E4626" s="25" t="s">
        <v>961</v>
      </c>
      <c r="F4626" s="38">
        <v>26092.31</v>
      </c>
      <c r="G4626" s="302">
        <v>26092.31</v>
      </c>
      <c r="H4626" s="380"/>
      <c r="I4626" s="203" t="s">
        <v>1303</v>
      </c>
    </row>
    <row r="4627" spans="1:9" ht="31.5" x14ac:dyDescent="0.25">
      <c r="A4627" s="16"/>
      <c r="B4627" s="25"/>
      <c r="C4627" s="25">
        <v>2011</v>
      </c>
      <c r="D4627" s="25" t="s">
        <v>7539</v>
      </c>
      <c r="E4627" s="25" t="s">
        <v>25</v>
      </c>
      <c r="F4627" s="38">
        <v>2295428.7799999998</v>
      </c>
      <c r="G4627" s="302">
        <v>2295428.7799999998</v>
      </c>
      <c r="H4627" s="380"/>
      <c r="I4627" s="203" t="s">
        <v>1303</v>
      </c>
    </row>
    <row r="4628" spans="1:9" ht="31.5" x14ac:dyDescent="0.25">
      <c r="A4628" s="16"/>
      <c r="B4628" s="25"/>
      <c r="C4628" s="25">
        <v>2012</v>
      </c>
      <c r="D4628" s="25" t="s">
        <v>1309</v>
      </c>
      <c r="E4628" s="25" t="s">
        <v>1310</v>
      </c>
      <c r="F4628" s="38">
        <v>1260</v>
      </c>
      <c r="G4628" s="302">
        <v>1260</v>
      </c>
      <c r="H4628" s="380"/>
      <c r="I4628" s="203" t="s">
        <v>1303</v>
      </c>
    </row>
    <row r="4629" spans="1:9" ht="31.5" x14ac:dyDescent="0.25">
      <c r="A4629" s="16"/>
      <c r="B4629" s="25"/>
      <c r="C4629" s="25">
        <v>2012</v>
      </c>
      <c r="D4629" s="25" t="s">
        <v>1309</v>
      </c>
      <c r="E4629" s="25" t="s">
        <v>1310</v>
      </c>
      <c r="F4629" s="38">
        <v>1260</v>
      </c>
      <c r="G4629" s="302">
        <v>1260</v>
      </c>
      <c r="H4629" s="380"/>
      <c r="I4629" s="203" t="s">
        <v>1303</v>
      </c>
    </row>
    <row r="4630" spans="1:9" ht="31.5" x14ac:dyDescent="0.25">
      <c r="A4630" s="16"/>
      <c r="B4630" s="25"/>
      <c r="C4630" s="25">
        <v>2012</v>
      </c>
      <c r="D4630" s="25" t="s">
        <v>1309</v>
      </c>
      <c r="E4630" s="25" t="s">
        <v>1310</v>
      </c>
      <c r="F4630" s="38">
        <v>1260</v>
      </c>
      <c r="G4630" s="302">
        <v>1260</v>
      </c>
      <c r="H4630" s="380"/>
      <c r="I4630" s="203" t="s">
        <v>1303</v>
      </c>
    </row>
    <row r="4631" spans="1:9" ht="31.5" x14ac:dyDescent="0.25">
      <c r="A4631" s="16"/>
      <c r="B4631" s="25"/>
      <c r="C4631" s="25">
        <v>2012</v>
      </c>
      <c r="D4631" s="25" t="s">
        <v>1309</v>
      </c>
      <c r="E4631" s="25" t="s">
        <v>1310</v>
      </c>
      <c r="F4631" s="38">
        <v>1224.69</v>
      </c>
      <c r="G4631" s="302">
        <v>1224.69</v>
      </c>
      <c r="H4631" s="380"/>
      <c r="I4631" s="203" t="s">
        <v>1303</v>
      </c>
    </row>
    <row r="4632" spans="1:9" ht="31.5" x14ac:dyDescent="0.25">
      <c r="A4632" s="16"/>
      <c r="B4632" s="25"/>
      <c r="C4632" s="25">
        <v>2012</v>
      </c>
      <c r="D4632" s="25" t="s">
        <v>1309</v>
      </c>
      <c r="E4632" s="25" t="s">
        <v>1310</v>
      </c>
      <c r="F4632" s="38">
        <v>1260</v>
      </c>
      <c r="G4632" s="302">
        <v>1260</v>
      </c>
      <c r="H4632" s="380"/>
      <c r="I4632" s="203" t="s">
        <v>1303</v>
      </c>
    </row>
    <row r="4633" spans="1:9" x14ac:dyDescent="0.25">
      <c r="A4633" s="463"/>
      <c r="B4633" s="464"/>
      <c r="C4633" s="464"/>
      <c r="D4633" s="464"/>
      <c r="E4633" s="465"/>
      <c r="F4633" s="32">
        <f>SUM(F4620:F4632)</f>
        <v>2954022.7899999996</v>
      </c>
      <c r="G4633" s="303">
        <f>SUM(G4620:G4632)</f>
        <v>2954022.7899999996</v>
      </c>
      <c r="H4633" s="462"/>
      <c r="I4633" s="462"/>
    </row>
  </sheetData>
  <mergeCells count="236">
    <mergeCell ref="H3298:I3298"/>
    <mergeCell ref="A3298:E3298"/>
    <mergeCell ref="H3339:I3339"/>
    <mergeCell ref="A3339:E3339"/>
    <mergeCell ref="H3131:I3131"/>
    <mergeCell ref="A3131:E3131"/>
    <mergeCell ref="H3150:I3150"/>
    <mergeCell ref="A3150:E3150"/>
    <mergeCell ref="H3165:I3165"/>
    <mergeCell ref="A3165:E3165"/>
    <mergeCell ref="H3260:I3260"/>
    <mergeCell ref="A3260:E3260"/>
    <mergeCell ref="H3280:I3280"/>
    <mergeCell ref="A3280:E3280"/>
    <mergeCell ref="G3242:G3243"/>
    <mergeCell ref="H3242:H3243"/>
    <mergeCell ref="I3242:I3243"/>
    <mergeCell ref="F3242:F3243"/>
    <mergeCell ref="E3242:E3243"/>
    <mergeCell ref="C3242:C3243"/>
    <mergeCell ref="B3242:B3243"/>
    <mergeCell ref="H3022:I3022"/>
    <mergeCell ref="A3022:E3022"/>
    <mergeCell ref="H3047:I3047"/>
    <mergeCell ref="A3047:E3047"/>
    <mergeCell ref="H3081:I3081"/>
    <mergeCell ref="A3081:E3081"/>
    <mergeCell ref="H3113:I3113"/>
    <mergeCell ref="A3113:E3113"/>
    <mergeCell ref="H3122:I3122"/>
    <mergeCell ref="A3122:E3122"/>
    <mergeCell ref="H2660:I2660"/>
    <mergeCell ref="A2660:E2660"/>
    <mergeCell ref="H2766:I2766"/>
    <mergeCell ref="A2766:E2766"/>
    <mergeCell ref="H2813:I2813"/>
    <mergeCell ref="A2813:E2813"/>
    <mergeCell ref="H2821:I2821"/>
    <mergeCell ref="A2821:E2821"/>
    <mergeCell ref="H2890:I2890"/>
    <mergeCell ref="A2890:E2890"/>
    <mergeCell ref="A2460:E2460"/>
    <mergeCell ref="H2460:I2460"/>
    <mergeCell ref="A2501:E2501"/>
    <mergeCell ref="H2501:I2501"/>
    <mergeCell ref="H2578:I2578"/>
    <mergeCell ref="A2578:E2578"/>
    <mergeCell ref="A2381:E2381"/>
    <mergeCell ref="H2381:I2381"/>
    <mergeCell ref="H2397:I2397"/>
    <mergeCell ref="A2397:E2397"/>
    <mergeCell ref="A2448:E2448"/>
    <mergeCell ref="H2448:I2448"/>
    <mergeCell ref="A2286:E2286"/>
    <mergeCell ref="H2286:I2286"/>
    <mergeCell ref="H2341:I2341"/>
    <mergeCell ref="A2341:E2341"/>
    <mergeCell ref="A2091:E2091"/>
    <mergeCell ref="H2091:I2091"/>
    <mergeCell ref="H2105:I2105"/>
    <mergeCell ref="A2105:E2105"/>
    <mergeCell ref="H2126:I2126"/>
    <mergeCell ref="H2061:I2061"/>
    <mergeCell ref="A1983:E1983"/>
    <mergeCell ref="H1983:I1983"/>
    <mergeCell ref="A2001:E2001"/>
    <mergeCell ref="H2001:I2001"/>
    <mergeCell ref="H2011:I2011"/>
    <mergeCell ref="A2011:E2011"/>
    <mergeCell ref="A2178:E2178"/>
    <mergeCell ref="H2178:I2178"/>
    <mergeCell ref="H2040:I2040"/>
    <mergeCell ref="A1288:E1288"/>
    <mergeCell ref="A1335:E1335"/>
    <mergeCell ref="H1870:I1870"/>
    <mergeCell ref="A1870:E1870"/>
    <mergeCell ref="H1335:I1335"/>
    <mergeCell ref="H1483:I1483"/>
    <mergeCell ref="A1483:E1483"/>
    <mergeCell ref="A1536:E1536"/>
    <mergeCell ref="H1536:I1536"/>
    <mergeCell ref="H1438:I1438"/>
    <mergeCell ref="A1438:E1438"/>
    <mergeCell ref="H1473:I1473"/>
    <mergeCell ref="A1473:E1473"/>
    <mergeCell ref="H1402:I1402"/>
    <mergeCell ref="A1419:E1419"/>
    <mergeCell ref="H1419:I1419"/>
    <mergeCell ref="H1545:I1545"/>
    <mergeCell ref="A1545:E1545"/>
    <mergeCell ref="H1015:I1015"/>
    <mergeCell ref="A1015:E1015"/>
    <mergeCell ref="A973:E973"/>
    <mergeCell ref="A849:E849"/>
    <mergeCell ref="H849:I849"/>
    <mergeCell ref="A900:E900"/>
    <mergeCell ref="H900:I900"/>
    <mergeCell ref="A941:E941"/>
    <mergeCell ref="A1278:E1278"/>
    <mergeCell ref="H1278:I1278"/>
    <mergeCell ref="A1188:E1188"/>
    <mergeCell ref="A1247:E1247"/>
    <mergeCell ref="H1247:I1247"/>
    <mergeCell ref="A1259:E1259"/>
    <mergeCell ref="H1259:I1259"/>
    <mergeCell ref="A1022:E1022"/>
    <mergeCell ref="H1022:I1022"/>
    <mergeCell ref="A1117:E1117"/>
    <mergeCell ref="H1117:I1117"/>
    <mergeCell ref="A1142:E1142"/>
    <mergeCell ref="H1142:I1142"/>
    <mergeCell ref="H941:I941"/>
    <mergeCell ref="A544:E544"/>
    <mergeCell ref="A584:D584"/>
    <mergeCell ref="H307:I307"/>
    <mergeCell ref="H397:I397"/>
    <mergeCell ref="H484:I484"/>
    <mergeCell ref="A484:E484"/>
    <mergeCell ref="A307:E307"/>
    <mergeCell ref="A397:E397"/>
    <mergeCell ref="H829:I829"/>
    <mergeCell ref="H688:I688"/>
    <mergeCell ref="H785:I785"/>
    <mergeCell ref="H816:I816"/>
    <mergeCell ref="H544:I544"/>
    <mergeCell ref="H584:I584"/>
    <mergeCell ref="A829:E829"/>
    <mergeCell ref="H656:I656"/>
    <mergeCell ref="A656:E656"/>
    <mergeCell ref="A688:E688"/>
    <mergeCell ref="A785:E785"/>
    <mergeCell ref="A816:E816"/>
    <mergeCell ref="H406:H407"/>
    <mergeCell ref="H2602:I2602"/>
    <mergeCell ref="A2602:E2602"/>
    <mergeCell ref="A2623:E2623"/>
    <mergeCell ref="H2623:I2623"/>
    <mergeCell ref="H2645:I2645"/>
    <mergeCell ref="A2645:E2645"/>
    <mergeCell ref="H1556:I1556"/>
    <mergeCell ref="A1556:E1556"/>
    <mergeCell ref="H1614:I1614"/>
    <mergeCell ref="A1614:E1614"/>
    <mergeCell ref="H1858:I1858"/>
    <mergeCell ref="A1858:E1858"/>
    <mergeCell ref="H1699:I1699"/>
    <mergeCell ref="A1699:E1699"/>
    <mergeCell ref="H1791:I1791"/>
    <mergeCell ref="A1791:E1791"/>
    <mergeCell ref="H1812:I1812"/>
    <mergeCell ref="A1812:E1812"/>
    <mergeCell ref="H1875:I1875"/>
    <mergeCell ref="A1875:E1875"/>
    <mergeCell ref="H1900:I1900"/>
    <mergeCell ref="A1900:E1900"/>
    <mergeCell ref="A2040:E2040"/>
    <mergeCell ref="A2061:E2061"/>
    <mergeCell ref="H3354:I3354"/>
    <mergeCell ref="A3354:E3354"/>
    <mergeCell ref="H3380:I3380"/>
    <mergeCell ref="A3380:E3380"/>
    <mergeCell ref="H3419:I3419"/>
    <mergeCell ref="A3419:E3419"/>
    <mergeCell ref="H3447:I3447"/>
    <mergeCell ref="A3447:E3447"/>
    <mergeCell ref="H3476:I3476"/>
    <mergeCell ref="A3476:E3476"/>
    <mergeCell ref="H3561:I3561"/>
    <mergeCell ref="A3561:E3561"/>
    <mergeCell ref="H3585:I3585"/>
    <mergeCell ref="A3585:E3585"/>
    <mergeCell ref="H3660:I3660"/>
    <mergeCell ref="A3660:E3660"/>
    <mergeCell ref="H3713:I3713"/>
    <mergeCell ref="A3713:E3713"/>
    <mergeCell ref="H3723:I3723"/>
    <mergeCell ref="A3723:E3723"/>
    <mergeCell ref="H3752:I3752"/>
    <mergeCell ref="A3752:E3752"/>
    <mergeCell ref="H3778:I3778"/>
    <mergeCell ref="A3778:E3778"/>
    <mergeCell ref="H3824:I3824"/>
    <mergeCell ref="A3824:E3824"/>
    <mergeCell ref="H3856:I3856"/>
    <mergeCell ref="A3856:E3856"/>
    <mergeCell ref="H3867:I3867"/>
    <mergeCell ref="A3867:E3867"/>
    <mergeCell ref="A3880:E3880"/>
    <mergeCell ref="H3930:I3930"/>
    <mergeCell ref="A3930:E3930"/>
    <mergeCell ref="H3942:I3942"/>
    <mergeCell ref="A3942:E3942"/>
    <mergeCell ref="H3952:I3952"/>
    <mergeCell ref="A3952:E3952"/>
    <mergeCell ref="H3963:I3963"/>
    <mergeCell ref="A3963:E3963"/>
    <mergeCell ref="H4615:I4615"/>
    <mergeCell ref="A4615:E4615"/>
    <mergeCell ref="H4619:I4619"/>
    <mergeCell ref="A4619:E4619"/>
    <mergeCell ref="H4633:I4633"/>
    <mergeCell ref="A4633:E4633"/>
    <mergeCell ref="H4397:I4397"/>
    <mergeCell ref="A4397:E4397"/>
    <mergeCell ref="H4414:I4414"/>
    <mergeCell ref="A4414:E4414"/>
    <mergeCell ref="H4451:I4451"/>
    <mergeCell ref="A4451:E4451"/>
    <mergeCell ref="H4481:I4481"/>
    <mergeCell ref="A4481:E4481"/>
    <mergeCell ref="H4540:I4540"/>
    <mergeCell ref="A4540:E4540"/>
    <mergeCell ref="B8:C8"/>
    <mergeCell ref="H4571:I4571"/>
    <mergeCell ref="A4571:E4571"/>
    <mergeCell ref="H4223:I4223"/>
    <mergeCell ref="A4223:E4223"/>
    <mergeCell ref="H4237:I4237"/>
    <mergeCell ref="A4237:E4237"/>
    <mergeCell ref="H4328:I4328"/>
    <mergeCell ref="A4328:E4328"/>
    <mergeCell ref="H4346:I4346"/>
    <mergeCell ref="A4346:E4346"/>
    <mergeCell ref="H4381:I4381"/>
    <mergeCell ref="A4381:E4381"/>
    <mergeCell ref="H3979:I3979"/>
    <mergeCell ref="A3979:E3979"/>
    <mergeCell ref="H4005:I4005"/>
    <mergeCell ref="A4005:E4005"/>
    <mergeCell ref="H4065:I4065"/>
    <mergeCell ref="A4065:E4065"/>
    <mergeCell ref="H4082:I4082"/>
    <mergeCell ref="A4082:E4082"/>
    <mergeCell ref="H4123:I4123"/>
    <mergeCell ref="A4123:E4123"/>
    <mergeCell ref="H3880:I3880"/>
  </mergeCells>
  <pageMargins left="0.70866141732283472" right="0.70866141732283472" top="0.74803149606299213" bottom="0.74803149606299213" header="0.31496062992125984" footer="0.31496062992125984"/>
  <pageSetup paperSize="9" scale="45" fitToHeight="0" orientation="landscape" horizontalDpi="0" verticalDpi="0" r:id="rId1"/>
  <headerFooter>
    <oddFooter>&amp;L&amp;A&amp;R&amp;P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4416"/>
  <sheetViews>
    <sheetView zoomScale="80" zoomScaleNormal="80" workbookViewId="0">
      <pane ySplit="10" topLeftCell="A104" activePane="bottomLeft" state="frozen"/>
      <selection pane="bottomLeft" activeCell="B112" sqref="B112"/>
    </sheetView>
  </sheetViews>
  <sheetFormatPr defaultColWidth="9.140625" defaultRowHeight="15.75" x14ac:dyDescent="0.25"/>
  <cols>
    <col min="1" max="1" width="9.140625" style="10"/>
    <col min="2" max="2" width="45" style="15" customWidth="1"/>
    <col min="3" max="3" width="17.140625" style="20" customWidth="1"/>
    <col min="4" max="4" width="22.85546875" style="20" customWidth="1"/>
    <col min="5" max="5" width="59.42578125" style="361" customWidth="1"/>
    <col min="6" max="6" width="27" style="139" customWidth="1"/>
    <col min="7" max="7" width="27.85546875" style="39" customWidth="1"/>
    <col min="8" max="8" width="28.85546875" style="20" customWidth="1"/>
    <col min="9" max="9" width="29.5703125" style="19" customWidth="1"/>
    <col min="10" max="11" width="9.140625" style="19"/>
    <col min="12" max="12" width="17.42578125" style="19" customWidth="1"/>
    <col min="13" max="13" width="40.85546875" style="19" customWidth="1"/>
    <col min="14" max="16384" width="9.140625" style="19"/>
  </cols>
  <sheetData>
    <row r="2" spans="1:13" ht="15.75" customHeight="1" x14ac:dyDescent="0.25"/>
    <row r="3" spans="1:13" ht="15.75" customHeight="1" x14ac:dyDescent="0.25">
      <c r="C3" s="361"/>
      <c r="D3" s="361"/>
      <c r="H3" s="361"/>
    </row>
    <row r="4" spans="1:13" ht="15.75" customHeight="1" x14ac:dyDescent="0.25">
      <c r="C4" s="361"/>
      <c r="D4" s="361"/>
      <c r="H4" s="361"/>
    </row>
    <row r="5" spans="1:13" ht="15.75" customHeight="1" x14ac:dyDescent="0.25">
      <c r="C5" s="361"/>
      <c r="D5" s="361"/>
      <c r="H5" s="361"/>
    </row>
    <row r="6" spans="1:13" ht="15.75" customHeight="1" x14ac:dyDescent="0.25">
      <c r="C6" s="361"/>
      <c r="D6" s="361"/>
      <c r="H6" s="361"/>
    </row>
    <row r="7" spans="1:13" x14ac:dyDescent="0.25">
      <c r="K7" s="162"/>
    </row>
    <row r="8" spans="1:13" x14ac:dyDescent="0.25">
      <c r="A8" s="202"/>
      <c r="B8" s="460" t="s">
        <v>7912</v>
      </c>
      <c r="C8" s="460"/>
      <c r="K8" s="85"/>
      <c r="L8" s="174"/>
      <c r="M8" s="174"/>
    </row>
    <row r="9" spans="1:13" x14ac:dyDescent="0.25">
      <c r="K9" s="85"/>
      <c r="L9" s="174"/>
      <c r="M9" s="174"/>
    </row>
    <row r="10" spans="1:13" s="20" customFormat="1" ht="56.25" x14ac:dyDescent="0.25">
      <c r="A10" s="218" t="s">
        <v>0</v>
      </c>
      <c r="B10" s="218" t="s">
        <v>9</v>
      </c>
      <c r="C10" s="221" t="s">
        <v>10</v>
      </c>
      <c r="D10" s="218" t="s">
        <v>12</v>
      </c>
      <c r="E10" s="218" t="s">
        <v>376</v>
      </c>
      <c r="F10" s="222" t="s">
        <v>377</v>
      </c>
      <c r="G10" s="219" t="s">
        <v>14</v>
      </c>
      <c r="H10" s="218" t="s">
        <v>412</v>
      </c>
      <c r="I10" s="218" t="s">
        <v>413</v>
      </c>
    </row>
    <row r="11" spans="1:13" x14ac:dyDescent="0.25">
      <c r="A11" s="9">
        <v>1</v>
      </c>
      <c r="B11" s="16" t="s">
        <v>15</v>
      </c>
      <c r="C11" s="380">
        <v>1996</v>
      </c>
      <c r="D11" s="380" t="s">
        <v>378</v>
      </c>
      <c r="E11" s="380" t="s">
        <v>379</v>
      </c>
      <c r="F11" s="178">
        <v>300000</v>
      </c>
      <c r="G11" s="383">
        <v>300000</v>
      </c>
      <c r="H11" s="380"/>
      <c r="I11" s="21"/>
    </row>
    <row r="12" spans="1:13" x14ac:dyDescent="0.25">
      <c r="A12" s="9"/>
      <c r="B12" s="16" t="s">
        <v>15</v>
      </c>
      <c r="C12" s="380">
        <v>1997</v>
      </c>
      <c r="D12" s="380" t="s">
        <v>378</v>
      </c>
      <c r="E12" s="380" t="s">
        <v>380</v>
      </c>
      <c r="F12" s="178">
        <v>430000</v>
      </c>
      <c r="G12" s="383">
        <v>430000</v>
      </c>
      <c r="H12" s="380"/>
      <c r="I12" s="21"/>
    </row>
    <row r="13" spans="1:13" x14ac:dyDescent="0.25">
      <c r="A13" s="9"/>
      <c r="B13" s="16" t="s">
        <v>15</v>
      </c>
      <c r="C13" s="380">
        <v>1998</v>
      </c>
      <c r="D13" s="380" t="s">
        <v>378</v>
      </c>
      <c r="E13" s="380" t="s">
        <v>381</v>
      </c>
      <c r="F13" s="178">
        <v>850000</v>
      </c>
      <c r="G13" s="383">
        <v>850000</v>
      </c>
      <c r="H13" s="380"/>
      <c r="I13" s="21"/>
    </row>
    <row r="14" spans="1:13" x14ac:dyDescent="0.25">
      <c r="A14" s="9"/>
      <c r="B14" s="16" t="s">
        <v>15</v>
      </c>
      <c r="C14" s="380">
        <v>1999</v>
      </c>
      <c r="D14" s="380" t="s">
        <v>378</v>
      </c>
      <c r="E14" s="380" t="s">
        <v>381</v>
      </c>
      <c r="F14" s="178">
        <v>450000</v>
      </c>
      <c r="G14" s="383">
        <v>450000</v>
      </c>
      <c r="H14" s="380"/>
      <c r="I14" s="21"/>
    </row>
    <row r="15" spans="1:13" x14ac:dyDescent="0.25">
      <c r="A15" s="9"/>
      <c r="B15" s="16" t="s">
        <v>15</v>
      </c>
      <c r="C15" s="380">
        <v>2000</v>
      </c>
      <c r="D15" s="380" t="s">
        <v>378</v>
      </c>
      <c r="E15" s="380" t="s">
        <v>381</v>
      </c>
      <c r="F15" s="178">
        <v>300000</v>
      </c>
      <c r="G15" s="383">
        <v>300000</v>
      </c>
      <c r="H15" s="380"/>
      <c r="I15" s="21"/>
    </row>
    <row r="16" spans="1:13" ht="31.5" x14ac:dyDescent="0.25">
      <c r="A16" s="9"/>
      <c r="B16" s="16" t="s">
        <v>15</v>
      </c>
      <c r="C16" s="380">
        <v>2000</v>
      </c>
      <c r="D16" s="380" t="s">
        <v>378</v>
      </c>
      <c r="E16" s="380" t="s">
        <v>382</v>
      </c>
      <c r="F16" s="178">
        <v>50000</v>
      </c>
      <c r="G16" s="383">
        <v>50000</v>
      </c>
      <c r="H16" s="380"/>
      <c r="I16" s="21"/>
    </row>
    <row r="17" spans="1:20" ht="31.5" x14ac:dyDescent="0.25">
      <c r="A17" s="9"/>
      <c r="B17" s="16" t="s">
        <v>15</v>
      </c>
      <c r="C17" s="380">
        <v>2001</v>
      </c>
      <c r="D17" s="380" t="s">
        <v>378</v>
      </c>
      <c r="E17" s="380" t="s">
        <v>383</v>
      </c>
      <c r="F17" s="178">
        <v>200000</v>
      </c>
      <c r="G17" s="383">
        <v>200000</v>
      </c>
      <c r="H17" s="380"/>
      <c r="I17" s="21"/>
    </row>
    <row r="18" spans="1:20" ht="31.5" x14ac:dyDescent="0.25">
      <c r="A18" s="9"/>
      <c r="B18" s="16" t="s">
        <v>15</v>
      </c>
      <c r="C18" s="380">
        <v>2001</v>
      </c>
      <c r="D18" s="380" t="s">
        <v>378</v>
      </c>
      <c r="E18" s="380" t="s">
        <v>384</v>
      </c>
      <c r="F18" s="178">
        <v>75000</v>
      </c>
      <c r="G18" s="383">
        <v>75000</v>
      </c>
      <c r="H18" s="380"/>
      <c r="I18" s="21"/>
      <c r="L18" s="229"/>
      <c r="M18" s="229"/>
      <c r="N18" s="229"/>
      <c r="O18" s="229"/>
      <c r="P18" s="229"/>
      <c r="Q18" s="229"/>
      <c r="R18" s="229"/>
      <c r="S18" s="229"/>
      <c r="T18" s="229"/>
    </row>
    <row r="19" spans="1:20" ht="31.5" x14ac:dyDescent="0.25">
      <c r="A19" s="9"/>
      <c r="B19" s="16" t="s">
        <v>15</v>
      </c>
      <c r="C19" s="380">
        <v>2001</v>
      </c>
      <c r="D19" s="380" t="s">
        <v>378</v>
      </c>
      <c r="E19" s="380" t="s">
        <v>385</v>
      </c>
      <c r="F19" s="178">
        <v>2000</v>
      </c>
      <c r="G19" s="383">
        <v>2000</v>
      </c>
      <c r="H19" s="380"/>
      <c r="I19" s="21"/>
      <c r="L19" s="10"/>
      <c r="M19" s="15"/>
      <c r="N19" s="20"/>
      <c r="O19" s="371"/>
      <c r="P19" s="371"/>
      <c r="Q19" s="371"/>
      <c r="R19" s="371"/>
      <c r="S19" s="20"/>
    </row>
    <row r="20" spans="1:20" ht="31.5" x14ac:dyDescent="0.25">
      <c r="A20" s="9"/>
      <c r="B20" s="16" t="s">
        <v>15</v>
      </c>
      <c r="C20" s="380">
        <v>2002</v>
      </c>
      <c r="D20" s="380" t="s">
        <v>378</v>
      </c>
      <c r="E20" s="380" t="s">
        <v>386</v>
      </c>
      <c r="F20" s="178">
        <v>170000</v>
      </c>
      <c r="G20" s="383">
        <v>170000</v>
      </c>
      <c r="H20" s="380"/>
      <c r="I20" s="21"/>
    </row>
    <row r="21" spans="1:20" ht="31.5" x14ac:dyDescent="0.25">
      <c r="A21" s="9"/>
      <c r="B21" s="16" t="s">
        <v>15</v>
      </c>
      <c r="C21" s="380">
        <v>2003</v>
      </c>
      <c r="D21" s="380" t="s">
        <v>378</v>
      </c>
      <c r="E21" s="380" t="s">
        <v>387</v>
      </c>
      <c r="F21" s="178">
        <v>90000</v>
      </c>
      <c r="G21" s="383">
        <v>90000</v>
      </c>
      <c r="H21" s="380"/>
      <c r="I21" s="21"/>
    </row>
    <row r="22" spans="1:20" x14ac:dyDescent="0.25">
      <c r="A22" s="9"/>
      <c r="B22" s="16" t="s">
        <v>15</v>
      </c>
      <c r="C22" s="380">
        <v>2003</v>
      </c>
      <c r="D22" s="380" t="s">
        <v>378</v>
      </c>
      <c r="E22" s="380" t="s">
        <v>388</v>
      </c>
      <c r="F22" s="178">
        <v>150000</v>
      </c>
      <c r="G22" s="383">
        <v>150000</v>
      </c>
      <c r="H22" s="380"/>
      <c r="I22" s="21"/>
    </row>
    <row r="23" spans="1:20" x14ac:dyDescent="0.25">
      <c r="A23" s="9"/>
      <c r="B23" s="16" t="s">
        <v>15</v>
      </c>
      <c r="C23" s="380">
        <v>2003</v>
      </c>
      <c r="D23" s="380" t="s">
        <v>378</v>
      </c>
      <c r="E23" s="380" t="s">
        <v>389</v>
      </c>
      <c r="F23" s="178">
        <v>677712</v>
      </c>
      <c r="G23" s="383">
        <v>677712</v>
      </c>
      <c r="H23" s="380"/>
      <c r="I23" s="21"/>
    </row>
    <row r="24" spans="1:20" x14ac:dyDescent="0.25">
      <c r="A24" s="9"/>
      <c r="B24" s="16" t="s">
        <v>15</v>
      </c>
      <c r="C24" s="380">
        <v>2003</v>
      </c>
      <c r="D24" s="380" t="s">
        <v>378</v>
      </c>
      <c r="E24" s="380" t="s">
        <v>390</v>
      </c>
      <c r="F24" s="178">
        <v>4000</v>
      </c>
      <c r="G24" s="383">
        <v>4000</v>
      </c>
      <c r="H24" s="380"/>
      <c r="I24" s="21"/>
    </row>
    <row r="25" spans="1:20" ht="31.5" x14ac:dyDescent="0.25">
      <c r="A25" s="9"/>
      <c r="B25" s="16" t="s">
        <v>15</v>
      </c>
      <c r="C25" s="380">
        <v>2004</v>
      </c>
      <c r="D25" s="380" t="s">
        <v>378</v>
      </c>
      <c r="E25" s="380" t="s">
        <v>391</v>
      </c>
      <c r="F25" s="178">
        <v>80000</v>
      </c>
      <c r="G25" s="383">
        <v>80000</v>
      </c>
      <c r="H25" s="380"/>
      <c r="I25" s="21"/>
    </row>
    <row r="26" spans="1:20" ht="31.5" x14ac:dyDescent="0.25">
      <c r="A26" s="9"/>
      <c r="B26" s="16" t="s">
        <v>15</v>
      </c>
      <c r="C26" s="380">
        <v>2004</v>
      </c>
      <c r="D26" s="380" t="s">
        <v>378</v>
      </c>
      <c r="E26" s="380" t="s">
        <v>392</v>
      </c>
      <c r="F26" s="178">
        <v>170000</v>
      </c>
      <c r="G26" s="383">
        <v>170000</v>
      </c>
      <c r="H26" s="380"/>
      <c r="I26" s="21"/>
    </row>
    <row r="27" spans="1:20" ht="31.5" x14ac:dyDescent="0.25">
      <c r="A27" s="9"/>
      <c r="B27" s="16" t="s">
        <v>15</v>
      </c>
      <c r="C27" s="380">
        <v>2004</v>
      </c>
      <c r="D27" s="380" t="s">
        <v>378</v>
      </c>
      <c r="E27" s="380" t="s">
        <v>393</v>
      </c>
      <c r="F27" s="178">
        <v>90000</v>
      </c>
      <c r="G27" s="383">
        <v>90000</v>
      </c>
      <c r="H27" s="380"/>
      <c r="I27" s="21"/>
    </row>
    <row r="28" spans="1:20" ht="31.5" x14ac:dyDescent="0.25">
      <c r="A28" s="9"/>
      <c r="B28" s="16" t="s">
        <v>15</v>
      </c>
      <c r="C28" s="380">
        <v>2004</v>
      </c>
      <c r="D28" s="380" t="s">
        <v>378</v>
      </c>
      <c r="E28" s="380" t="s">
        <v>394</v>
      </c>
      <c r="F28" s="178">
        <v>35000</v>
      </c>
      <c r="G28" s="383">
        <v>35000</v>
      </c>
      <c r="H28" s="380"/>
      <c r="I28" s="21"/>
    </row>
    <row r="29" spans="1:20" ht="31.5" x14ac:dyDescent="0.25">
      <c r="A29" s="9"/>
      <c r="B29" s="16" t="s">
        <v>15</v>
      </c>
      <c r="C29" s="380">
        <v>2005</v>
      </c>
      <c r="D29" s="380" t="s">
        <v>378</v>
      </c>
      <c r="E29" s="380" t="s">
        <v>392</v>
      </c>
      <c r="F29" s="178">
        <v>30000</v>
      </c>
      <c r="G29" s="383">
        <v>30000</v>
      </c>
      <c r="H29" s="380"/>
      <c r="I29" s="21"/>
    </row>
    <row r="30" spans="1:20" x14ac:dyDescent="0.25">
      <c r="A30" s="9"/>
      <c r="B30" s="16" t="s">
        <v>15</v>
      </c>
      <c r="C30" s="380">
        <v>2005</v>
      </c>
      <c r="D30" s="380" t="s">
        <v>378</v>
      </c>
      <c r="E30" s="380" t="s">
        <v>395</v>
      </c>
      <c r="F30" s="178">
        <v>60000</v>
      </c>
      <c r="G30" s="383">
        <v>60000</v>
      </c>
      <c r="H30" s="380"/>
      <c r="I30" s="21"/>
    </row>
    <row r="31" spans="1:20" x14ac:dyDescent="0.25">
      <c r="A31" s="9"/>
      <c r="B31" s="16" t="s">
        <v>15</v>
      </c>
      <c r="C31" s="380">
        <v>2005</v>
      </c>
      <c r="D31" s="380" t="s">
        <v>378</v>
      </c>
      <c r="E31" s="380" t="s">
        <v>396</v>
      </c>
      <c r="F31" s="178">
        <v>21000</v>
      </c>
      <c r="G31" s="383">
        <v>21000</v>
      </c>
      <c r="H31" s="380"/>
      <c r="I31" s="21"/>
    </row>
    <row r="32" spans="1:20" x14ac:dyDescent="0.25">
      <c r="A32" s="9"/>
      <c r="B32" s="16" t="s">
        <v>15</v>
      </c>
      <c r="C32" s="380">
        <v>2005</v>
      </c>
      <c r="D32" s="380" t="s">
        <v>378</v>
      </c>
      <c r="E32" s="380" t="s">
        <v>397</v>
      </c>
      <c r="F32" s="178">
        <v>16486</v>
      </c>
      <c r="G32" s="383">
        <v>16486</v>
      </c>
      <c r="H32" s="380"/>
      <c r="I32" s="21"/>
    </row>
    <row r="33" spans="1:9" x14ac:dyDescent="0.25">
      <c r="A33" s="9"/>
      <c r="B33" s="16" t="s">
        <v>15</v>
      </c>
      <c r="C33" s="380">
        <v>2005</v>
      </c>
      <c r="D33" s="380" t="s">
        <v>378</v>
      </c>
      <c r="E33" s="380" t="s">
        <v>398</v>
      </c>
      <c r="F33" s="178">
        <v>29500</v>
      </c>
      <c r="G33" s="383">
        <v>29500</v>
      </c>
      <c r="H33" s="380"/>
      <c r="I33" s="21"/>
    </row>
    <row r="34" spans="1:9" ht="31.5" x14ac:dyDescent="0.25">
      <c r="A34" s="9"/>
      <c r="B34" s="16" t="s">
        <v>15</v>
      </c>
      <c r="C34" s="380">
        <v>2005</v>
      </c>
      <c r="D34" s="380" t="s">
        <v>378</v>
      </c>
      <c r="E34" s="380" t="s">
        <v>399</v>
      </c>
      <c r="F34" s="178">
        <v>15000</v>
      </c>
      <c r="G34" s="383">
        <v>15000</v>
      </c>
      <c r="H34" s="380"/>
      <c r="I34" s="21"/>
    </row>
    <row r="35" spans="1:9" x14ac:dyDescent="0.25">
      <c r="A35" s="9"/>
      <c r="B35" s="16" t="s">
        <v>15</v>
      </c>
      <c r="C35" s="380">
        <v>2005</v>
      </c>
      <c r="D35" s="380" t="s">
        <v>378</v>
      </c>
      <c r="E35" s="380" t="s">
        <v>400</v>
      </c>
      <c r="F35" s="178">
        <v>20000</v>
      </c>
      <c r="G35" s="383">
        <v>20000</v>
      </c>
      <c r="H35" s="380"/>
      <c r="I35" s="21"/>
    </row>
    <row r="36" spans="1:9" ht="31.5" x14ac:dyDescent="0.25">
      <c r="A36" s="9"/>
      <c r="B36" s="16" t="s">
        <v>15</v>
      </c>
      <c r="C36" s="380">
        <v>2005</v>
      </c>
      <c r="D36" s="380" t="s">
        <v>378</v>
      </c>
      <c r="E36" s="380" t="s">
        <v>401</v>
      </c>
      <c r="F36" s="178">
        <v>70000</v>
      </c>
      <c r="G36" s="383">
        <v>70000</v>
      </c>
      <c r="H36" s="380"/>
      <c r="I36" s="21"/>
    </row>
    <row r="37" spans="1:9" ht="31.5" x14ac:dyDescent="0.25">
      <c r="A37" s="9"/>
      <c r="B37" s="16" t="s">
        <v>15</v>
      </c>
      <c r="C37" s="380">
        <v>2005</v>
      </c>
      <c r="D37" s="380" t="s">
        <v>378</v>
      </c>
      <c r="E37" s="380" t="s">
        <v>402</v>
      </c>
      <c r="F37" s="178">
        <v>30000</v>
      </c>
      <c r="G37" s="383">
        <v>30000</v>
      </c>
      <c r="H37" s="380"/>
      <c r="I37" s="21"/>
    </row>
    <row r="38" spans="1:9" ht="47.25" x14ac:dyDescent="0.25">
      <c r="A38" s="9"/>
      <c r="B38" s="16" t="s">
        <v>15</v>
      </c>
      <c r="C38" s="380">
        <v>2006</v>
      </c>
      <c r="D38" s="380" t="s">
        <v>378</v>
      </c>
      <c r="E38" s="380" t="s">
        <v>403</v>
      </c>
      <c r="F38" s="178">
        <v>170000</v>
      </c>
      <c r="G38" s="383">
        <v>170000</v>
      </c>
      <c r="H38" s="380"/>
      <c r="I38" s="21"/>
    </row>
    <row r="39" spans="1:9" ht="31.5" x14ac:dyDescent="0.25">
      <c r="A39" s="9"/>
      <c r="B39" s="16" t="s">
        <v>15</v>
      </c>
      <c r="C39" s="380">
        <v>2006</v>
      </c>
      <c r="D39" s="380" t="s">
        <v>378</v>
      </c>
      <c r="E39" s="380" t="s">
        <v>404</v>
      </c>
      <c r="F39" s="178">
        <v>1050000</v>
      </c>
      <c r="G39" s="383">
        <v>1050000</v>
      </c>
      <c r="H39" s="380"/>
      <c r="I39" s="21"/>
    </row>
    <row r="40" spans="1:9" ht="31.5" x14ac:dyDescent="0.25">
      <c r="A40" s="9"/>
      <c r="B40" s="16" t="s">
        <v>15</v>
      </c>
      <c r="C40" s="380">
        <v>2006</v>
      </c>
      <c r="D40" s="380" t="s">
        <v>378</v>
      </c>
      <c r="E40" s="380" t="s">
        <v>405</v>
      </c>
      <c r="F40" s="178">
        <v>500000</v>
      </c>
      <c r="G40" s="383">
        <v>500000</v>
      </c>
      <c r="H40" s="380"/>
      <c r="I40" s="21"/>
    </row>
    <row r="41" spans="1:9" x14ac:dyDescent="0.25">
      <c r="A41" s="9"/>
      <c r="B41" s="16" t="s">
        <v>15</v>
      </c>
      <c r="C41" s="380">
        <v>2006</v>
      </c>
      <c r="D41" s="380" t="s">
        <v>378</v>
      </c>
      <c r="E41" s="380" t="s">
        <v>406</v>
      </c>
      <c r="F41" s="178">
        <v>3000</v>
      </c>
      <c r="G41" s="383">
        <v>3000</v>
      </c>
      <c r="H41" s="380"/>
      <c r="I41" s="21"/>
    </row>
    <row r="42" spans="1:9" x14ac:dyDescent="0.25">
      <c r="A42" s="9"/>
      <c r="B42" s="16" t="s">
        <v>15</v>
      </c>
      <c r="C42" s="380">
        <v>2006</v>
      </c>
      <c r="D42" s="380" t="s">
        <v>378</v>
      </c>
      <c r="E42" s="380" t="s">
        <v>407</v>
      </c>
      <c r="F42" s="178">
        <v>5000</v>
      </c>
      <c r="G42" s="383">
        <v>5000</v>
      </c>
      <c r="H42" s="380"/>
      <c r="I42" s="21"/>
    </row>
    <row r="43" spans="1:9" x14ac:dyDescent="0.25">
      <c r="A43" s="9"/>
      <c r="B43" s="16" t="s">
        <v>15</v>
      </c>
      <c r="C43" s="380">
        <v>2007</v>
      </c>
      <c r="D43" s="380" t="s">
        <v>378</v>
      </c>
      <c r="E43" s="380" t="s">
        <v>408</v>
      </c>
      <c r="F43" s="178">
        <v>5000</v>
      </c>
      <c r="G43" s="383">
        <v>5000</v>
      </c>
      <c r="H43" s="380"/>
      <c r="I43" s="21"/>
    </row>
    <row r="44" spans="1:9" x14ac:dyDescent="0.25">
      <c r="A44" s="9"/>
      <c r="B44" s="16" t="s">
        <v>15</v>
      </c>
      <c r="C44" s="380" t="s">
        <v>409</v>
      </c>
      <c r="D44" s="380" t="s">
        <v>378</v>
      </c>
      <c r="E44" s="380" t="s">
        <v>410</v>
      </c>
      <c r="F44" s="178"/>
      <c r="G44" s="383">
        <v>2190714.6</v>
      </c>
      <c r="H44" s="380"/>
      <c r="I44" s="21"/>
    </row>
    <row r="45" spans="1:9" x14ac:dyDescent="0.25">
      <c r="A45" s="9"/>
      <c r="B45" s="16" t="s">
        <v>15</v>
      </c>
      <c r="C45" s="380">
        <v>2008</v>
      </c>
      <c r="D45" s="380" t="s">
        <v>378</v>
      </c>
      <c r="E45" s="380" t="s">
        <v>411</v>
      </c>
      <c r="F45" s="178"/>
      <c r="G45" s="383">
        <v>759216</v>
      </c>
      <c r="H45" s="383"/>
      <c r="I45" s="21"/>
    </row>
    <row r="46" spans="1:9" x14ac:dyDescent="0.25">
      <c r="A46" s="467"/>
      <c r="B46" s="468"/>
      <c r="C46" s="468"/>
      <c r="D46" s="468"/>
      <c r="E46" s="469"/>
      <c r="F46" s="179">
        <f>SUM(F11:F45)</f>
        <v>6148698</v>
      </c>
      <c r="G46" s="41">
        <f>SUM(G11:G45)</f>
        <v>9098628.5999999996</v>
      </c>
      <c r="H46" s="467"/>
      <c r="I46" s="469"/>
    </row>
    <row r="47" spans="1:9" ht="31.5" x14ac:dyDescent="0.25">
      <c r="A47" s="9">
        <v>2</v>
      </c>
      <c r="B47" s="16" t="s">
        <v>414</v>
      </c>
      <c r="C47" s="380">
        <v>1995</v>
      </c>
      <c r="D47" s="380" t="s">
        <v>378</v>
      </c>
      <c r="E47" s="380" t="s">
        <v>549</v>
      </c>
      <c r="F47" s="178">
        <v>60000</v>
      </c>
      <c r="G47" s="383">
        <v>60000</v>
      </c>
      <c r="H47" s="380"/>
      <c r="I47" s="21"/>
    </row>
    <row r="48" spans="1:9" x14ac:dyDescent="0.25">
      <c r="A48" s="9"/>
      <c r="B48" s="16" t="s">
        <v>414</v>
      </c>
      <c r="C48" s="380">
        <v>1996</v>
      </c>
      <c r="D48" s="380" t="s">
        <v>378</v>
      </c>
      <c r="E48" s="380" t="s">
        <v>550</v>
      </c>
      <c r="F48" s="178">
        <v>50000</v>
      </c>
      <c r="G48" s="383">
        <v>50000</v>
      </c>
      <c r="H48" s="380"/>
      <c r="I48" s="21"/>
    </row>
    <row r="49" spans="1:9" x14ac:dyDescent="0.25">
      <c r="A49" s="9"/>
      <c r="B49" s="16" t="s">
        <v>414</v>
      </c>
      <c r="C49" s="380">
        <v>1996</v>
      </c>
      <c r="D49" s="380" t="s">
        <v>378</v>
      </c>
      <c r="E49" s="380" t="s">
        <v>551</v>
      </c>
      <c r="F49" s="178">
        <v>30000</v>
      </c>
      <c r="G49" s="383">
        <v>30000</v>
      </c>
      <c r="H49" s="380"/>
      <c r="I49" s="21"/>
    </row>
    <row r="50" spans="1:9" x14ac:dyDescent="0.25">
      <c r="A50" s="9"/>
      <c r="B50" s="16" t="s">
        <v>414</v>
      </c>
      <c r="C50" s="380">
        <v>1997</v>
      </c>
      <c r="D50" s="380" t="s">
        <v>378</v>
      </c>
      <c r="E50" s="380" t="s">
        <v>550</v>
      </c>
      <c r="F50" s="178">
        <v>440000</v>
      </c>
      <c r="G50" s="383">
        <v>440000</v>
      </c>
      <c r="H50" s="380"/>
      <c r="I50" s="21"/>
    </row>
    <row r="51" spans="1:9" x14ac:dyDescent="0.25">
      <c r="A51" s="9"/>
      <c r="B51" s="16" t="s">
        <v>414</v>
      </c>
      <c r="C51" s="380">
        <v>1998</v>
      </c>
      <c r="D51" s="380" t="s">
        <v>378</v>
      </c>
      <c r="E51" s="380" t="s">
        <v>550</v>
      </c>
      <c r="F51" s="178">
        <v>572000</v>
      </c>
      <c r="G51" s="383">
        <v>572000</v>
      </c>
      <c r="H51" s="380"/>
      <c r="I51" s="21"/>
    </row>
    <row r="52" spans="1:9" x14ac:dyDescent="0.25">
      <c r="A52" s="9"/>
      <c r="B52" s="16" t="s">
        <v>414</v>
      </c>
      <c r="C52" s="380">
        <v>1999</v>
      </c>
      <c r="D52" s="380" t="s">
        <v>378</v>
      </c>
      <c r="E52" s="380" t="s">
        <v>550</v>
      </c>
      <c r="F52" s="178">
        <v>461000</v>
      </c>
      <c r="G52" s="383">
        <v>461000</v>
      </c>
      <c r="H52" s="380"/>
      <c r="I52" s="21"/>
    </row>
    <row r="53" spans="1:9" x14ac:dyDescent="0.25">
      <c r="A53" s="9"/>
      <c r="B53" s="16" t="s">
        <v>414</v>
      </c>
      <c r="C53" s="380">
        <v>2000</v>
      </c>
      <c r="D53" s="380" t="s">
        <v>378</v>
      </c>
      <c r="E53" s="380" t="s">
        <v>550</v>
      </c>
      <c r="F53" s="178">
        <v>506000</v>
      </c>
      <c r="G53" s="383">
        <v>506000</v>
      </c>
      <c r="H53" s="380"/>
      <c r="I53" s="21"/>
    </row>
    <row r="54" spans="1:9" x14ac:dyDescent="0.25">
      <c r="A54" s="9"/>
      <c r="B54" s="16" t="s">
        <v>414</v>
      </c>
      <c r="C54" s="380">
        <v>2000</v>
      </c>
      <c r="D54" s="380" t="s">
        <v>378</v>
      </c>
      <c r="E54" s="380" t="s">
        <v>552</v>
      </c>
      <c r="F54" s="178">
        <v>18000</v>
      </c>
      <c r="G54" s="383">
        <v>18000</v>
      </c>
      <c r="H54" s="380"/>
      <c r="I54" s="21"/>
    </row>
    <row r="55" spans="1:9" x14ac:dyDescent="0.25">
      <c r="A55" s="9"/>
      <c r="B55" s="16" t="s">
        <v>414</v>
      </c>
      <c r="C55" s="380">
        <v>2000</v>
      </c>
      <c r="D55" s="380" t="s">
        <v>378</v>
      </c>
      <c r="E55" s="380" t="s">
        <v>553</v>
      </c>
      <c r="F55" s="178">
        <v>10000</v>
      </c>
      <c r="G55" s="383">
        <v>10000</v>
      </c>
      <c r="H55" s="380"/>
      <c r="I55" s="21"/>
    </row>
    <row r="56" spans="1:9" ht="31.5" x14ac:dyDescent="0.25">
      <c r="A56" s="9"/>
      <c r="B56" s="16" t="s">
        <v>414</v>
      </c>
      <c r="C56" s="380">
        <v>2001</v>
      </c>
      <c r="D56" s="380" t="s">
        <v>378</v>
      </c>
      <c r="E56" s="380" t="s">
        <v>554</v>
      </c>
      <c r="F56" s="178">
        <v>280000</v>
      </c>
      <c r="G56" s="383">
        <v>280000</v>
      </c>
      <c r="H56" s="380"/>
      <c r="I56" s="21"/>
    </row>
    <row r="57" spans="1:9" x14ac:dyDescent="0.25">
      <c r="A57" s="9"/>
      <c r="B57" s="16" t="s">
        <v>414</v>
      </c>
      <c r="C57" s="380">
        <v>2001</v>
      </c>
      <c r="D57" s="380" t="s">
        <v>378</v>
      </c>
      <c r="E57" s="380" t="s">
        <v>550</v>
      </c>
      <c r="F57" s="178">
        <v>100000</v>
      </c>
      <c r="G57" s="383">
        <v>950808</v>
      </c>
      <c r="H57" s="380"/>
      <c r="I57" s="21"/>
    </row>
    <row r="58" spans="1:9" ht="31.5" x14ac:dyDescent="0.25">
      <c r="A58" s="9"/>
      <c r="B58" s="16" t="s">
        <v>414</v>
      </c>
      <c r="C58" s="380">
        <v>2001</v>
      </c>
      <c r="D58" s="380" t="s">
        <v>378</v>
      </c>
      <c r="E58" s="380" t="s">
        <v>555</v>
      </c>
      <c r="F58" s="178">
        <v>15000</v>
      </c>
      <c r="G58" s="383">
        <v>15000</v>
      </c>
      <c r="H58" s="380"/>
      <c r="I58" s="21"/>
    </row>
    <row r="59" spans="1:9" ht="31.5" x14ac:dyDescent="0.25">
      <c r="A59" s="9"/>
      <c r="B59" s="16" t="s">
        <v>414</v>
      </c>
      <c r="C59" s="380">
        <v>2002</v>
      </c>
      <c r="D59" s="380" t="s">
        <v>378</v>
      </c>
      <c r="E59" s="380" t="s">
        <v>556</v>
      </c>
      <c r="F59" s="178">
        <v>612000</v>
      </c>
      <c r="G59" s="383">
        <v>612000</v>
      </c>
      <c r="H59" s="380"/>
      <c r="I59" s="21"/>
    </row>
    <row r="60" spans="1:9" ht="31.5" x14ac:dyDescent="0.25">
      <c r="A60" s="9"/>
      <c r="B60" s="16" t="s">
        <v>414</v>
      </c>
      <c r="C60" s="380">
        <v>2003</v>
      </c>
      <c r="D60" s="380" t="s">
        <v>378</v>
      </c>
      <c r="E60" s="380" t="s">
        <v>557</v>
      </c>
      <c r="F60" s="178">
        <v>715500</v>
      </c>
      <c r="G60" s="383">
        <v>715500</v>
      </c>
      <c r="H60" s="380"/>
      <c r="I60" s="21"/>
    </row>
    <row r="61" spans="1:9" ht="31.5" x14ac:dyDescent="0.25">
      <c r="A61" s="9"/>
      <c r="B61" s="16" t="s">
        <v>414</v>
      </c>
      <c r="C61" s="380">
        <v>2003</v>
      </c>
      <c r="D61" s="380" t="s">
        <v>378</v>
      </c>
      <c r="E61" s="380" t="s">
        <v>558</v>
      </c>
      <c r="F61" s="178">
        <v>37000</v>
      </c>
      <c r="G61" s="383">
        <v>38000</v>
      </c>
      <c r="H61" s="380"/>
      <c r="I61" s="21"/>
    </row>
    <row r="62" spans="1:9" ht="31.5" x14ac:dyDescent="0.25">
      <c r="A62" s="9"/>
      <c r="B62" s="16" t="s">
        <v>414</v>
      </c>
      <c r="C62" s="380">
        <v>2004</v>
      </c>
      <c r="D62" s="380" t="s">
        <v>378</v>
      </c>
      <c r="E62" s="380" t="s">
        <v>557</v>
      </c>
      <c r="F62" s="178">
        <v>400000</v>
      </c>
      <c r="G62" s="383">
        <v>400000</v>
      </c>
      <c r="H62" s="380"/>
      <c r="I62" s="21"/>
    </row>
    <row r="63" spans="1:9" ht="31.5" x14ac:dyDescent="0.25">
      <c r="A63" s="9"/>
      <c r="B63" s="16" t="s">
        <v>414</v>
      </c>
      <c r="C63" s="380">
        <v>2004</v>
      </c>
      <c r="D63" s="380" t="s">
        <v>378</v>
      </c>
      <c r="E63" s="380" t="s">
        <v>559</v>
      </c>
      <c r="F63" s="178">
        <v>65000</v>
      </c>
      <c r="G63" s="383">
        <v>65000</v>
      </c>
      <c r="H63" s="380"/>
      <c r="I63" s="21"/>
    </row>
    <row r="64" spans="1:9" ht="31.5" x14ac:dyDescent="0.25">
      <c r="A64" s="9"/>
      <c r="B64" s="16" t="s">
        <v>414</v>
      </c>
      <c r="C64" s="380">
        <v>2004</v>
      </c>
      <c r="D64" s="380" t="s">
        <v>378</v>
      </c>
      <c r="E64" s="380" t="s">
        <v>560</v>
      </c>
      <c r="F64" s="178">
        <v>41500</v>
      </c>
      <c r="G64" s="383">
        <v>41500</v>
      </c>
      <c r="H64" s="380"/>
      <c r="I64" s="21"/>
    </row>
    <row r="65" spans="1:9" x14ac:dyDescent="0.25">
      <c r="A65" s="9"/>
      <c r="B65" s="16" t="s">
        <v>414</v>
      </c>
      <c r="C65" s="380">
        <v>2004</v>
      </c>
      <c r="D65" s="380" t="s">
        <v>378</v>
      </c>
      <c r="E65" s="380" t="s">
        <v>561</v>
      </c>
      <c r="F65" s="178">
        <v>34020</v>
      </c>
      <c r="G65" s="383">
        <v>34020</v>
      </c>
      <c r="H65" s="380"/>
      <c r="I65" s="21"/>
    </row>
    <row r="66" spans="1:9" ht="31.5" x14ac:dyDescent="0.25">
      <c r="A66" s="9"/>
      <c r="B66" s="16" t="s">
        <v>414</v>
      </c>
      <c r="C66" s="380">
        <v>2004</v>
      </c>
      <c r="D66" s="380" t="s">
        <v>378</v>
      </c>
      <c r="E66" s="380" t="s">
        <v>562</v>
      </c>
      <c r="F66" s="178">
        <v>298000</v>
      </c>
      <c r="G66" s="383">
        <v>298000</v>
      </c>
      <c r="H66" s="380"/>
      <c r="I66" s="21"/>
    </row>
    <row r="67" spans="1:9" x14ac:dyDescent="0.25">
      <c r="A67" s="9"/>
      <c r="B67" s="16" t="s">
        <v>414</v>
      </c>
      <c r="C67" s="380">
        <v>2004</v>
      </c>
      <c r="D67" s="380" t="s">
        <v>378</v>
      </c>
      <c r="E67" s="380" t="s">
        <v>563</v>
      </c>
      <c r="F67" s="178">
        <v>160000</v>
      </c>
      <c r="G67" s="383">
        <v>160000</v>
      </c>
      <c r="H67" s="380"/>
      <c r="I67" s="21"/>
    </row>
    <row r="68" spans="1:9" x14ac:dyDescent="0.25">
      <c r="A68" s="9"/>
      <c r="B68" s="16" t="s">
        <v>414</v>
      </c>
      <c r="C68" s="380">
        <v>2004</v>
      </c>
      <c r="D68" s="380" t="s">
        <v>378</v>
      </c>
      <c r="E68" s="380" t="s">
        <v>564</v>
      </c>
      <c r="F68" s="178">
        <v>39000</v>
      </c>
      <c r="G68" s="383">
        <v>39000</v>
      </c>
      <c r="H68" s="380"/>
      <c r="I68" s="21"/>
    </row>
    <row r="69" spans="1:9" ht="31.5" x14ac:dyDescent="0.25">
      <c r="A69" s="9"/>
      <c r="B69" s="16" t="s">
        <v>414</v>
      </c>
      <c r="C69" s="380">
        <v>2005</v>
      </c>
      <c r="D69" s="380" t="s">
        <v>378</v>
      </c>
      <c r="E69" s="380" t="s">
        <v>557</v>
      </c>
      <c r="F69" s="178">
        <v>172000</v>
      </c>
      <c r="G69" s="383">
        <v>172000</v>
      </c>
      <c r="H69" s="380"/>
      <c r="I69" s="21"/>
    </row>
    <row r="70" spans="1:9" ht="31.5" x14ac:dyDescent="0.25">
      <c r="A70" s="9"/>
      <c r="B70" s="16" t="s">
        <v>414</v>
      </c>
      <c r="C70" s="380">
        <v>2005</v>
      </c>
      <c r="D70" s="380" t="s">
        <v>378</v>
      </c>
      <c r="E70" s="380" t="s">
        <v>565</v>
      </c>
      <c r="F70" s="178">
        <v>97614</v>
      </c>
      <c r="G70" s="383">
        <v>97614</v>
      </c>
      <c r="H70" s="380"/>
      <c r="I70" s="21"/>
    </row>
    <row r="71" spans="1:9" ht="31.5" x14ac:dyDescent="0.25">
      <c r="A71" s="9"/>
      <c r="B71" s="16" t="s">
        <v>414</v>
      </c>
      <c r="C71" s="380">
        <v>2005</v>
      </c>
      <c r="D71" s="380" t="s">
        <v>378</v>
      </c>
      <c r="E71" s="380" t="s">
        <v>566</v>
      </c>
      <c r="F71" s="178">
        <v>400000</v>
      </c>
      <c r="G71" s="383">
        <v>400000</v>
      </c>
      <c r="H71" s="380"/>
      <c r="I71" s="21"/>
    </row>
    <row r="72" spans="1:9" ht="31.5" x14ac:dyDescent="0.25">
      <c r="A72" s="9"/>
      <c r="B72" s="16" t="s">
        <v>414</v>
      </c>
      <c r="C72" s="380">
        <v>2005</v>
      </c>
      <c r="D72" s="380" t="s">
        <v>378</v>
      </c>
      <c r="E72" s="380" t="s">
        <v>567</v>
      </c>
      <c r="F72" s="178">
        <v>170000</v>
      </c>
      <c r="G72" s="383">
        <v>170000</v>
      </c>
      <c r="H72" s="380"/>
      <c r="I72" s="21"/>
    </row>
    <row r="73" spans="1:9" x14ac:dyDescent="0.25">
      <c r="A73" s="9"/>
      <c r="B73" s="16" t="s">
        <v>414</v>
      </c>
      <c r="C73" s="380">
        <v>2005</v>
      </c>
      <c r="D73" s="380" t="s">
        <v>378</v>
      </c>
      <c r="E73" s="380" t="s">
        <v>568</v>
      </c>
      <c r="F73" s="178">
        <v>25000</v>
      </c>
      <c r="G73" s="383">
        <v>24955</v>
      </c>
      <c r="H73" s="380"/>
      <c r="I73" s="21"/>
    </row>
    <row r="74" spans="1:9" ht="31.5" x14ac:dyDescent="0.25">
      <c r="A74" s="9"/>
      <c r="B74" s="16" t="s">
        <v>414</v>
      </c>
      <c r="C74" s="380">
        <v>2006</v>
      </c>
      <c r="D74" s="380" t="s">
        <v>378</v>
      </c>
      <c r="E74" s="380" t="s">
        <v>565</v>
      </c>
      <c r="F74" s="178">
        <v>50000</v>
      </c>
      <c r="G74" s="383">
        <v>50000</v>
      </c>
      <c r="H74" s="380"/>
      <c r="I74" s="21"/>
    </row>
    <row r="75" spans="1:9" x14ac:dyDescent="0.25">
      <c r="A75" s="9"/>
      <c r="B75" s="16" t="s">
        <v>414</v>
      </c>
      <c r="C75" s="380">
        <v>2006</v>
      </c>
      <c r="D75" s="380" t="s">
        <v>378</v>
      </c>
      <c r="E75" s="380" t="s">
        <v>563</v>
      </c>
      <c r="F75" s="178">
        <v>1072000</v>
      </c>
      <c r="G75" s="383">
        <v>1072000</v>
      </c>
      <c r="H75" s="380"/>
      <c r="I75" s="21"/>
    </row>
    <row r="76" spans="1:9" ht="31.5" x14ac:dyDescent="0.25">
      <c r="A76" s="9"/>
      <c r="B76" s="16" t="s">
        <v>414</v>
      </c>
      <c r="C76" s="380">
        <v>2006</v>
      </c>
      <c r="D76" s="380" t="s">
        <v>378</v>
      </c>
      <c r="E76" s="380" t="s">
        <v>569</v>
      </c>
      <c r="F76" s="178">
        <v>30000</v>
      </c>
      <c r="G76" s="383">
        <v>0</v>
      </c>
      <c r="H76" s="380"/>
      <c r="I76" s="21"/>
    </row>
    <row r="77" spans="1:9" x14ac:dyDescent="0.25">
      <c r="A77" s="9"/>
      <c r="B77" s="16" t="s">
        <v>414</v>
      </c>
      <c r="C77" s="380">
        <v>2006</v>
      </c>
      <c r="D77" s="380" t="s">
        <v>378</v>
      </c>
      <c r="E77" s="380" t="s">
        <v>570</v>
      </c>
      <c r="F77" s="178">
        <v>600000</v>
      </c>
      <c r="G77" s="383">
        <v>600000</v>
      </c>
      <c r="H77" s="380"/>
      <c r="I77" s="21"/>
    </row>
    <row r="78" spans="1:9" ht="31.5" x14ac:dyDescent="0.25">
      <c r="A78" s="9"/>
      <c r="B78" s="16" t="s">
        <v>414</v>
      </c>
      <c r="C78" s="380">
        <v>2006</v>
      </c>
      <c r="D78" s="380" t="s">
        <v>378</v>
      </c>
      <c r="E78" s="380" t="s">
        <v>571</v>
      </c>
      <c r="F78" s="178">
        <v>100000</v>
      </c>
      <c r="G78" s="383">
        <v>320000</v>
      </c>
      <c r="H78" s="380"/>
      <c r="I78" s="21"/>
    </row>
    <row r="79" spans="1:9" ht="31.5" x14ac:dyDescent="0.25">
      <c r="A79" s="9"/>
      <c r="B79" s="16" t="s">
        <v>414</v>
      </c>
      <c r="C79" s="380">
        <v>2006</v>
      </c>
      <c r="D79" s="380" t="s">
        <v>378</v>
      </c>
      <c r="E79" s="380" t="s">
        <v>572</v>
      </c>
      <c r="F79" s="178">
        <v>21000</v>
      </c>
      <c r="G79" s="383">
        <v>21000</v>
      </c>
      <c r="H79" s="380"/>
      <c r="I79" s="21"/>
    </row>
    <row r="80" spans="1:9" ht="47.25" x14ac:dyDescent="0.25">
      <c r="A80" s="9"/>
      <c r="B80" s="16" t="s">
        <v>414</v>
      </c>
      <c r="C80" s="380">
        <v>2006</v>
      </c>
      <c r="D80" s="380" t="s">
        <v>378</v>
      </c>
      <c r="E80" s="380" t="s">
        <v>573</v>
      </c>
      <c r="F80" s="178">
        <v>165267</v>
      </c>
      <c r="G80" s="383">
        <v>165267</v>
      </c>
      <c r="H80" s="380"/>
      <c r="I80" s="21"/>
    </row>
    <row r="81" spans="1:9" ht="31.5" x14ac:dyDescent="0.25">
      <c r="A81" s="9"/>
      <c r="B81" s="16" t="s">
        <v>414</v>
      </c>
      <c r="C81" s="380">
        <v>2007</v>
      </c>
      <c r="D81" s="380" t="s">
        <v>378</v>
      </c>
      <c r="E81" s="380" t="s">
        <v>574</v>
      </c>
      <c r="F81" s="178">
        <v>200000</v>
      </c>
      <c r="G81" s="383">
        <v>200000</v>
      </c>
      <c r="H81" s="380"/>
      <c r="I81" s="21"/>
    </row>
    <row r="82" spans="1:9" ht="31.5" x14ac:dyDescent="0.25">
      <c r="A82" s="9"/>
      <c r="B82" s="16" t="s">
        <v>414</v>
      </c>
      <c r="C82" s="380">
        <v>2007</v>
      </c>
      <c r="D82" s="380" t="s">
        <v>378</v>
      </c>
      <c r="E82" s="380" t="s">
        <v>575</v>
      </c>
      <c r="F82" s="178">
        <v>20000</v>
      </c>
      <c r="G82" s="383">
        <v>20000</v>
      </c>
      <c r="H82" s="380"/>
      <c r="I82" s="21"/>
    </row>
    <row r="83" spans="1:9" ht="31.5" x14ac:dyDescent="0.25">
      <c r="A83" s="9"/>
      <c r="B83" s="16" t="s">
        <v>414</v>
      </c>
      <c r="C83" s="380">
        <v>2007</v>
      </c>
      <c r="D83" s="380" t="s">
        <v>378</v>
      </c>
      <c r="E83" s="380" t="s">
        <v>576</v>
      </c>
      <c r="F83" s="178">
        <v>5000</v>
      </c>
      <c r="G83" s="383">
        <v>5000</v>
      </c>
      <c r="H83" s="380"/>
      <c r="I83" s="21"/>
    </row>
    <row r="84" spans="1:9" ht="31.5" x14ac:dyDescent="0.25">
      <c r="A84" s="9"/>
      <c r="B84" s="16" t="s">
        <v>414</v>
      </c>
      <c r="C84" s="380">
        <v>2007</v>
      </c>
      <c r="D84" s="380" t="s">
        <v>378</v>
      </c>
      <c r="E84" s="380" t="s">
        <v>577</v>
      </c>
      <c r="F84" s="178">
        <v>36000</v>
      </c>
      <c r="G84" s="383">
        <v>36000</v>
      </c>
      <c r="H84" s="380"/>
      <c r="I84" s="21"/>
    </row>
    <row r="85" spans="1:9" x14ac:dyDescent="0.25">
      <c r="A85" s="9"/>
      <c r="B85" s="16" t="s">
        <v>414</v>
      </c>
      <c r="C85" s="380">
        <v>2007</v>
      </c>
      <c r="D85" s="380" t="s">
        <v>378</v>
      </c>
      <c r="E85" s="380" t="s">
        <v>578</v>
      </c>
      <c r="F85" s="178">
        <v>400000</v>
      </c>
      <c r="G85" s="383">
        <v>400000</v>
      </c>
      <c r="H85" s="380"/>
      <c r="I85" s="21"/>
    </row>
    <row r="86" spans="1:9" ht="31.5" x14ac:dyDescent="0.25">
      <c r="A86" s="9"/>
      <c r="B86" s="16" t="s">
        <v>414</v>
      </c>
      <c r="C86" s="380">
        <v>2007</v>
      </c>
      <c r="D86" s="380" t="s">
        <v>378</v>
      </c>
      <c r="E86" s="380" t="s">
        <v>579</v>
      </c>
      <c r="F86" s="178">
        <v>25000</v>
      </c>
      <c r="G86" s="383">
        <v>25000</v>
      </c>
      <c r="H86" s="380"/>
      <c r="I86" s="21"/>
    </row>
    <row r="87" spans="1:9" x14ac:dyDescent="0.25">
      <c r="A87" s="9"/>
      <c r="B87" s="16" t="s">
        <v>414</v>
      </c>
      <c r="C87" s="380">
        <v>2007</v>
      </c>
      <c r="D87" s="380" t="s">
        <v>378</v>
      </c>
      <c r="E87" s="380" t="s">
        <v>563</v>
      </c>
      <c r="F87" s="178">
        <v>350000</v>
      </c>
      <c r="G87" s="383">
        <v>350000</v>
      </c>
      <c r="H87" s="380"/>
      <c r="I87" s="21"/>
    </row>
    <row r="88" spans="1:9" ht="31.5" x14ac:dyDescent="0.25">
      <c r="A88" s="9"/>
      <c r="B88" s="16" t="s">
        <v>414</v>
      </c>
      <c r="C88" s="380">
        <v>2007</v>
      </c>
      <c r="D88" s="380" t="s">
        <v>378</v>
      </c>
      <c r="E88" s="380" t="s">
        <v>580</v>
      </c>
      <c r="F88" s="178">
        <v>300000</v>
      </c>
      <c r="G88" s="383">
        <v>300000</v>
      </c>
      <c r="H88" s="380"/>
      <c r="I88" s="21"/>
    </row>
    <row r="89" spans="1:9" ht="31.5" x14ac:dyDescent="0.25">
      <c r="A89" s="9"/>
      <c r="B89" s="16" t="s">
        <v>414</v>
      </c>
      <c r="C89" s="380">
        <v>2008</v>
      </c>
      <c r="D89" s="380" t="s">
        <v>378</v>
      </c>
      <c r="E89" s="380" t="s">
        <v>576</v>
      </c>
      <c r="F89" s="178">
        <v>66000</v>
      </c>
      <c r="G89" s="383">
        <v>66000</v>
      </c>
      <c r="H89" s="380"/>
      <c r="I89" s="21"/>
    </row>
    <row r="90" spans="1:9" ht="31.5" x14ac:dyDescent="0.25">
      <c r="A90" s="9"/>
      <c r="B90" s="16" t="s">
        <v>414</v>
      </c>
      <c r="C90" s="380">
        <v>2008</v>
      </c>
      <c r="D90" s="380" t="s">
        <v>378</v>
      </c>
      <c r="E90" s="380" t="s">
        <v>575</v>
      </c>
      <c r="F90" s="178">
        <v>80000</v>
      </c>
      <c r="G90" s="383">
        <v>80000</v>
      </c>
      <c r="H90" s="380"/>
      <c r="I90" s="21"/>
    </row>
    <row r="91" spans="1:9" ht="31.5" x14ac:dyDescent="0.25">
      <c r="A91" s="9"/>
      <c r="B91" s="16" t="s">
        <v>414</v>
      </c>
      <c r="C91" s="380">
        <v>2008</v>
      </c>
      <c r="D91" s="380" t="s">
        <v>378</v>
      </c>
      <c r="E91" s="380" t="s">
        <v>574</v>
      </c>
      <c r="F91" s="178">
        <v>206000</v>
      </c>
      <c r="G91" s="383">
        <v>206000</v>
      </c>
      <c r="H91" s="380"/>
      <c r="I91" s="21"/>
    </row>
    <row r="92" spans="1:9" x14ac:dyDescent="0.25">
      <c r="A92" s="9"/>
      <c r="B92" s="16" t="s">
        <v>414</v>
      </c>
      <c r="C92" s="380">
        <v>2008</v>
      </c>
      <c r="D92" s="380" t="s">
        <v>378</v>
      </c>
      <c r="E92" s="380" t="s">
        <v>578</v>
      </c>
      <c r="F92" s="178">
        <v>100000</v>
      </c>
      <c r="G92" s="383">
        <v>100000</v>
      </c>
      <c r="H92" s="380"/>
      <c r="I92" s="21"/>
    </row>
    <row r="93" spans="1:9" ht="31.5" x14ac:dyDescent="0.25">
      <c r="A93" s="9"/>
      <c r="B93" s="16" t="s">
        <v>414</v>
      </c>
      <c r="C93" s="380">
        <v>2008</v>
      </c>
      <c r="D93" s="380" t="s">
        <v>378</v>
      </c>
      <c r="E93" s="380" t="s">
        <v>581</v>
      </c>
      <c r="F93" s="178">
        <v>320000</v>
      </c>
      <c r="G93" s="383">
        <v>320000</v>
      </c>
      <c r="H93" s="380"/>
      <c r="I93" s="21"/>
    </row>
    <row r="94" spans="1:9" x14ac:dyDescent="0.25">
      <c r="A94" s="9"/>
      <c r="B94" s="16" t="s">
        <v>414</v>
      </c>
      <c r="C94" s="380">
        <v>2008</v>
      </c>
      <c r="D94" s="380" t="s">
        <v>378</v>
      </c>
      <c r="E94" s="380" t="s">
        <v>563</v>
      </c>
      <c r="F94" s="178">
        <v>194000</v>
      </c>
      <c r="G94" s="383">
        <v>194000</v>
      </c>
      <c r="H94" s="380"/>
      <c r="I94" s="21"/>
    </row>
    <row r="95" spans="1:9" x14ac:dyDescent="0.25">
      <c r="A95" s="9"/>
      <c r="B95" s="16" t="s">
        <v>414</v>
      </c>
      <c r="C95" s="380">
        <v>2009</v>
      </c>
      <c r="D95" s="380" t="s">
        <v>378</v>
      </c>
      <c r="E95" s="380" t="s">
        <v>582</v>
      </c>
      <c r="F95" s="178">
        <v>224967</v>
      </c>
      <c r="G95" s="383">
        <v>224967</v>
      </c>
      <c r="H95" s="380"/>
      <c r="I95" s="21"/>
    </row>
    <row r="96" spans="1:9" ht="47.25" x14ac:dyDescent="0.25">
      <c r="A96" s="9"/>
      <c r="B96" s="16" t="s">
        <v>414</v>
      </c>
      <c r="C96" s="380">
        <v>2007</v>
      </c>
      <c r="D96" s="380" t="s">
        <v>583</v>
      </c>
      <c r="E96" s="380" t="s">
        <v>584</v>
      </c>
      <c r="F96" s="178"/>
      <c r="G96" s="383">
        <v>28120.87</v>
      </c>
      <c r="H96" s="380"/>
      <c r="I96" s="21"/>
    </row>
    <row r="97" spans="1:9" ht="47.25" x14ac:dyDescent="0.25">
      <c r="A97" s="9"/>
      <c r="B97" s="16" t="s">
        <v>414</v>
      </c>
      <c r="C97" s="380">
        <v>2008</v>
      </c>
      <c r="D97" s="380" t="s">
        <v>583</v>
      </c>
      <c r="E97" s="380" t="s">
        <v>585</v>
      </c>
      <c r="F97" s="178"/>
      <c r="G97" s="383">
        <v>18697.830000000002</v>
      </c>
      <c r="H97" s="380"/>
      <c r="I97" s="21"/>
    </row>
    <row r="98" spans="1:9" ht="31.5" x14ac:dyDescent="0.25">
      <c r="A98" s="9"/>
      <c r="B98" s="16" t="s">
        <v>414</v>
      </c>
      <c r="C98" s="380">
        <v>2009</v>
      </c>
      <c r="D98" s="380" t="s">
        <v>378</v>
      </c>
      <c r="E98" s="380" t="s">
        <v>586</v>
      </c>
      <c r="F98" s="178"/>
      <c r="G98" s="383">
        <v>2724.62</v>
      </c>
      <c r="H98" s="380"/>
      <c r="I98" s="21"/>
    </row>
    <row r="99" spans="1:9" ht="31.5" x14ac:dyDescent="0.25">
      <c r="A99" s="9"/>
      <c r="B99" s="16" t="s">
        <v>414</v>
      </c>
      <c r="C99" s="380">
        <v>2009</v>
      </c>
      <c r="D99" s="380" t="s">
        <v>587</v>
      </c>
      <c r="E99" s="380" t="s">
        <v>588</v>
      </c>
      <c r="F99" s="178"/>
      <c r="G99" s="383">
        <v>1580</v>
      </c>
      <c r="H99" s="380"/>
      <c r="I99" s="21"/>
    </row>
    <row r="100" spans="1:9" ht="47.25" x14ac:dyDescent="0.25">
      <c r="A100" s="9"/>
      <c r="B100" s="16" t="s">
        <v>414</v>
      </c>
      <c r="C100" s="380">
        <v>2009</v>
      </c>
      <c r="D100" s="380" t="s">
        <v>587</v>
      </c>
      <c r="E100" s="380" t="s">
        <v>589</v>
      </c>
      <c r="F100" s="178"/>
      <c r="G100" s="383">
        <v>3019</v>
      </c>
      <c r="H100" s="380"/>
      <c r="I100" s="21"/>
    </row>
    <row r="101" spans="1:9" ht="47.25" x14ac:dyDescent="0.25">
      <c r="A101" s="9"/>
      <c r="B101" s="16" t="s">
        <v>414</v>
      </c>
      <c r="C101" s="380">
        <v>2009</v>
      </c>
      <c r="D101" s="380" t="s">
        <v>587</v>
      </c>
      <c r="E101" s="380" t="s">
        <v>590</v>
      </c>
      <c r="F101" s="178"/>
      <c r="G101" s="383">
        <v>4800</v>
      </c>
      <c r="H101" s="380"/>
      <c r="I101" s="21"/>
    </row>
    <row r="102" spans="1:9" ht="31.5" x14ac:dyDescent="0.25">
      <c r="A102" s="9"/>
      <c r="B102" s="16" t="s">
        <v>414</v>
      </c>
      <c r="C102" s="380">
        <v>2009</v>
      </c>
      <c r="D102" s="380" t="s">
        <v>587</v>
      </c>
      <c r="E102" s="380" t="s">
        <v>591</v>
      </c>
      <c r="F102" s="178"/>
      <c r="G102" s="383">
        <v>12900</v>
      </c>
      <c r="H102" s="380"/>
      <c r="I102" s="21"/>
    </row>
    <row r="103" spans="1:9" ht="31.5" x14ac:dyDescent="0.25">
      <c r="A103" s="9"/>
      <c r="B103" s="16" t="s">
        <v>414</v>
      </c>
      <c r="C103" s="380">
        <v>2011</v>
      </c>
      <c r="D103" s="380" t="s">
        <v>587</v>
      </c>
      <c r="E103" s="380" t="s">
        <v>592</v>
      </c>
      <c r="F103" s="178"/>
      <c r="G103" s="383">
        <v>1500</v>
      </c>
      <c r="H103" s="380"/>
      <c r="I103" s="21"/>
    </row>
    <row r="104" spans="1:9" ht="31.5" x14ac:dyDescent="0.25">
      <c r="A104" s="9"/>
      <c r="B104" s="16" t="s">
        <v>414</v>
      </c>
      <c r="C104" s="380">
        <v>2012</v>
      </c>
      <c r="D104" s="380" t="s">
        <v>587</v>
      </c>
      <c r="E104" s="380" t="s">
        <v>593</v>
      </c>
      <c r="F104" s="178"/>
      <c r="G104" s="383">
        <v>290</v>
      </c>
      <c r="H104" s="380"/>
      <c r="I104" s="21"/>
    </row>
    <row r="105" spans="1:9" x14ac:dyDescent="0.25">
      <c r="A105" s="9"/>
      <c r="B105" s="16" t="s">
        <v>414</v>
      </c>
      <c r="C105" s="380">
        <v>2012</v>
      </c>
      <c r="D105" s="380" t="s">
        <v>378</v>
      </c>
      <c r="E105" s="380" t="s">
        <v>594</v>
      </c>
      <c r="F105" s="178"/>
      <c r="G105" s="383">
        <v>2985</v>
      </c>
      <c r="H105" s="380"/>
      <c r="I105" s="21"/>
    </row>
    <row r="106" spans="1:9" x14ac:dyDescent="0.25">
      <c r="A106" s="9"/>
      <c r="B106" s="16" t="s">
        <v>414</v>
      </c>
      <c r="C106" s="380">
        <v>2012</v>
      </c>
      <c r="D106" s="380" t="s">
        <v>378</v>
      </c>
      <c r="E106" s="380" t="s">
        <v>595</v>
      </c>
      <c r="F106" s="178"/>
      <c r="G106" s="383">
        <v>2527.2800000000002</v>
      </c>
      <c r="H106" s="380"/>
      <c r="I106" s="21"/>
    </row>
    <row r="107" spans="1:9" x14ac:dyDescent="0.25">
      <c r="A107" s="9"/>
      <c r="B107" s="16" t="s">
        <v>414</v>
      </c>
      <c r="C107" s="380">
        <v>2013</v>
      </c>
      <c r="D107" s="380" t="s">
        <v>587</v>
      </c>
      <c r="E107" s="380" t="s">
        <v>596</v>
      </c>
      <c r="F107" s="178"/>
      <c r="G107" s="383">
        <v>800</v>
      </c>
      <c r="H107" s="380"/>
      <c r="I107" s="21"/>
    </row>
    <row r="108" spans="1:9" x14ac:dyDescent="0.25">
      <c r="A108" s="9"/>
      <c r="B108" s="16" t="s">
        <v>414</v>
      </c>
      <c r="C108" s="380">
        <v>2013</v>
      </c>
      <c r="D108" s="380" t="s">
        <v>597</v>
      </c>
      <c r="E108" s="380" t="s">
        <v>598</v>
      </c>
      <c r="F108" s="178"/>
      <c r="G108" s="383">
        <v>2980</v>
      </c>
      <c r="H108" s="380"/>
      <c r="I108" s="21"/>
    </row>
    <row r="109" spans="1:9" ht="31.5" x14ac:dyDescent="0.25">
      <c r="A109" s="9"/>
      <c r="B109" s="16" t="s">
        <v>414</v>
      </c>
      <c r="C109" s="380">
        <v>2012</v>
      </c>
      <c r="D109" s="380" t="s">
        <v>378</v>
      </c>
      <c r="E109" s="380" t="s">
        <v>599</v>
      </c>
      <c r="F109" s="178"/>
      <c r="G109" s="383">
        <v>247423.87</v>
      </c>
      <c r="H109" s="380"/>
      <c r="I109" s="21"/>
    </row>
    <row r="110" spans="1:9" x14ac:dyDescent="0.25">
      <c r="A110" s="467"/>
      <c r="B110" s="468"/>
      <c r="C110" s="468"/>
      <c r="D110" s="468"/>
      <c r="E110" s="469"/>
      <c r="F110" s="179">
        <f>SUM(F47:F109)</f>
        <v>10373868</v>
      </c>
      <c r="G110" s="41">
        <f>SUM(G47:G109)</f>
        <v>11745979.469999997</v>
      </c>
      <c r="H110" s="467"/>
      <c r="I110" s="469"/>
    </row>
    <row r="111" spans="1:9" ht="31.5" x14ac:dyDescent="0.25">
      <c r="A111" s="9">
        <v>3</v>
      </c>
      <c r="B111" s="16" t="s">
        <v>622</v>
      </c>
      <c r="C111" s="380">
        <v>1999</v>
      </c>
      <c r="D111" s="380" t="s">
        <v>378</v>
      </c>
      <c r="E111" s="380" t="s">
        <v>732</v>
      </c>
      <c r="F111" s="178">
        <v>600000</v>
      </c>
      <c r="G111" s="383">
        <v>600000</v>
      </c>
      <c r="H111" s="380"/>
      <c r="I111" s="21"/>
    </row>
    <row r="112" spans="1:9" ht="31.5" x14ac:dyDescent="0.25">
      <c r="A112" s="9"/>
      <c r="B112" s="16" t="s">
        <v>622</v>
      </c>
      <c r="C112" s="380">
        <v>2000</v>
      </c>
      <c r="D112" s="380" t="s">
        <v>378</v>
      </c>
      <c r="E112" s="380" t="s">
        <v>733</v>
      </c>
      <c r="F112" s="178">
        <v>630000</v>
      </c>
      <c r="G112" s="383">
        <v>630000</v>
      </c>
      <c r="H112" s="380"/>
      <c r="I112" s="21"/>
    </row>
    <row r="113" spans="1:9" ht="31.5" x14ac:dyDescent="0.25">
      <c r="A113" s="9"/>
      <c r="B113" s="16" t="s">
        <v>622</v>
      </c>
      <c r="C113" s="380">
        <v>2000</v>
      </c>
      <c r="D113" s="380" t="s">
        <v>378</v>
      </c>
      <c r="E113" s="380" t="s">
        <v>734</v>
      </c>
      <c r="F113" s="178">
        <v>5000</v>
      </c>
      <c r="G113" s="383">
        <v>5000</v>
      </c>
      <c r="H113" s="380"/>
      <c r="I113" s="21"/>
    </row>
    <row r="114" spans="1:9" x14ac:dyDescent="0.25">
      <c r="A114" s="9"/>
      <c r="B114" s="16" t="s">
        <v>622</v>
      </c>
      <c r="C114" s="380">
        <v>2000</v>
      </c>
      <c r="D114" s="380" t="s">
        <v>378</v>
      </c>
      <c r="E114" s="380" t="s">
        <v>735</v>
      </c>
      <c r="F114" s="178">
        <v>3400</v>
      </c>
      <c r="G114" s="383">
        <v>3400</v>
      </c>
      <c r="H114" s="380"/>
      <c r="I114" s="21"/>
    </row>
    <row r="115" spans="1:9" ht="31.5" x14ac:dyDescent="0.25">
      <c r="A115" s="9"/>
      <c r="B115" s="16" t="s">
        <v>622</v>
      </c>
      <c r="C115" s="380">
        <v>2000</v>
      </c>
      <c r="D115" s="380" t="s">
        <v>378</v>
      </c>
      <c r="E115" s="380" t="s">
        <v>736</v>
      </c>
      <c r="F115" s="178">
        <v>2823</v>
      </c>
      <c r="G115" s="383">
        <v>2823</v>
      </c>
      <c r="H115" s="380"/>
      <c r="I115" s="21"/>
    </row>
    <row r="116" spans="1:9" x14ac:dyDescent="0.25">
      <c r="A116" s="9"/>
      <c r="B116" s="16" t="s">
        <v>622</v>
      </c>
      <c r="C116" s="380">
        <v>2000</v>
      </c>
      <c r="D116" s="380" t="s">
        <v>378</v>
      </c>
      <c r="E116" s="380" t="s">
        <v>737</v>
      </c>
      <c r="F116" s="178">
        <v>10000</v>
      </c>
      <c r="G116" s="383">
        <v>10000</v>
      </c>
      <c r="H116" s="380"/>
      <c r="I116" s="21"/>
    </row>
    <row r="117" spans="1:9" ht="31.5" x14ac:dyDescent="0.25">
      <c r="A117" s="9"/>
      <c r="B117" s="16" t="s">
        <v>622</v>
      </c>
      <c r="C117" s="380">
        <v>2001</v>
      </c>
      <c r="D117" s="380" t="s">
        <v>378</v>
      </c>
      <c r="E117" s="380" t="s">
        <v>738</v>
      </c>
      <c r="F117" s="178">
        <v>871000</v>
      </c>
      <c r="G117" s="383">
        <v>871000</v>
      </c>
      <c r="H117" s="380"/>
      <c r="I117" s="21"/>
    </row>
    <row r="118" spans="1:9" ht="31.5" x14ac:dyDescent="0.25">
      <c r="A118" s="9"/>
      <c r="B118" s="16" t="s">
        <v>622</v>
      </c>
      <c r="C118" s="380">
        <v>2001</v>
      </c>
      <c r="D118" s="380" t="s">
        <v>378</v>
      </c>
      <c r="E118" s="380" t="s">
        <v>739</v>
      </c>
      <c r="F118" s="178">
        <v>2000</v>
      </c>
      <c r="G118" s="383">
        <v>2000</v>
      </c>
      <c r="H118" s="380"/>
      <c r="I118" s="21"/>
    </row>
    <row r="119" spans="1:9" ht="31.5" x14ac:dyDescent="0.25">
      <c r="A119" s="9"/>
      <c r="B119" s="16" t="s">
        <v>622</v>
      </c>
      <c r="C119" s="380">
        <v>2001</v>
      </c>
      <c r="D119" s="380" t="s">
        <v>378</v>
      </c>
      <c r="E119" s="380" t="s">
        <v>740</v>
      </c>
      <c r="F119" s="178">
        <v>2000</v>
      </c>
      <c r="G119" s="383">
        <v>2000</v>
      </c>
      <c r="H119" s="380"/>
      <c r="I119" s="21"/>
    </row>
    <row r="120" spans="1:9" x14ac:dyDescent="0.25">
      <c r="A120" s="9"/>
      <c r="B120" s="16" t="s">
        <v>622</v>
      </c>
      <c r="C120" s="380">
        <v>2001</v>
      </c>
      <c r="D120" s="380" t="s">
        <v>378</v>
      </c>
      <c r="E120" s="380" t="s">
        <v>741</v>
      </c>
      <c r="F120" s="178">
        <v>1000</v>
      </c>
      <c r="G120" s="383">
        <v>1000</v>
      </c>
      <c r="H120" s="380"/>
      <c r="I120" s="21"/>
    </row>
    <row r="121" spans="1:9" x14ac:dyDescent="0.25">
      <c r="A121" s="9"/>
      <c r="B121" s="16" t="s">
        <v>622</v>
      </c>
      <c r="C121" s="380">
        <v>2001</v>
      </c>
      <c r="D121" s="380" t="s">
        <v>378</v>
      </c>
      <c r="E121" s="380" t="s">
        <v>742</v>
      </c>
      <c r="F121" s="178">
        <v>2000</v>
      </c>
      <c r="G121" s="383">
        <v>2000</v>
      </c>
      <c r="H121" s="380"/>
      <c r="I121" s="21"/>
    </row>
    <row r="122" spans="1:9" x14ac:dyDescent="0.25">
      <c r="A122" s="9"/>
      <c r="B122" s="16" t="s">
        <v>622</v>
      </c>
      <c r="C122" s="380">
        <v>2001</v>
      </c>
      <c r="D122" s="380" t="s">
        <v>378</v>
      </c>
      <c r="E122" s="380" t="s">
        <v>743</v>
      </c>
      <c r="F122" s="178">
        <v>18000</v>
      </c>
      <c r="G122" s="383">
        <v>18000</v>
      </c>
      <c r="H122" s="380"/>
      <c r="I122" s="21"/>
    </row>
    <row r="123" spans="1:9" ht="31.5" x14ac:dyDescent="0.25">
      <c r="A123" s="9"/>
      <c r="B123" s="16" t="s">
        <v>622</v>
      </c>
      <c r="C123" s="380">
        <v>2002</v>
      </c>
      <c r="D123" s="380" t="s">
        <v>378</v>
      </c>
      <c r="E123" s="380" t="s">
        <v>733</v>
      </c>
      <c r="F123" s="178">
        <v>335000</v>
      </c>
      <c r="G123" s="383">
        <v>335000</v>
      </c>
      <c r="H123" s="380"/>
      <c r="I123" s="21"/>
    </row>
    <row r="124" spans="1:9" ht="31.5" x14ac:dyDescent="0.25">
      <c r="A124" s="9"/>
      <c r="B124" s="16" t="s">
        <v>622</v>
      </c>
      <c r="C124" s="380">
        <v>2003</v>
      </c>
      <c r="D124" s="380" t="s">
        <v>378</v>
      </c>
      <c r="E124" s="380" t="s">
        <v>744</v>
      </c>
      <c r="F124" s="178">
        <v>6000</v>
      </c>
      <c r="G124" s="383">
        <v>6000</v>
      </c>
      <c r="H124" s="380"/>
      <c r="I124" s="21"/>
    </row>
    <row r="125" spans="1:9" ht="31.5" x14ac:dyDescent="0.25">
      <c r="A125" s="9"/>
      <c r="B125" s="16" t="s">
        <v>622</v>
      </c>
      <c r="C125" s="380">
        <v>2004</v>
      </c>
      <c r="D125" s="380" t="s">
        <v>378</v>
      </c>
      <c r="E125" s="380" t="s">
        <v>745</v>
      </c>
      <c r="F125" s="178">
        <v>99000</v>
      </c>
      <c r="G125" s="383">
        <v>99000</v>
      </c>
      <c r="H125" s="380"/>
      <c r="I125" s="21"/>
    </row>
    <row r="126" spans="1:9" x14ac:dyDescent="0.25">
      <c r="A126" s="9"/>
      <c r="B126" s="16" t="s">
        <v>622</v>
      </c>
      <c r="C126" s="380">
        <v>2004</v>
      </c>
      <c r="D126" s="380" t="s">
        <v>378</v>
      </c>
      <c r="E126" s="380" t="s">
        <v>746</v>
      </c>
      <c r="F126" s="178">
        <v>74000</v>
      </c>
      <c r="G126" s="383">
        <v>74000</v>
      </c>
      <c r="H126" s="380"/>
      <c r="I126" s="21"/>
    </row>
    <row r="127" spans="1:9" ht="31.5" x14ac:dyDescent="0.25">
      <c r="A127" s="9"/>
      <c r="B127" s="16" t="s">
        <v>622</v>
      </c>
      <c r="C127" s="380">
        <v>2004</v>
      </c>
      <c r="D127" s="380" t="s">
        <v>378</v>
      </c>
      <c r="E127" s="380" t="s">
        <v>747</v>
      </c>
      <c r="F127" s="178">
        <v>10000</v>
      </c>
      <c r="G127" s="383">
        <v>10000</v>
      </c>
      <c r="H127" s="380"/>
      <c r="I127" s="21"/>
    </row>
    <row r="128" spans="1:9" ht="31.5" x14ac:dyDescent="0.25">
      <c r="A128" s="9"/>
      <c r="B128" s="16" t="s">
        <v>622</v>
      </c>
      <c r="C128" s="380">
        <v>2004</v>
      </c>
      <c r="D128" s="380" t="s">
        <v>378</v>
      </c>
      <c r="E128" s="380" t="s">
        <v>748</v>
      </c>
      <c r="F128" s="178">
        <v>139000</v>
      </c>
      <c r="G128" s="383">
        <v>139000</v>
      </c>
      <c r="H128" s="380"/>
      <c r="I128" s="21"/>
    </row>
    <row r="129" spans="1:9" ht="31.5" x14ac:dyDescent="0.25">
      <c r="A129" s="9"/>
      <c r="B129" s="16" t="s">
        <v>622</v>
      </c>
      <c r="C129" s="380">
        <v>2004</v>
      </c>
      <c r="D129" s="380" t="s">
        <v>378</v>
      </c>
      <c r="E129" s="380" t="s">
        <v>749</v>
      </c>
      <c r="F129" s="178">
        <v>20000</v>
      </c>
      <c r="G129" s="383">
        <v>20000</v>
      </c>
      <c r="H129" s="380"/>
      <c r="I129" s="21"/>
    </row>
    <row r="130" spans="1:9" x14ac:dyDescent="0.25">
      <c r="A130" s="9"/>
      <c r="B130" s="16" t="s">
        <v>622</v>
      </c>
      <c r="C130" s="380">
        <v>2004</v>
      </c>
      <c r="D130" s="380" t="s">
        <v>378</v>
      </c>
      <c r="E130" s="380" t="s">
        <v>750</v>
      </c>
      <c r="F130" s="178">
        <v>130000</v>
      </c>
      <c r="G130" s="383">
        <v>130000</v>
      </c>
      <c r="H130" s="380"/>
      <c r="I130" s="21"/>
    </row>
    <row r="131" spans="1:9" ht="31.5" x14ac:dyDescent="0.25">
      <c r="A131" s="9"/>
      <c r="B131" s="16" t="s">
        <v>622</v>
      </c>
      <c r="C131" s="380">
        <v>2004</v>
      </c>
      <c r="D131" s="380" t="s">
        <v>378</v>
      </c>
      <c r="E131" s="380" t="s">
        <v>751</v>
      </c>
      <c r="F131" s="178">
        <v>10000</v>
      </c>
      <c r="G131" s="383">
        <v>10000</v>
      </c>
      <c r="H131" s="380"/>
      <c r="I131" s="21"/>
    </row>
    <row r="132" spans="1:9" ht="31.5" x14ac:dyDescent="0.25">
      <c r="A132" s="9"/>
      <c r="B132" s="16" t="s">
        <v>622</v>
      </c>
      <c r="C132" s="380">
        <v>2004</v>
      </c>
      <c r="D132" s="380" t="s">
        <v>378</v>
      </c>
      <c r="E132" s="380" t="s">
        <v>752</v>
      </c>
      <c r="F132" s="178">
        <v>4000</v>
      </c>
      <c r="G132" s="383">
        <v>4000</v>
      </c>
      <c r="H132" s="380"/>
      <c r="I132" s="21"/>
    </row>
    <row r="133" spans="1:9" x14ac:dyDescent="0.25">
      <c r="A133" s="9"/>
      <c r="B133" s="16" t="s">
        <v>622</v>
      </c>
      <c r="C133" s="380">
        <v>2004</v>
      </c>
      <c r="D133" s="380" t="s">
        <v>378</v>
      </c>
      <c r="E133" s="380" t="s">
        <v>753</v>
      </c>
      <c r="F133" s="178">
        <v>146000</v>
      </c>
      <c r="G133" s="383">
        <v>146000</v>
      </c>
      <c r="H133" s="380"/>
      <c r="I133" s="21"/>
    </row>
    <row r="134" spans="1:9" ht="31.5" x14ac:dyDescent="0.25">
      <c r="A134" s="9"/>
      <c r="B134" s="16" t="s">
        <v>622</v>
      </c>
      <c r="C134" s="380">
        <v>2005</v>
      </c>
      <c r="D134" s="380" t="s">
        <v>378</v>
      </c>
      <c r="E134" s="380" t="s">
        <v>754</v>
      </c>
      <c r="F134" s="178">
        <v>40000</v>
      </c>
      <c r="G134" s="383">
        <v>40000</v>
      </c>
      <c r="H134" s="380"/>
      <c r="I134" s="21"/>
    </row>
    <row r="135" spans="1:9" ht="47.25" x14ac:dyDescent="0.25">
      <c r="A135" s="9"/>
      <c r="B135" s="16" t="s">
        <v>622</v>
      </c>
      <c r="C135" s="380">
        <v>2005</v>
      </c>
      <c r="D135" s="380" t="s">
        <v>378</v>
      </c>
      <c r="E135" s="380" t="s">
        <v>755</v>
      </c>
      <c r="F135" s="178">
        <v>564000</v>
      </c>
      <c r="G135" s="383">
        <v>564000</v>
      </c>
      <c r="H135" s="380"/>
      <c r="I135" s="21"/>
    </row>
    <row r="136" spans="1:9" x14ac:dyDescent="0.25">
      <c r="A136" s="9"/>
      <c r="B136" s="16" t="s">
        <v>622</v>
      </c>
      <c r="C136" s="380">
        <v>2005</v>
      </c>
      <c r="D136" s="380" t="s">
        <v>378</v>
      </c>
      <c r="E136" s="380" t="s">
        <v>756</v>
      </c>
      <c r="F136" s="178">
        <v>20000</v>
      </c>
      <c r="G136" s="383">
        <v>20000</v>
      </c>
      <c r="H136" s="380"/>
      <c r="I136" s="21"/>
    </row>
    <row r="137" spans="1:9" ht="31.5" x14ac:dyDescent="0.25">
      <c r="A137" s="9"/>
      <c r="B137" s="16" t="s">
        <v>622</v>
      </c>
      <c r="C137" s="380">
        <v>2005</v>
      </c>
      <c r="D137" s="380" t="s">
        <v>378</v>
      </c>
      <c r="E137" s="380" t="s">
        <v>757</v>
      </c>
      <c r="F137" s="178">
        <v>110829</v>
      </c>
      <c r="G137" s="383">
        <v>110829</v>
      </c>
      <c r="H137" s="380"/>
      <c r="I137" s="21"/>
    </row>
    <row r="138" spans="1:9" x14ac:dyDescent="0.25">
      <c r="A138" s="9"/>
      <c r="B138" s="16" t="s">
        <v>622</v>
      </c>
      <c r="C138" s="380">
        <v>2005</v>
      </c>
      <c r="D138" s="380" t="s">
        <v>378</v>
      </c>
      <c r="E138" s="380" t="s">
        <v>758</v>
      </c>
      <c r="F138" s="178">
        <v>125000</v>
      </c>
      <c r="G138" s="383">
        <v>125000</v>
      </c>
      <c r="H138" s="380"/>
      <c r="I138" s="21"/>
    </row>
    <row r="139" spans="1:9" x14ac:dyDescent="0.25">
      <c r="A139" s="9"/>
      <c r="B139" s="16" t="s">
        <v>622</v>
      </c>
      <c r="C139" s="380">
        <v>2005</v>
      </c>
      <c r="D139" s="380" t="s">
        <v>378</v>
      </c>
      <c r="E139" s="380" t="s">
        <v>759</v>
      </c>
      <c r="F139" s="178">
        <v>59936</v>
      </c>
      <c r="G139" s="383">
        <v>59936</v>
      </c>
      <c r="H139" s="380"/>
      <c r="I139" s="21"/>
    </row>
    <row r="140" spans="1:9" ht="47.25" x14ac:dyDescent="0.25">
      <c r="A140" s="9"/>
      <c r="B140" s="16" t="s">
        <v>622</v>
      </c>
      <c r="C140" s="380">
        <v>2005</v>
      </c>
      <c r="D140" s="380" t="s">
        <v>378</v>
      </c>
      <c r="E140" s="380" t="s">
        <v>760</v>
      </c>
      <c r="F140" s="178">
        <v>20000</v>
      </c>
      <c r="G140" s="383">
        <v>20000</v>
      </c>
      <c r="H140" s="380"/>
      <c r="I140" s="21"/>
    </row>
    <row r="141" spans="1:9" x14ac:dyDescent="0.25">
      <c r="A141" s="9"/>
      <c r="B141" s="16" t="s">
        <v>622</v>
      </c>
      <c r="C141" s="380">
        <v>2006</v>
      </c>
      <c r="D141" s="380" t="s">
        <v>378</v>
      </c>
      <c r="E141" s="380" t="s">
        <v>761</v>
      </c>
      <c r="F141" s="178">
        <v>73303</v>
      </c>
      <c r="G141" s="383">
        <v>73303</v>
      </c>
      <c r="H141" s="380"/>
      <c r="I141" s="21"/>
    </row>
    <row r="142" spans="1:9" ht="47.25" x14ac:dyDescent="0.25">
      <c r="A142" s="9"/>
      <c r="B142" s="16" t="s">
        <v>622</v>
      </c>
      <c r="C142" s="380">
        <v>2006</v>
      </c>
      <c r="D142" s="380" t="s">
        <v>378</v>
      </c>
      <c r="E142" s="380" t="s">
        <v>762</v>
      </c>
      <c r="F142" s="178">
        <v>221000</v>
      </c>
      <c r="G142" s="383">
        <v>221000</v>
      </c>
      <c r="H142" s="380"/>
      <c r="I142" s="21"/>
    </row>
    <row r="143" spans="1:9" x14ac:dyDescent="0.25">
      <c r="A143" s="9"/>
      <c r="B143" s="16" t="s">
        <v>622</v>
      </c>
      <c r="C143" s="380">
        <v>2006</v>
      </c>
      <c r="D143" s="380" t="s">
        <v>378</v>
      </c>
      <c r="E143" s="380" t="s">
        <v>763</v>
      </c>
      <c r="F143" s="178">
        <v>51580</v>
      </c>
      <c r="G143" s="383">
        <v>51580</v>
      </c>
      <c r="H143" s="380"/>
      <c r="I143" s="21"/>
    </row>
    <row r="144" spans="1:9" x14ac:dyDescent="0.25">
      <c r="A144" s="9"/>
      <c r="B144" s="16" t="s">
        <v>622</v>
      </c>
      <c r="C144" s="380">
        <v>2006</v>
      </c>
      <c r="D144" s="380" t="s">
        <v>378</v>
      </c>
      <c r="E144" s="380" t="s">
        <v>764</v>
      </c>
      <c r="F144" s="178">
        <v>153435</v>
      </c>
      <c r="G144" s="383">
        <v>153435</v>
      </c>
      <c r="H144" s="380"/>
      <c r="I144" s="21"/>
    </row>
    <row r="145" spans="1:9" ht="31.5" x14ac:dyDescent="0.25">
      <c r="A145" s="9"/>
      <c r="B145" s="16" t="s">
        <v>622</v>
      </c>
      <c r="C145" s="380">
        <v>2006</v>
      </c>
      <c r="D145" s="380" t="s">
        <v>378</v>
      </c>
      <c r="E145" s="380" t="s">
        <v>765</v>
      </c>
      <c r="F145" s="178">
        <v>105885</v>
      </c>
      <c r="G145" s="383">
        <v>105885</v>
      </c>
      <c r="H145" s="380"/>
      <c r="I145" s="21"/>
    </row>
    <row r="146" spans="1:9" ht="31.5" x14ac:dyDescent="0.25">
      <c r="A146" s="9"/>
      <c r="B146" s="16" t="s">
        <v>622</v>
      </c>
      <c r="C146" s="380">
        <v>2006</v>
      </c>
      <c r="D146" s="380" t="s">
        <v>378</v>
      </c>
      <c r="E146" s="380" t="s">
        <v>766</v>
      </c>
      <c r="F146" s="178">
        <v>172000</v>
      </c>
      <c r="G146" s="383">
        <v>172000</v>
      </c>
      <c r="H146" s="380"/>
      <c r="I146" s="21"/>
    </row>
    <row r="147" spans="1:9" x14ac:dyDescent="0.25">
      <c r="A147" s="9"/>
      <c r="B147" s="16" t="s">
        <v>622</v>
      </c>
      <c r="C147" s="380">
        <v>2006</v>
      </c>
      <c r="D147" s="380" t="s">
        <v>378</v>
      </c>
      <c r="E147" s="380" t="s">
        <v>767</v>
      </c>
      <c r="F147" s="178">
        <v>74300</v>
      </c>
      <c r="G147" s="383">
        <v>74300</v>
      </c>
      <c r="H147" s="380"/>
      <c r="I147" s="21"/>
    </row>
    <row r="148" spans="1:9" x14ac:dyDescent="0.25">
      <c r="A148" s="9"/>
      <c r="B148" s="16" t="s">
        <v>622</v>
      </c>
      <c r="C148" s="380">
        <v>2006</v>
      </c>
      <c r="D148" s="380" t="s">
        <v>378</v>
      </c>
      <c r="E148" s="380" t="s">
        <v>768</v>
      </c>
      <c r="F148" s="178">
        <v>51000</v>
      </c>
      <c r="G148" s="383">
        <v>51000</v>
      </c>
      <c r="H148" s="380"/>
      <c r="I148" s="21"/>
    </row>
    <row r="149" spans="1:9" ht="47.25" x14ac:dyDescent="0.25">
      <c r="A149" s="9"/>
      <c r="B149" s="16" t="s">
        <v>622</v>
      </c>
      <c r="C149" s="380">
        <v>2006</v>
      </c>
      <c r="D149" s="380" t="s">
        <v>769</v>
      </c>
      <c r="E149" s="380" t="s">
        <v>770</v>
      </c>
      <c r="F149" s="178">
        <v>172588</v>
      </c>
      <c r="G149" s="383">
        <v>172588</v>
      </c>
      <c r="H149" s="380"/>
      <c r="I149" s="21"/>
    </row>
    <row r="150" spans="1:9" ht="31.5" x14ac:dyDescent="0.25">
      <c r="A150" s="9"/>
      <c r="B150" s="16" t="s">
        <v>622</v>
      </c>
      <c r="C150" s="380">
        <v>2007</v>
      </c>
      <c r="D150" s="380" t="s">
        <v>378</v>
      </c>
      <c r="E150" s="380" t="s">
        <v>771</v>
      </c>
      <c r="F150" s="178">
        <v>20000</v>
      </c>
      <c r="G150" s="383">
        <v>19725.7</v>
      </c>
      <c r="H150" s="380"/>
      <c r="I150" s="21"/>
    </row>
    <row r="151" spans="1:9" ht="31.5" x14ac:dyDescent="0.25">
      <c r="A151" s="9"/>
      <c r="B151" s="16" t="s">
        <v>622</v>
      </c>
      <c r="C151" s="380">
        <v>2007</v>
      </c>
      <c r="D151" s="380" t="s">
        <v>378</v>
      </c>
      <c r="E151" s="380" t="s">
        <v>772</v>
      </c>
      <c r="F151" s="178">
        <v>85000</v>
      </c>
      <c r="G151" s="383">
        <v>85000</v>
      </c>
      <c r="H151" s="380"/>
      <c r="I151" s="21"/>
    </row>
    <row r="152" spans="1:9" ht="31.5" x14ac:dyDescent="0.25">
      <c r="A152" s="9"/>
      <c r="B152" s="16" t="s">
        <v>622</v>
      </c>
      <c r="C152" s="380">
        <v>2007</v>
      </c>
      <c r="D152" s="380" t="s">
        <v>378</v>
      </c>
      <c r="E152" s="380" t="s">
        <v>773</v>
      </c>
      <c r="F152" s="178">
        <v>140000</v>
      </c>
      <c r="G152" s="383">
        <v>140000</v>
      </c>
      <c r="H152" s="380"/>
      <c r="I152" s="21"/>
    </row>
    <row r="153" spans="1:9" x14ac:dyDescent="0.25">
      <c r="A153" s="9"/>
      <c r="B153" s="16" t="s">
        <v>622</v>
      </c>
      <c r="C153" s="380">
        <v>2007</v>
      </c>
      <c r="D153" s="380" t="s">
        <v>378</v>
      </c>
      <c r="E153" s="380" t="s">
        <v>774</v>
      </c>
      <c r="F153" s="178">
        <v>300000</v>
      </c>
      <c r="G153" s="383">
        <v>300000</v>
      </c>
      <c r="H153" s="380"/>
      <c r="I153" s="21"/>
    </row>
    <row r="154" spans="1:9" ht="31.5" x14ac:dyDescent="0.25">
      <c r="A154" s="9"/>
      <c r="B154" s="16" t="s">
        <v>622</v>
      </c>
      <c r="C154" s="380">
        <v>2007</v>
      </c>
      <c r="D154" s="380" t="s">
        <v>378</v>
      </c>
      <c r="E154" s="380" t="s">
        <v>775</v>
      </c>
      <c r="F154" s="178">
        <v>34000</v>
      </c>
      <c r="G154" s="383">
        <v>34000</v>
      </c>
      <c r="H154" s="380"/>
      <c r="I154" s="21"/>
    </row>
    <row r="155" spans="1:9" ht="31.5" x14ac:dyDescent="0.25">
      <c r="A155" s="9"/>
      <c r="B155" s="16" t="s">
        <v>622</v>
      </c>
      <c r="C155" s="380">
        <v>2007</v>
      </c>
      <c r="D155" s="380" t="s">
        <v>378</v>
      </c>
      <c r="E155" s="380" t="s">
        <v>776</v>
      </c>
      <c r="F155" s="178">
        <v>25900</v>
      </c>
      <c r="G155" s="383">
        <v>25900</v>
      </c>
      <c r="H155" s="380"/>
      <c r="I155" s="21"/>
    </row>
    <row r="156" spans="1:9" ht="31.5" x14ac:dyDescent="0.25">
      <c r="A156" s="9"/>
      <c r="B156" s="16" t="s">
        <v>622</v>
      </c>
      <c r="C156" s="380">
        <v>2008</v>
      </c>
      <c r="D156" s="380" t="s">
        <v>378</v>
      </c>
      <c r="E156" s="380" t="s">
        <v>777</v>
      </c>
      <c r="F156" s="178">
        <v>100000</v>
      </c>
      <c r="G156" s="383">
        <v>100000</v>
      </c>
      <c r="H156" s="380"/>
      <c r="I156" s="21"/>
    </row>
    <row r="157" spans="1:9" x14ac:dyDescent="0.25">
      <c r="A157" s="9"/>
      <c r="B157" s="16" t="s">
        <v>622</v>
      </c>
      <c r="C157" s="380">
        <v>2008</v>
      </c>
      <c r="D157" s="380" t="s">
        <v>378</v>
      </c>
      <c r="E157" s="380" t="s">
        <v>774</v>
      </c>
      <c r="F157" s="178">
        <v>750000</v>
      </c>
      <c r="G157" s="383">
        <v>750000</v>
      </c>
      <c r="H157" s="380"/>
      <c r="I157" s="21"/>
    </row>
    <row r="158" spans="1:9" x14ac:dyDescent="0.25">
      <c r="A158" s="9"/>
      <c r="B158" s="16" t="s">
        <v>622</v>
      </c>
      <c r="C158" s="380">
        <v>2009</v>
      </c>
      <c r="D158" s="380" t="s">
        <v>378</v>
      </c>
      <c r="E158" s="380" t="s">
        <v>774</v>
      </c>
      <c r="F158" s="178">
        <v>950828</v>
      </c>
      <c r="G158" s="383">
        <v>950828</v>
      </c>
      <c r="H158" s="380"/>
      <c r="I158" s="21"/>
    </row>
    <row r="159" spans="1:9" x14ac:dyDescent="0.25">
      <c r="A159" s="9"/>
      <c r="B159" s="16" t="s">
        <v>622</v>
      </c>
      <c r="C159" s="380">
        <v>2005</v>
      </c>
      <c r="D159" s="380" t="s">
        <v>378</v>
      </c>
      <c r="E159" s="380" t="s">
        <v>778</v>
      </c>
      <c r="F159" s="178"/>
      <c r="G159" s="383">
        <v>90699.73</v>
      </c>
      <c r="H159" s="380"/>
      <c r="I159" s="21"/>
    </row>
    <row r="160" spans="1:9" x14ac:dyDescent="0.25">
      <c r="A160" s="9"/>
      <c r="B160" s="16" t="s">
        <v>622</v>
      </c>
      <c r="C160" s="380">
        <v>2002</v>
      </c>
      <c r="D160" s="380" t="s">
        <v>378</v>
      </c>
      <c r="E160" s="380" t="s">
        <v>779</v>
      </c>
      <c r="F160" s="178"/>
      <c r="G160" s="383">
        <v>1905.47</v>
      </c>
      <c r="H160" s="380"/>
      <c r="I160" s="21"/>
    </row>
    <row r="161" spans="1:9" x14ac:dyDescent="0.25">
      <c r="A161" s="9"/>
      <c r="B161" s="16" t="s">
        <v>622</v>
      </c>
      <c r="C161" s="380">
        <v>2003</v>
      </c>
      <c r="D161" s="380" t="s">
        <v>378</v>
      </c>
      <c r="E161" s="380" t="s">
        <v>780</v>
      </c>
      <c r="F161" s="178"/>
      <c r="G161" s="383">
        <v>13000</v>
      </c>
      <c r="H161" s="380"/>
      <c r="I161" s="21"/>
    </row>
    <row r="162" spans="1:9" x14ac:dyDescent="0.25">
      <c r="A162" s="9"/>
      <c r="B162" s="16" t="s">
        <v>622</v>
      </c>
      <c r="C162" s="380">
        <v>2007</v>
      </c>
      <c r="D162" s="380" t="s">
        <v>378</v>
      </c>
      <c r="E162" s="380" t="s">
        <v>781</v>
      </c>
      <c r="F162" s="178"/>
      <c r="G162" s="383">
        <v>1000000</v>
      </c>
      <c r="H162" s="380"/>
      <c r="I162" s="21"/>
    </row>
    <row r="163" spans="1:9" ht="31.5" x14ac:dyDescent="0.25">
      <c r="A163" s="9"/>
      <c r="B163" s="16" t="s">
        <v>622</v>
      </c>
      <c r="C163" s="380">
        <v>2007</v>
      </c>
      <c r="D163" s="380" t="s">
        <v>782</v>
      </c>
      <c r="E163" s="380" t="s">
        <v>783</v>
      </c>
      <c r="F163" s="178"/>
      <c r="G163" s="383">
        <v>110000</v>
      </c>
      <c r="H163" s="380"/>
      <c r="I163" s="21"/>
    </row>
    <row r="164" spans="1:9" ht="63" x14ac:dyDescent="0.25">
      <c r="A164" s="9"/>
      <c r="B164" s="16" t="s">
        <v>622</v>
      </c>
      <c r="C164" s="380">
        <v>2007</v>
      </c>
      <c r="D164" s="380" t="s">
        <v>784</v>
      </c>
      <c r="E164" s="380" t="s">
        <v>785</v>
      </c>
      <c r="F164" s="178"/>
      <c r="G164" s="383">
        <v>500000</v>
      </c>
      <c r="H164" s="380"/>
      <c r="I164" s="21"/>
    </row>
    <row r="165" spans="1:9" x14ac:dyDescent="0.25">
      <c r="A165" s="9"/>
      <c r="B165" s="16" t="s">
        <v>622</v>
      </c>
      <c r="C165" s="380">
        <v>2008</v>
      </c>
      <c r="D165" s="380" t="s">
        <v>378</v>
      </c>
      <c r="E165" s="380" t="s">
        <v>781</v>
      </c>
      <c r="F165" s="178"/>
      <c r="G165" s="383">
        <v>1719753</v>
      </c>
      <c r="H165" s="380"/>
      <c r="I165" s="21"/>
    </row>
    <row r="166" spans="1:9" x14ac:dyDescent="0.25">
      <c r="A166" s="467"/>
      <c r="B166" s="468"/>
      <c r="C166" s="468"/>
      <c r="D166" s="468"/>
      <c r="E166" s="469"/>
      <c r="F166" s="179">
        <f>SUM(F111:F165)</f>
        <v>7540807</v>
      </c>
      <c r="G166" s="41">
        <f>SUM(G111:G165)</f>
        <v>10975890.9</v>
      </c>
      <c r="H166" s="467"/>
      <c r="I166" s="469"/>
    </row>
    <row r="167" spans="1:9" x14ac:dyDescent="0.25">
      <c r="A167" s="9">
        <v>4</v>
      </c>
      <c r="B167" s="16" t="s">
        <v>786</v>
      </c>
      <c r="C167" s="380">
        <v>1995</v>
      </c>
      <c r="D167" s="380" t="s">
        <v>378</v>
      </c>
      <c r="E167" s="380" t="s">
        <v>849</v>
      </c>
      <c r="F167" s="178">
        <v>69800</v>
      </c>
      <c r="G167" s="383">
        <v>69800</v>
      </c>
      <c r="H167" s="380"/>
      <c r="I167" s="21"/>
    </row>
    <row r="168" spans="1:9" x14ac:dyDescent="0.25">
      <c r="A168" s="9"/>
      <c r="B168" s="16" t="s">
        <v>786</v>
      </c>
      <c r="C168" s="380">
        <v>1996</v>
      </c>
      <c r="D168" s="380" t="s">
        <v>378</v>
      </c>
      <c r="E168" s="380" t="s">
        <v>850</v>
      </c>
      <c r="F168" s="178">
        <v>250000</v>
      </c>
      <c r="G168" s="383">
        <v>250000</v>
      </c>
      <c r="H168" s="380"/>
      <c r="I168" s="21"/>
    </row>
    <row r="169" spans="1:9" x14ac:dyDescent="0.25">
      <c r="A169" s="9"/>
      <c r="B169" s="16" t="s">
        <v>786</v>
      </c>
      <c r="C169" s="380">
        <v>1997</v>
      </c>
      <c r="D169" s="380" t="s">
        <v>378</v>
      </c>
      <c r="E169" s="380" t="s">
        <v>851</v>
      </c>
      <c r="F169" s="178">
        <v>181000</v>
      </c>
      <c r="G169" s="383">
        <v>181000</v>
      </c>
      <c r="H169" s="380"/>
      <c r="I169" s="21"/>
    </row>
    <row r="170" spans="1:9" x14ac:dyDescent="0.25">
      <c r="A170" s="9"/>
      <c r="B170" s="16" t="s">
        <v>786</v>
      </c>
      <c r="C170" s="380">
        <v>1998</v>
      </c>
      <c r="D170" s="380" t="s">
        <v>378</v>
      </c>
      <c r="E170" s="380" t="s">
        <v>852</v>
      </c>
      <c r="F170" s="178">
        <v>35000</v>
      </c>
      <c r="G170" s="383">
        <v>35000</v>
      </c>
      <c r="H170" s="380"/>
      <c r="I170" s="21"/>
    </row>
    <row r="171" spans="1:9" x14ac:dyDescent="0.25">
      <c r="A171" s="9"/>
      <c r="B171" s="16" t="s">
        <v>786</v>
      </c>
      <c r="C171" s="380">
        <v>1999</v>
      </c>
      <c r="D171" s="380" t="s">
        <v>378</v>
      </c>
      <c r="E171" s="380" t="s">
        <v>852</v>
      </c>
      <c r="F171" s="178">
        <v>336000</v>
      </c>
      <c r="G171" s="383">
        <v>336000</v>
      </c>
      <c r="H171" s="380"/>
      <c r="I171" s="21"/>
    </row>
    <row r="172" spans="1:9" x14ac:dyDescent="0.25">
      <c r="A172" s="9"/>
      <c r="B172" s="16" t="s">
        <v>786</v>
      </c>
      <c r="C172" s="380">
        <v>2000</v>
      </c>
      <c r="D172" s="380" t="s">
        <v>378</v>
      </c>
      <c r="E172" s="380" t="s">
        <v>852</v>
      </c>
      <c r="F172" s="178">
        <v>373000</v>
      </c>
      <c r="G172" s="383">
        <v>373000</v>
      </c>
      <c r="H172" s="380"/>
      <c r="I172" s="21"/>
    </row>
    <row r="173" spans="1:9" x14ac:dyDescent="0.25">
      <c r="A173" s="9"/>
      <c r="B173" s="16" t="s">
        <v>786</v>
      </c>
      <c r="C173" s="380">
        <v>2000</v>
      </c>
      <c r="D173" s="380" t="s">
        <v>378</v>
      </c>
      <c r="E173" s="380" t="s">
        <v>853</v>
      </c>
      <c r="F173" s="178">
        <v>20000</v>
      </c>
      <c r="G173" s="383">
        <v>20000</v>
      </c>
      <c r="H173" s="380"/>
      <c r="I173" s="21"/>
    </row>
    <row r="174" spans="1:9" x14ac:dyDescent="0.25">
      <c r="A174" s="9"/>
      <c r="B174" s="16" t="s">
        <v>786</v>
      </c>
      <c r="C174" s="380">
        <v>2001</v>
      </c>
      <c r="D174" s="380" t="s">
        <v>378</v>
      </c>
      <c r="E174" s="380" t="s">
        <v>854</v>
      </c>
      <c r="F174" s="178">
        <v>10000</v>
      </c>
      <c r="G174" s="383">
        <v>10000</v>
      </c>
      <c r="H174" s="380"/>
      <c r="I174" s="21"/>
    </row>
    <row r="175" spans="1:9" x14ac:dyDescent="0.25">
      <c r="A175" s="9"/>
      <c r="B175" s="16" t="s">
        <v>786</v>
      </c>
      <c r="C175" s="380">
        <v>2001</v>
      </c>
      <c r="D175" s="380" t="s">
        <v>378</v>
      </c>
      <c r="E175" s="380" t="s">
        <v>855</v>
      </c>
      <c r="F175" s="178">
        <v>30000</v>
      </c>
      <c r="G175" s="383">
        <v>30000</v>
      </c>
      <c r="H175" s="380"/>
      <c r="I175" s="21"/>
    </row>
    <row r="176" spans="1:9" x14ac:dyDescent="0.25">
      <c r="A176" s="9"/>
      <c r="B176" s="16" t="s">
        <v>786</v>
      </c>
      <c r="C176" s="380">
        <v>2001</v>
      </c>
      <c r="D176" s="380" t="s">
        <v>378</v>
      </c>
      <c r="E176" s="380" t="s">
        <v>856</v>
      </c>
      <c r="F176" s="178">
        <v>85000</v>
      </c>
      <c r="G176" s="383">
        <v>135000</v>
      </c>
      <c r="H176" s="380"/>
      <c r="I176" s="21"/>
    </row>
    <row r="177" spans="1:9" ht="31.5" x14ac:dyDescent="0.25">
      <c r="A177" s="9"/>
      <c r="B177" s="16" t="s">
        <v>786</v>
      </c>
      <c r="C177" s="380">
        <v>2001</v>
      </c>
      <c r="D177" s="380" t="s">
        <v>378</v>
      </c>
      <c r="E177" s="380" t="s">
        <v>857</v>
      </c>
      <c r="F177" s="178">
        <v>2000</v>
      </c>
      <c r="G177" s="383">
        <v>2000</v>
      </c>
      <c r="H177" s="380"/>
      <c r="I177" s="21"/>
    </row>
    <row r="178" spans="1:9" ht="31.5" x14ac:dyDescent="0.25">
      <c r="A178" s="9"/>
      <c r="B178" s="16" t="s">
        <v>786</v>
      </c>
      <c r="C178" s="380">
        <v>2001</v>
      </c>
      <c r="D178" s="380" t="s">
        <v>378</v>
      </c>
      <c r="E178" s="380" t="s">
        <v>858</v>
      </c>
      <c r="F178" s="178">
        <v>5150</v>
      </c>
      <c r="G178" s="383">
        <v>5150</v>
      </c>
      <c r="H178" s="380"/>
      <c r="I178" s="21"/>
    </row>
    <row r="179" spans="1:9" ht="31.5" x14ac:dyDescent="0.25">
      <c r="A179" s="9"/>
      <c r="B179" s="16" t="s">
        <v>786</v>
      </c>
      <c r="C179" s="380">
        <v>2003</v>
      </c>
      <c r="D179" s="380" t="s">
        <v>378</v>
      </c>
      <c r="E179" s="380" t="s">
        <v>859</v>
      </c>
      <c r="F179" s="178">
        <v>150000</v>
      </c>
      <c r="G179" s="383">
        <v>150000</v>
      </c>
      <c r="H179" s="380"/>
      <c r="I179" s="21"/>
    </row>
    <row r="180" spans="1:9" x14ac:dyDescent="0.25">
      <c r="A180" s="9"/>
      <c r="B180" s="16" t="s">
        <v>786</v>
      </c>
      <c r="C180" s="380">
        <v>2003</v>
      </c>
      <c r="D180" s="380" t="s">
        <v>378</v>
      </c>
      <c r="E180" s="380" t="s">
        <v>860</v>
      </c>
      <c r="F180" s="178">
        <v>30375</v>
      </c>
      <c r="G180" s="383">
        <v>30375</v>
      </c>
      <c r="H180" s="380"/>
      <c r="I180" s="21"/>
    </row>
    <row r="181" spans="1:9" x14ac:dyDescent="0.25">
      <c r="A181" s="9"/>
      <c r="B181" s="16" t="s">
        <v>786</v>
      </c>
      <c r="C181" s="380">
        <v>2003</v>
      </c>
      <c r="D181" s="380" t="s">
        <v>378</v>
      </c>
      <c r="E181" s="380" t="s">
        <v>861</v>
      </c>
      <c r="F181" s="178">
        <v>40000</v>
      </c>
      <c r="G181" s="383">
        <v>40000</v>
      </c>
      <c r="H181" s="380"/>
      <c r="I181" s="21"/>
    </row>
    <row r="182" spans="1:9" ht="31.5" x14ac:dyDescent="0.25">
      <c r="A182" s="9"/>
      <c r="B182" s="16" t="s">
        <v>786</v>
      </c>
      <c r="C182" s="380">
        <v>2004</v>
      </c>
      <c r="D182" s="380" t="s">
        <v>378</v>
      </c>
      <c r="E182" s="380" t="s">
        <v>862</v>
      </c>
      <c r="F182" s="178">
        <v>296000</v>
      </c>
      <c r="G182" s="383">
        <v>296000</v>
      </c>
      <c r="H182" s="380"/>
      <c r="I182" s="21"/>
    </row>
    <row r="183" spans="1:9" x14ac:dyDescent="0.25">
      <c r="A183" s="9"/>
      <c r="B183" s="16" t="s">
        <v>786</v>
      </c>
      <c r="C183" s="380">
        <v>2004</v>
      </c>
      <c r="D183" s="380" t="s">
        <v>378</v>
      </c>
      <c r="E183" s="380" t="s">
        <v>863</v>
      </c>
      <c r="F183" s="178">
        <v>87000</v>
      </c>
      <c r="G183" s="383">
        <v>87000</v>
      </c>
      <c r="H183" s="380"/>
      <c r="I183" s="21"/>
    </row>
    <row r="184" spans="1:9" x14ac:dyDescent="0.25">
      <c r="A184" s="9"/>
      <c r="B184" s="16" t="s">
        <v>786</v>
      </c>
      <c r="C184" s="380">
        <v>2005</v>
      </c>
      <c r="D184" s="380" t="s">
        <v>378</v>
      </c>
      <c r="E184" s="380" t="s">
        <v>864</v>
      </c>
      <c r="F184" s="178">
        <v>89000</v>
      </c>
      <c r="G184" s="383">
        <v>89000</v>
      </c>
      <c r="H184" s="380"/>
      <c r="I184" s="21"/>
    </row>
    <row r="185" spans="1:9" ht="31.5" x14ac:dyDescent="0.25">
      <c r="A185" s="9"/>
      <c r="B185" s="16" t="s">
        <v>786</v>
      </c>
      <c r="C185" s="380">
        <v>2005</v>
      </c>
      <c r="D185" s="380" t="s">
        <v>378</v>
      </c>
      <c r="E185" s="380" t="s">
        <v>865</v>
      </c>
      <c r="F185" s="178">
        <v>37575</v>
      </c>
      <c r="G185" s="383">
        <v>37575</v>
      </c>
      <c r="H185" s="380"/>
      <c r="I185" s="21"/>
    </row>
    <row r="186" spans="1:9" x14ac:dyDescent="0.25">
      <c r="A186" s="9"/>
      <c r="B186" s="16" t="s">
        <v>786</v>
      </c>
      <c r="C186" s="380">
        <v>2005</v>
      </c>
      <c r="D186" s="380" t="s">
        <v>378</v>
      </c>
      <c r="E186" s="380" t="s">
        <v>866</v>
      </c>
      <c r="F186" s="178">
        <v>45000</v>
      </c>
      <c r="G186" s="383">
        <v>45000</v>
      </c>
      <c r="H186" s="380"/>
      <c r="I186" s="21"/>
    </row>
    <row r="187" spans="1:9" x14ac:dyDescent="0.25">
      <c r="A187" s="9"/>
      <c r="B187" s="16" t="s">
        <v>786</v>
      </c>
      <c r="C187" s="380">
        <v>2005</v>
      </c>
      <c r="D187" s="380" t="s">
        <v>378</v>
      </c>
      <c r="E187" s="380" t="s">
        <v>867</v>
      </c>
      <c r="F187" s="178">
        <v>20000</v>
      </c>
      <c r="G187" s="383">
        <v>20000</v>
      </c>
      <c r="H187" s="380"/>
      <c r="I187" s="21"/>
    </row>
    <row r="188" spans="1:9" x14ac:dyDescent="0.25">
      <c r="A188" s="9"/>
      <c r="B188" s="16" t="s">
        <v>786</v>
      </c>
      <c r="C188" s="380">
        <v>2005</v>
      </c>
      <c r="D188" s="380" t="s">
        <v>378</v>
      </c>
      <c r="E188" s="380" t="s">
        <v>868</v>
      </c>
      <c r="F188" s="178">
        <v>44978</v>
      </c>
      <c r="G188" s="383">
        <v>44978</v>
      </c>
      <c r="H188" s="380"/>
      <c r="I188" s="21"/>
    </row>
    <row r="189" spans="1:9" x14ac:dyDescent="0.25">
      <c r="A189" s="9"/>
      <c r="B189" s="16" t="s">
        <v>786</v>
      </c>
      <c r="C189" s="380">
        <v>2005</v>
      </c>
      <c r="D189" s="380" t="s">
        <v>378</v>
      </c>
      <c r="E189" s="380" t="s">
        <v>869</v>
      </c>
      <c r="F189" s="178">
        <v>44163</v>
      </c>
      <c r="G189" s="383">
        <v>44163</v>
      </c>
      <c r="H189" s="380"/>
      <c r="I189" s="21"/>
    </row>
    <row r="190" spans="1:9" ht="31.5" x14ac:dyDescent="0.25">
      <c r="A190" s="9"/>
      <c r="B190" s="16" t="s">
        <v>786</v>
      </c>
      <c r="C190" s="380">
        <v>2005</v>
      </c>
      <c r="D190" s="380" t="s">
        <v>378</v>
      </c>
      <c r="E190" s="380" t="s">
        <v>870</v>
      </c>
      <c r="F190" s="178">
        <v>92000</v>
      </c>
      <c r="G190" s="383">
        <v>92000</v>
      </c>
      <c r="H190" s="380"/>
      <c r="I190" s="21"/>
    </row>
    <row r="191" spans="1:9" x14ac:dyDescent="0.25">
      <c r="A191" s="9"/>
      <c r="B191" s="16" t="s">
        <v>786</v>
      </c>
      <c r="C191" s="380">
        <v>2005</v>
      </c>
      <c r="D191" s="380" t="s">
        <v>378</v>
      </c>
      <c r="E191" s="380" t="s">
        <v>871</v>
      </c>
      <c r="F191" s="178">
        <v>22000</v>
      </c>
      <c r="G191" s="383">
        <v>22000</v>
      </c>
      <c r="H191" s="380"/>
      <c r="I191" s="21"/>
    </row>
    <row r="192" spans="1:9" x14ac:dyDescent="0.25">
      <c r="A192" s="9"/>
      <c r="B192" s="16" t="s">
        <v>786</v>
      </c>
      <c r="C192" s="380">
        <v>2005</v>
      </c>
      <c r="D192" s="380" t="s">
        <v>378</v>
      </c>
      <c r="E192" s="380" t="s">
        <v>872</v>
      </c>
      <c r="F192" s="178">
        <v>48000</v>
      </c>
      <c r="G192" s="383">
        <v>48000</v>
      </c>
      <c r="H192" s="380"/>
      <c r="I192" s="21"/>
    </row>
    <row r="193" spans="1:9" ht="47.25" x14ac:dyDescent="0.25">
      <c r="A193" s="9"/>
      <c r="B193" s="16" t="s">
        <v>786</v>
      </c>
      <c r="C193" s="380">
        <v>2005</v>
      </c>
      <c r="D193" s="380" t="s">
        <v>378</v>
      </c>
      <c r="E193" s="380" t="s">
        <v>873</v>
      </c>
      <c r="F193" s="178">
        <v>70000</v>
      </c>
      <c r="G193" s="383">
        <v>70000</v>
      </c>
      <c r="H193" s="380"/>
      <c r="I193" s="21"/>
    </row>
    <row r="194" spans="1:9" ht="31.5" x14ac:dyDescent="0.25">
      <c r="A194" s="9"/>
      <c r="B194" s="16" t="s">
        <v>786</v>
      </c>
      <c r="C194" s="380">
        <v>2005</v>
      </c>
      <c r="D194" s="380" t="s">
        <v>378</v>
      </c>
      <c r="E194" s="380" t="s">
        <v>874</v>
      </c>
      <c r="F194" s="178">
        <v>49000</v>
      </c>
      <c r="G194" s="383">
        <v>49000</v>
      </c>
      <c r="H194" s="380"/>
      <c r="I194" s="21"/>
    </row>
    <row r="195" spans="1:9" ht="31.5" x14ac:dyDescent="0.25">
      <c r="A195" s="9"/>
      <c r="B195" s="16" t="s">
        <v>786</v>
      </c>
      <c r="C195" s="380">
        <v>2006</v>
      </c>
      <c r="D195" s="380" t="s">
        <v>378</v>
      </c>
      <c r="E195" s="380" t="s">
        <v>875</v>
      </c>
      <c r="F195" s="178">
        <v>18000</v>
      </c>
      <c r="G195" s="383">
        <v>18000</v>
      </c>
      <c r="H195" s="380"/>
      <c r="I195" s="21"/>
    </row>
    <row r="196" spans="1:9" x14ac:dyDescent="0.25">
      <c r="A196" s="9"/>
      <c r="B196" s="16" t="s">
        <v>786</v>
      </c>
      <c r="C196" s="380">
        <v>2006</v>
      </c>
      <c r="D196" s="380" t="s">
        <v>378</v>
      </c>
      <c r="E196" s="380" t="s">
        <v>876</v>
      </c>
      <c r="F196" s="178">
        <v>50000</v>
      </c>
      <c r="G196" s="383">
        <v>50000</v>
      </c>
      <c r="H196" s="380"/>
      <c r="I196" s="21"/>
    </row>
    <row r="197" spans="1:9" x14ac:dyDescent="0.25">
      <c r="A197" s="9"/>
      <c r="B197" s="16" t="s">
        <v>786</v>
      </c>
      <c r="C197" s="380">
        <v>2006</v>
      </c>
      <c r="D197" s="380" t="s">
        <v>378</v>
      </c>
      <c r="E197" s="380" t="s">
        <v>877</v>
      </c>
      <c r="F197" s="178">
        <v>200000</v>
      </c>
      <c r="G197" s="383">
        <v>200000</v>
      </c>
      <c r="H197" s="380"/>
      <c r="I197" s="21"/>
    </row>
    <row r="198" spans="1:9" x14ac:dyDescent="0.25">
      <c r="A198" s="9"/>
      <c r="B198" s="16" t="s">
        <v>786</v>
      </c>
      <c r="C198" s="380">
        <v>2006</v>
      </c>
      <c r="D198" s="380" t="s">
        <v>378</v>
      </c>
      <c r="E198" s="380" t="s">
        <v>878</v>
      </c>
      <c r="F198" s="178">
        <v>40000</v>
      </c>
      <c r="G198" s="383">
        <v>40000</v>
      </c>
      <c r="H198" s="380"/>
      <c r="I198" s="21"/>
    </row>
    <row r="199" spans="1:9" x14ac:dyDescent="0.25">
      <c r="A199" s="9"/>
      <c r="B199" s="16" t="s">
        <v>786</v>
      </c>
      <c r="C199" s="380">
        <v>2006</v>
      </c>
      <c r="D199" s="380" t="s">
        <v>378</v>
      </c>
      <c r="E199" s="380" t="s">
        <v>879</v>
      </c>
      <c r="F199" s="178">
        <v>30000</v>
      </c>
      <c r="G199" s="383">
        <v>30000</v>
      </c>
      <c r="H199" s="380"/>
      <c r="I199" s="21"/>
    </row>
    <row r="200" spans="1:9" x14ac:dyDescent="0.25">
      <c r="A200" s="9"/>
      <c r="B200" s="16" t="s">
        <v>786</v>
      </c>
      <c r="C200" s="380">
        <v>2006</v>
      </c>
      <c r="D200" s="380" t="s">
        <v>378</v>
      </c>
      <c r="E200" s="380" t="s">
        <v>818</v>
      </c>
      <c r="F200" s="178">
        <v>100000</v>
      </c>
      <c r="G200" s="383">
        <v>100000</v>
      </c>
      <c r="H200" s="380"/>
      <c r="I200" s="21"/>
    </row>
    <row r="201" spans="1:9" x14ac:dyDescent="0.25">
      <c r="A201" s="9"/>
      <c r="B201" s="16" t="s">
        <v>786</v>
      </c>
      <c r="C201" s="380">
        <v>2006</v>
      </c>
      <c r="D201" s="380" t="s">
        <v>378</v>
      </c>
      <c r="E201" s="380" t="s">
        <v>880</v>
      </c>
      <c r="F201" s="178">
        <v>60000</v>
      </c>
      <c r="G201" s="383">
        <v>60000</v>
      </c>
      <c r="H201" s="380"/>
      <c r="I201" s="21"/>
    </row>
    <row r="202" spans="1:9" ht="47.25" x14ac:dyDescent="0.25">
      <c r="A202" s="9"/>
      <c r="B202" s="16" t="s">
        <v>786</v>
      </c>
      <c r="C202" s="380">
        <v>2006</v>
      </c>
      <c r="D202" s="380" t="s">
        <v>769</v>
      </c>
      <c r="E202" s="380" t="s">
        <v>881</v>
      </c>
      <c r="F202" s="178">
        <v>600000</v>
      </c>
      <c r="G202" s="383">
        <v>600000</v>
      </c>
      <c r="H202" s="380"/>
      <c r="I202" s="21"/>
    </row>
    <row r="203" spans="1:9" ht="31.5" x14ac:dyDescent="0.25">
      <c r="A203" s="9"/>
      <c r="B203" s="16" t="s">
        <v>786</v>
      </c>
      <c r="C203" s="380">
        <v>2007</v>
      </c>
      <c r="D203" s="380" t="s">
        <v>378</v>
      </c>
      <c r="E203" s="380" t="s">
        <v>882</v>
      </c>
      <c r="F203" s="178">
        <v>69000</v>
      </c>
      <c r="G203" s="383">
        <v>69000</v>
      </c>
      <c r="H203" s="380"/>
      <c r="I203" s="21"/>
    </row>
    <row r="204" spans="1:9" x14ac:dyDescent="0.25">
      <c r="A204" s="9"/>
      <c r="B204" s="16" t="s">
        <v>786</v>
      </c>
      <c r="C204" s="380">
        <v>2007</v>
      </c>
      <c r="D204" s="380" t="s">
        <v>378</v>
      </c>
      <c r="E204" s="380" t="s">
        <v>883</v>
      </c>
      <c r="F204" s="178">
        <v>19000</v>
      </c>
      <c r="G204" s="383">
        <v>19000</v>
      </c>
      <c r="H204" s="380"/>
      <c r="I204" s="21"/>
    </row>
    <row r="205" spans="1:9" ht="31.5" x14ac:dyDescent="0.25">
      <c r="A205" s="9"/>
      <c r="B205" s="16" t="s">
        <v>786</v>
      </c>
      <c r="C205" s="380">
        <v>2007</v>
      </c>
      <c r="D205" s="380" t="s">
        <v>378</v>
      </c>
      <c r="E205" s="380" t="s">
        <v>884</v>
      </c>
      <c r="F205" s="178">
        <v>18000</v>
      </c>
      <c r="G205" s="383">
        <v>18000</v>
      </c>
      <c r="H205" s="380"/>
      <c r="I205" s="21"/>
    </row>
    <row r="206" spans="1:9" ht="31.5" x14ac:dyDescent="0.25">
      <c r="A206" s="9"/>
      <c r="B206" s="16" t="s">
        <v>786</v>
      </c>
      <c r="C206" s="380">
        <v>2007</v>
      </c>
      <c r="D206" s="380" t="s">
        <v>378</v>
      </c>
      <c r="E206" s="380" t="s">
        <v>885</v>
      </c>
      <c r="F206" s="178">
        <v>30000</v>
      </c>
      <c r="G206" s="383">
        <v>30000</v>
      </c>
      <c r="H206" s="380"/>
      <c r="I206" s="21"/>
    </row>
    <row r="207" spans="1:9" ht="31.5" x14ac:dyDescent="0.25">
      <c r="A207" s="9"/>
      <c r="B207" s="16" t="s">
        <v>786</v>
      </c>
      <c r="C207" s="380">
        <v>2007</v>
      </c>
      <c r="D207" s="380" t="s">
        <v>378</v>
      </c>
      <c r="E207" s="380" t="s">
        <v>886</v>
      </c>
      <c r="F207" s="178">
        <v>63000</v>
      </c>
      <c r="G207" s="383">
        <v>63000</v>
      </c>
      <c r="H207" s="380"/>
      <c r="I207" s="21"/>
    </row>
    <row r="208" spans="1:9" ht="31.5" x14ac:dyDescent="0.25">
      <c r="A208" s="9"/>
      <c r="B208" s="16" t="s">
        <v>786</v>
      </c>
      <c r="C208" s="380">
        <v>2007</v>
      </c>
      <c r="D208" s="380" t="s">
        <v>378</v>
      </c>
      <c r="E208" s="380" t="s">
        <v>887</v>
      </c>
      <c r="F208" s="178">
        <v>20000</v>
      </c>
      <c r="G208" s="383">
        <v>20000</v>
      </c>
      <c r="H208" s="380"/>
      <c r="I208" s="21"/>
    </row>
    <row r="209" spans="1:9" ht="31.5" x14ac:dyDescent="0.25">
      <c r="A209" s="9"/>
      <c r="B209" s="16" t="s">
        <v>786</v>
      </c>
      <c r="C209" s="380">
        <v>2007</v>
      </c>
      <c r="D209" s="380" t="s">
        <v>378</v>
      </c>
      <c r="E209" s="380" t="s">
        <v>888</v>
      </c>
      <c r="F209" s="178">
        <v>30000</v>
      </c>
      <c r="G209" s="383">
        <v>30000</v>
      </c>
      <c r="H209" s="380"/>
      <c r="I209" s="21"/>
    </row>
    <row r="210" spans="1:9" ht="31.5" x14ac:dyDescent="0.25">
      <c r="A210" s="9"/>
      <c r="B210" s="16" t="s">
        <v>786</v>
      </c>
      <c r="C210" s="380">
        <v>2007</v>
      </c>
      <c r="D210" s="380" t="s">
        <v>769</v>
      </c>
      <c r="E210" s="380" t="s">
        <v>889</v>
      </c>
      <c r="F210" s="178">
        <v>250000</v>
      </c>
      <c r="G210" s="383">
        <v>250000</v>
      </c>
      <c r="H210" s="380"/>
      <c r="I210" s="21"/>
    </row>
    <row r="211" spans="1:9" ht="31.5" x14ac:dyDescent="0.25">
      <c r="A211" s="9"/>
      <c r="B211" s="16" t="s">
        <v>786</v>
      </c>
      <c r="C211" s="380">
        <v>2008</v>
      </c>
      <c r="D211" s="380" t="s">
        <v>378</v>
      </c>
      <c r="E211" s="380" t="s">
        <v>890</v>
      </c>
      <c r="F211" s="178">
        <v>250000</v>
      </c>
      <c r="G211" s="383">
        <v>250000</v>
      </c>
      <c r="H211" s="380"/>
      <c r="I211" s="21"/>
    </row>
    <row r="212" spans="1:9" x14ac:dyDescent="0.25">
      <c r="A212" s="467"/>
      <c r="B212" s="468"/>
      <c r="C212" s="468"/>
      <c r="D212" s="468"/>
      <c r="E212" s="469"/>
      <c r="F212" s="179">
        <f>SUM(F167:F211)</f>
        <v>4409041</v>
      </c>
      <c r="G212" s="41">
        <f>SUM(G167:G211)</f>
        <v>4459041</v>
      </c>
      <c r="H212" s="467"/>
      <c r="I212" s="469"/>
    </row>
    <row r="213" spans="1:9" ht="31.5" x14ac:dyDescent="0.25">
      <c r="A213" s="9">
        <v>5</v>
      </c>
      <c r="B213" s="16" t="s">
        <v>891</v>
      </c>
      <c r="C213" s="380">
        <v>1995</v>
      </c>
      <c r="D213" s="380" t="s">
        <v>378</v>
      </c>
      <c r="E213" s="380" t="s">
        <v>932</v>
      </c>
      <c r="F213" s="178">
        <v>260000</v>
      </c>
      <c r="G213" s="383">
        <v>260000</v>
      </c>
      <c r="H213" s="380" t="s">
        <v>933</v>
      </c>
      <c r="I213" s="21"/>
    </row>
    <row r="214" spans="1:9" x14ac:dyDescent="0.25">
      <c r="A214" s="9"/>
      <c r="B214" s="16" t="s">
        <v>891</v>
      </c>
      <c r="C214" s="380">
        <v>1997</v>
      </c>
      <c r="D214" s="380" t="s">
        <v>378</v>
      </c>
      <c r="E214" s="380" t="s">
        <v>934</v>
      </c>
      <c r="F214" s="178">
        <v>400000</v>
      </c>
      <c r="G214" s="383">
        <v>300000</v>
      </c>
      <c r="H214" s="380"/>
      <c r="I214" s="21"/>
    </row>
    <row r="215" spans="1:9" ht="31.5" x14ac:dyDescent="0.25">
      <c r="A215" s="9"/>
      <c r="B215" s="16" t="s">
        <v>891</v>
      </c>
      <c r="C215" s="380">
        <v>1998</v>
      </c>
      <c r="D215" s="380" t="s">
        <v>378</v>
      </c>
      <c r="E215" s="380" t="s">
        <v>935</v>
      </c>
      <c r="F215" s="178">
        <v>6200</v>
      </c>
      <c r="G215" s="383">
        <v>6200</v>
      </c>
      <c r="H215" s="380" t="s">
        <v>933</v>
      </c>
      <c r="I215" s="21"/>
    </row>
    <row r="216" spans="1:9" ht="31.5" x14ac:dyDescent="0.25">
      <c r="A216" s="9"/>
      <c r="B216" s="16" t="s">
        <v>891</v>
      </c>
      <c r="C216" s="380">
        <v>2000</v>
      </c>
      <c r="D216" s="380" t="s">
        <v>378</v>
      </c>
      <c r="E216" s="380" t="s">
        <v>936</v>
      </c>
      <c r="F216" s="178">
        <v>39000</v>
      </c>
      <c r="G216" s="383">
        <v>39000</v>
      </c>
      <c r="H216" s="380" t="s">
        <v>933</v>
      </c>
      <c r="I216" s="21"/>
    </row>
    <row r="217" spans="1:9" x14ac:dyDescent="0.25">
      <c r="A217" s="9"/>
      <c r="B217" s="16" t="s">
        <v>891</v>
      </c>
      <c r="C217" s="380">
        <v>2001</v>
      </c>
      <c r="D217" s="380" t="s">
        <v>378</v>
      </c>
      <c r="E217" s="380" t="s">
        <v>937</v>
      </c>
      <c r="F217" s="178">
        <v>3000</v>
      </c>
      <c r="G217" s="383">
        <v>3000</v>
      </c>
      <c r="H217" s="380"/>
      <c r="I217" s="21"/>
    </row>
    <row r="218" spans="1:9" ht="31.5" x14ac:dyDescent="0.25">
      <c r="A218" s="9"/>
      <c r="B218" s="16" t="s">
        <v>891</v>
      </c>
      <c r="C218" s="380">
        <v>2001</v>
      </c>
      <c r="D218" s="380" t="s">
        <v>378</v>
      </c>
      <c r="E218" s="380" t="s">
        <v>938</v>
      </c>
      <c r="F218" s="178">
        <v>7000</v>
      </c>
      <c r="G218" s="383">
        <v>7000</v>
      </c>
      <c r="H218" s="380"/>
      <c r="I218" s="21"/>
    </row>
    <row r="219" spans="1:9" ht="31.5" x14ac:dyDescent="0.25">
      <c r="A219" s="9"/>
      <c r="B219" s="16" t="s">
        <v>891</v>
      </c>
      <c r="C219" s="380">
        <v>2001</v>
      </c>
      <c r="D219" s="380" t="s">
        <v>378</v>
      </c>
      <c r="E219" s="380" t="s">
        <v>939</v>
      </c>
      <c r="F219" s="178">
        <v>3000</v>
      </c>
      <c r="G219" s="383">
        <v>3000</v>
      </c>
      <c r="H219" s="380"/>
      <c r="I219" s="21"/>
    </row>
    <row r="220" spans="1:9" ht="31.5" x14ac:dyDescent="0.25">
      <c r="A220" s="9"/>
      <c r="B220" s="16" t="s">
        <v>891</v>
      </c>
      <c r="C220" s="380">
        <v>2003</v>
      </c>
      <c r="D220" s="380" t="s">
        <v>378</v>
      </c>
      <c r="E220" s="380" t="s">
        <v>940</v>
      </c>
      <c r="F220" s="178">
        <v>10000</v>
      </c>
      <c r="G220" s="383">
        <v>6987.27</v>
      </c>
      <c r="H220" s="380"/>
      <c r="I220" s="21"/>
    </row>
    <row r="221" spans="1:9" ht="31.5" x14ac:dyDescent="0.25">
      <c r="A221" s="9"/>
      <c r="B221" s="16" t="s">
        <v>891</v>
      </c>
      <c r="C221" s="380">
        <v>2003</v>
      </c>
      <c r="D221" s="380" t="s">
        <v>378</v>
      </c>
      <c r="E221" s="380" t="s">
        <v>941</v>
      </c>
      <c r="F221" s="178">
        <v>5000</v>
      </c>
      <c r="G221" s="383">
        <v>4999</v>
      </c>
      <c r="H221" s="380"/>
      <c r="I221" s="21"/>
    </row>
    <row r="222" spans="1:9" x14ac:dyDescent="0.25">
      <c r="A222" s="9"/>
      <c r="B222" s="16" t="s">
        <v>891</v>
      </c>
      <c r="C222" s="380">
        <v>2004</v>
      </c>
      <c r="D222" s="380" t="s">
        <v>378</v>
      </c>
      <c r="E222" s="380" t="s">
        <v>942</v>
      </c>
      <c r="F222" s="178">
        <v>900000</v>
      </c>
      <c r="G222" s="383">
        <v>900000</v>
      </c>
      <c r="H222" s="380"/>
      <c r="I222" s="21"/>
    </row>
    <row r="223" spans="1:9" x14ac:dyDescent="0.25">
      <c r="A223" s="9"/>
      <c r="B223" s="16" t="s">
        <v>891</v>
      </c>
      <c r="C223" s="380">
        <v>2004</v>
      </c>
      <c r="D223" s="380" t="s">
        <v>378</v>
      </c>
      <c r="E223" s="380" t="s">
        <v>943</v>
      </c>
      <c r="F223" s="178">
        <v>400000</v>
      </c>
      <c r="G223" s="383">
        <v>400000</v>
      </c>
      <c r="H223" s="380"/>
      <c r="I223" s="21"/>
    </row>
    <row r="224" spans="1:9" x14ac:dyDescent="0.25">
      <c r="A224" s="9"/>
      <c r="B224" s="16" t="s">
        <v>891</v>
      </c>
      <c r="C224" s="380">
        <v>2004</v>
      </c>
      <c r="D224" s="380" t="s">
        <v>378</v>
      </c>
      <c r="E224" s="380" t="s">
        <v>944</v>
      </c>
      <c r="F224" s="178">
        <v>295000</v>
      </c>
      <c r="G224" s="383">
        <v>295000</v>
      </c>
      <c r="H224" s="380"/>
      <c r="I224" s="21"/>
    </row>
    <row r="225" spans="1:9" x14ac:dyDescent="0.25">
      <c r="A225" s="9"/>
      <c r="B225" s="16" t="s">
        <v>891</v>
      </c>
      <c r="C225" s="380">
        <v>2005</v>
      </c>
      <c r="D225" s="380" t="s">
        <v>378</v>
      </c>
      <c r="E225" s="380" t="s">
        <v>942</v>
      </c>
      <c r="F225" s="178">
        <v>634000</v>
      </c>
      <c r="G225" s="383">
        <v>634000</v>
      </c>
      <c r="H225" s="380"/>
      <c r="I225" s="21"/>
    </row>
    <row r="226" spans="1:9" x14ac:dyDescent="0.25">
      <c r="A226" s="9"/>
      <c r="B226" s="16" t="s">
        <v>891</v>
      </c>
      <c r="C226" s="380">
        <v>2005</v>
      </c>
      <c r="D226" s="380" t="s">
        <v>378</v>
      </c>
      <c r="E226" s="380" t="s">
        <v>945</v>
      </c>
      <c r="F226" s="178">
        <v>32890</v>
      </c>
      <c r="G226" s="383">
        <v>32890</v>
      </c>
      <c r="H226" s="380"/>
      <c r="I226" s="21"/>
    </row>
    <row r="227" spans="1:9" x14ac:dyDescent="0.25">
      <c r="A227" s="9"/>
      <c r="B227" s="16" t="s">
        <v>891</v>
      </c>
      <c r="C227" s="380">
        <v>2005</v>
      </c>
      <c r="D227" s="380" t="s">
        <v>378</v>
      </c>
      <c r="E227" s="380" t="s">
        <v>946</v>
      </c>
      <c r="F227" s="178">
        <v>60000</v>
      </c>
      <c r="G227" s="383">
        <v>59861</v>
      </c>
      <c r="H227" s="380"/>
      <c r="I227" s="21"/>
    </row>
    <row r="228" spans="1:9" x14ac:dyDescent="0.25">
      <c r="A228" s="9"/>
      <c r="B228" s="16" t="s">
        <v>891</v>
      </c>
      <c r="C228" s="380">
        <v>2006</v>
      </c>
      <c r="D228" s="380" t="s">
        <v>378</v>
      </c>
      <c r="E228" s="380" t="s">
        <v>947</v>
      </c>
      <c r="F228" s="178">
        <v>300000</v>
      </c>
      <c r="G228" s="383">
        <v>300000</v>
      </c>
      <c r="H228" s="380"/>
      <c r="I228" s="21"/>
    </row>
    <row r="229" spans="1:9" ht="31.5" x14ac:dyDescent="0.25">
      <c r="A229" s="9"/>
      <c r="B229" s="16" t="s">
        <v>891</v>
      </c>
      <c r="C229" s="380">
        <v>2007</v>
      </c>
      <c r="D229" s="380" t="s">
        <v>378</v>
      </c>
      <c r="E229" s="380" t="s">
        <v>948</v>
      </c>
      <c r="F229" s="178">
        <v>177000</v>
      </c>
      <c r="G229" s="383">
        <v>177000</v>
      </c>
      <c r="H229" s="380"/>
      <c r="I229" s="21"/>
    </row>
    <row r="230" spans="1:9" x14ac:dyDescent="0.25">
      <c r="A230" s="467"/>
      <c r="B230" s="468"/>
      <c r="C230" s="468"/>
      <c r="D230" s="468"/>
      <c r="E230" s="469"/>
      <c r="F230" s="179">
        <f>SUM(F213:F229)</f>
        <v>3532090</v>
      </c>
      <c r="G230" s="41">
        <f>SUM(G213:G229)</f>
        <v>3428937.27</v>
      </c>
      <c r="H230" s="467"/>
      <c r="I230" s="469"/>
    </row>
    <row r="231" spans="1:9" ht="47.25" x14ac:dyDescent="0.25">
      <c r="A231" s="9">
        <v>6</v>
      </c>
      <c r="B231" s="16" t="s">
        <v>949</v>
      </c>
      <c r="C231" s="380">
        <v>1995</v>
      </c>
      <c r="D231" s="380" t="s">
        <v>378</v>
      </c>
      <c r="E231" s="380" t="s">
        <v>1031</v>
      </c>
      <c r="F231" s="178">
        <v>650000</v>
      </c>
      <c r="G231" s="383">
        <v>650000</v>
      </c>
      <c r="H231" s="380"/>
      <c r="I231" s="21"/>
    </row>
    <row r="232" spans="1:9" x14ac:dyDescent="0.25">
      <c r="A232" s="9"/>
      <c r="B232" s="16" t="s">
        <v>949</v>
      </c>
      <c r="C232" s="380">
        <v>1996</v>
      </c>
      <c r="D232" s="380" t="s">
        <v>378</v>
      </c>
      <c r="E232" s="380" t="s">
        <v>1032</v>
      </c>
      <c r="F232" s="178">
        <v>600000</v>
      </c>
      <c r="G232" s="383">
        <v>600000</v>
      </c>
      <c r="H232" s="380"/>
      <c r="I232" s="21"/>
    </row>
    <row r="233" spans="1:9" x14ac:dyDescent="0.25">
      <c r="A233" s="9"/>
      <c r="B233" s="16" t="s">
        <v>949</v>
      </c>
      <c r="C233" s="380">
        <v>1997</v>
      </c>
      <c r="D233" s="380" t="s">
        <v>378</v>
      </c>
      <c r="E233" s="380" t="s">
        <v>1033</v>
      </c>
      <c r="F233" s="178">
        <v>400000</v>
      </c>
      <c r="G233" s="383">
        <v>400000</v>
      </c>
      <c r="H233" s="380"/>
      <c r="I233" s="21"/>
    </row>
    <row r="234" spans="1:9" x14ac:dyDescent="0.25">
      <c r="A234" s="9"/>
      <c r="B234" s="16" t="s">
        <v>949</v>
      </c>
      <c r="C234" s="380">
        <v>1998</v>
      </c>
      <c r="D234" s="380" t="s">
        <v>378</v>
      </c>
      <c r="E234" s="380" t="s">
        <v>1033</v>
      </c>
      <c r="F234" s="178">
        <v>200000</v>
      </c>
      <c r="G234" s="383">
        <v>200000</v>
      </c>
      <c r="H234" s="380"/>
      <c r="I234" s="21"/>
    </row>
    <row r="235" spans="1:9" x14ac:dyDescent="0.25">
      <c r="A235" s="9"/>
      <c r="B235" s="16" t="s">
        <v>949</v>
      </c>
      <c r="C235" s="380">
        <v>1999</v>
      </c>
      <c r="D235" s="380" t="s">
        <v>378</v>
      </c>
      <c r="E235" s="380" t="s">
        <v>1034</v>
      </c>
      <c r="F235" s="178">
        <v>320000</v>
      </c>
      <c r="G235" s="383">
        <v>320000</v>
      </c>
      <c r="H235" s="380"/>
      <c r="I235" s="21"/>
    </row>
    <row r="236" spans="1:9" x14ac:dyDescent="0.25">
      <c r="A236" s="9"/>
      <c r="B236" s="16" t="s">
        <v>949</v>
      </c>
      <c r="C236" s="380">
        <v>1999</v>
      </c>
      <c r="D236" s="380" t="s">
        <v>378</v>
      </c>
      <c r="E236" s="380" t="s">
        <v>1033</v>
      </c>
      <c r="F236" s="178">
        <v>150000</v>
      </c>
      <c r="G236" s="383">
        <v>150000</v>
      </c>
      <c r="H236" s="380"/>
      <c r="I236" s="21"/>
    </row>
    <row r="237" spans="1:9" x14ac:dyDescent="0.25">
      <c r="A237" s="9"/>
      <c r="B237" s="16" t="s">
        <v>949</v>
      </c>
      <c r="C237" s="380">
        <v>2000</v>
      </c>
      <c r="D237" s="380" t="s">
        <v>378</v>
      </c>
      <c r="E237" s="380" t="s">
        <v>1034</v>
      </c>
      <c r="F237" s="178">
        <v>300000</v>
      </c>
      <c r="G237" s="383">
        <v>300000</v>
      </c>
      <c r="H237" s="380"/>
      <c r="I237" s="21"/>
    </row>
    <row r="238" spans="1:9" ht="47.25" x14ac:dyDescent="0.25">
      <c r="A238" s="9"/>
      <c r="B238" s="16" t="s">
        <v>949</v>
      </c>
      <c r="C238" s="380">
        <v>2000</v>
      </c>
      <c r="D238" s="380" t="s">
        <v>378</v>
      </c>
      <c r="E238" s="380" t="s">
        <v>1035</v>
      </c>
      <c r="F238" s="178">
        <v>200000</v>
      </c>
      <c r="G238" s="383">
        <v>200000</v>
      </c>
      <c r="H238" s="380"/>
      <c r="I238" s="21"/>
    </row>
    <row r="239" spans="1:9" ht="31.5" x14ac:dyDescent="0.25">
      <c r="A239" s="9"/>
      <c r="B239" s="16" t="s">
        <v>949</v>
      </c>
      <c r="C239" s="380">
        <v>2000</v>
      </c>
      <c r="D239" s="380" t="s">
        <v>378</v>
      </c>
      <c r="E239" s="380" t="s">
        <v>1036</v>
      </c>
      <c r="F239" s="178">
        <v>20000</v>
      </c>
      <c r="G239" s="383">
        <v>20000</v>
      </c>
      <c r="H239" s="380"/>
      <c r="I239" s="21"/>
    </row>
    <row r="240" spans="1:9" x14ac:dyDescent="0.25">
      <c r="A240" s="9"/>
      <c r="B240" s="16" t="s">
        <v>949</v>
      </c>
      <c r="C240" s="380">
        <v>2000</v>
      </c>
      <c r="D240" s="380" t="s">
        <v>378</v>
      </c>
      <c r="E240" s="380" t="s">
        <v>1037</v>
      </c>
      <c r="F240" s="178">
        <v>43000</v>
      </c>
      <c r="G240" s="383">
        <v>43000</v>
      </c>
      <c r="H240" s="380"/>
      <c r="I240" s="21"/>
    </row>
    <row r="241" spans="1:9" x14ac:dyDescent="0.25">
      <c r="A241" s="9"/>
      <c r="B241" s="16" t="s">
        <v>949</v>
      </c>
      <c r="C241" s="380">
        <v>2000</v>
      </c>
      <c r="D241" s="380" t="s">
        <v>378</v>
      </c>
      <c r="E241" s="380" t="s">
        <v>1038</v>
      </c>
      <c r="F241" s="178">
        <v>100000</v>
      </c>
      <c r="G241" s="383">
        <v>100000</v>
      </c>
      <c r="H241" s="380"/>
      <c r="I241" s="21"/>
    </row>
    <row r="242" spans="1:9" x14ac:dyDescent="0.25">
      <c r="A242" s="9"/>
      <c r="B242" s="16" t="s">
        <v>949</v>
      </c>
      <c r="C242" s="380">
        <v>2001</v>
      </c>
      <c r="D242" s="380" t="s">
        <v>378</v>
      </c>
      <c r="E242" s="380" t="s">
        <v>1034</v>
      </c>
      <c r="F242" s="178">
        <v>281000</v>
      </c>
      <c r="G242" s="383">
        <v>281000</v>
      </c>
      <c r="H242" s="380"/>
      <c r="I242" s="21"/>
    </row>
    <row r="243" spans="1:9" ht="31.5" x14ac:dyDescent="0.25">
      <c r="A243" s="9"/>
      <c r="B243" s="16" t="s">
        <v>949</v>
      </c>
      <c r="C243" s="380">
        <v>2001</v>
      </c>
      <c r="D243" s="380" t="s">
        <v>378</v>
      </c>
      <c r="E243" s="380" t="s">
        <v>1039</v>
      </c>
      <c r="F243" s="178">
        <v>300000</v>
      </c>
      <c r="G243" s="383">
        <v>300000</v>
      </c>
      <c r="H243" s="380"/>
      <c r="I243" s="21"/>
    </row>
    <row r="244" spans="1:9" x14ac:dyDescent="0.25">
      <c r="A244" s="9"/>
      <c r="B244" s="16" t="s">
        <v>949</v>
      </c>
      <c r="C244" s="380">
        <v>2001</v>
      </c>
      <c r="D244" s="380" t="s">
        <v>378</v>
      </c>
      <c r="E244" s="380" t="s">
        <v>1040</v>
      </c>
      <c r="F244" s="178">
        <v>35000</v>
      </c>
      <c r="G244" s="383">
        <v>35000</v>
      </c>
      <c r="H244" s="380"/>
      <c r="I244" s="21"/>
    </row>
    <row r="245" spans="1:9" x14ac:dyDescent="0.25">
      <c r="A245" s="9"/>
      <c r="B245" s="16" t="s">
        <v>949</v>
      </c>
      <c r="C245" s="380">
        <v>2001</v>
      </c>
      <c r="D245" s="380" t="s">
        <v>378</v>
      </c>
      <c r="E245" s="380" t="s">
        <v>1041</v>
      </c>
      <c r="F245" s="178">
        <v>15000</v>
      </c>
      <c r="G245" s="383">
        <v>15000</v>
      </c>
      <c r="H245" s="380"/>
      <c r="I245" s="21"/>
    </row>
    <row r="246" spans="1:9" x14ac:dyDescent="0.25">
      <c r="A246" s="9"/>
      <c r="B246" s="16" t="s">
        <v>949</v>
      </c>
      <c r="C246" s="380">
        <v>2002</v>
      </c>
      <c r="D246" s="380" t="s">
        <v>378</v>
      </c>
      <c r="E246" s="380" t="s">
        <v>1034</v>
      </c>
      <c r="F246" s="178">
        <v>300000</v>
      </c>
      <c r="G246" s="383">
        <v>300000</v>
      </c>
      <c r="H246" s="380"/>
      <c r="I246" s="21"/>
    </row>
    <row r="247" spans="1:9" x14ac:dyDescent="0.25">
      <c r="A247" s="9"/>
      <c r="B247" s="16" t="s">
        <v>949</v>
      </c>
      <c r="C247" s="380">
        <v>2002</v>
      </c>
      <c r="D247" s="380" t="s">
        <v>378</v>
      </c>
      <c r="E247" s="380" t="s">
        <v>1042</v>
      </c>
      <c r="F247" s="178">
        <v>372000</v>
      </c>
      <c r="G247" s="383">
        <v>372000</v>
      </c>
      <c r="H247" s="380"/>
      <c r="I247" s="21"/>
    </row>
    <row r="248" spans="1:9" x14ac:dyDescent="0.25">
      <c r="A248" s="9"/>
      <c r="B248" s="16" t="s">
        <v>949</v>
      </c>
      <c r="C248" s="380">
        <v>2003</v>
      </c>
      <c r="D248" s="380" t="s">
        <v>378</v>
      </c>
      <c r="E248" s="380" t="s">
        <v>1034</v>
      </c>
      <c r="F248" s="178">
        <v>300000</v>
      </c>
      <c r="G248" s="383">
        <v>300000</v>
      </c>
      <c r="H248" s="380"/>
      <c r="I248" s="21"/>
    </row>
    <row r="249" spans="1:9" x14ac:dyDescent="0.25">
      <c r="A249" s="9"/>
      <c r="B249" s="16" t="s">
        <v>949</v>
      </c>
      <c r="C249" s="380">
        <v>2003</v>
      </c>
      <c r="D249" s="380" t="s">
        <v>378</v>
      </c>
      <c r="E249" s="380" t="s">
        <v>1043</v>
      </c>
      <c r="F249" s="178">
        <v>200000</v>
      </c>
      <c r="G249" s="383">
        <v>200000</v>
      </c>
      <c r="H249" s="380"/>
      <c r="I249" s="21"/>
    </row>
    <row r="250" spans="1:9" x14ac:dyDescent="0.25">
      <c r="A250" s="9"/>
      <c r="B250" s="16" t="s">
        <v>949</v>
      </c>
      <c r="C250" s="380">
        <v>2003</v>
      </c>
      <c r="D250" s="380" t="s">
        <v>378</v>
      </c>
      <c r="E250" s="380" t="s">
        <v>1044</v>
      </c>
      <c r="F250" s="178">
        <v>7500</v>
      </c>
      <c r="G250" s="383">
        <v>7500</v>
      </c>
      <c r="H250" s="380"/>
      <c r="I250" s="21"/>
    </row>
    <row r="251" spans="1:9" x14ac:dyDescent="0.25">
      <c r="A251" s="9"/>
      <c r="B251" s="16" t="s">
        <v>949</v>
      </c>
      <c r="C251" s="380">
        <v>2004</v>
      </c>
      <c r="D251" s="380" t="s">
        <v>378</v>
      </c>
      <c r="E251" s="380" t="s">
        <v>1034</v>
      </c>
      <c r="F251" s="178">
        <v>185000</v>
      </c>
      <c r="G251" s="383">
        <v>185000</v>
      </c>
      <c r="H251" s="380"/>
      <c r="I251" s="21"/>
    </row>
    <row r="252" spans="1:9" x14ac:dyDescent="0.25">
      <c r="A252" s="9"/>
      <c r="B252" s="16" t="s">
        <v>949</v>
      </c>
      <c r="C252" s="380">
        <v>2005</v>
      </c>
      <c r="D252" s="380" t="s">
        <v>378</v>
      </c>
      <c r="E252" s="380" t="s">
        <v>1034</v>
      </c>
      <c r="F252" s="178">
        <v>132000</v>
      </c>
      <c r="G252" s="383">
        <v>132000</v>
      </c>
      <c r="H252" s="380"/>
      <c r="I252" s="21"/>
    </row>
    <row r="253" spans="1:9" x14ac:dyDescent="0.25">
      <c r="A253" s="9"/>
      <c r="B253" s="16" t="s">
        <v>949</v>
      </c>
      <c r="C253" s="380">
        <v>2005</v>
      </c>
      <c r="D253" s="380" t="s">
        <v>378</v>
      </c>
      <c r="E253" s="380" t="s">
        <v>1045</v>
      </c>
      <c r="F253" s="178">
        <v>30000</v>
      </c>
      <c r="G253" s="383">
        <v>30000</v>
      </c>
      <c r="H253" s="380"/>
      <c r="I253" s="21"/>
    </row>
    <row r="254" spans="1:9" ht="31.5" x14ac:dyDescent="0.25">
      <c r="A254" s="9"/>
      <c r="B254" s="16" t="s">
        <v>949</v>
      </c>
      <c r="C254" s="380">
        <v>2005</v>
      </c>
      <c r="D254" s="380" t="s">
        <v>378</v>
      </c>
      <c r="E254" s="380" t="s">
        <v>1046</v>
      </c>
      <c r="F254" s="178">
        <v>40000</v>
      </c>
      <c r="G254" s="383">
        <v>40000</v>
      </c>
      <c r="H254" s="380"/>
      <c r="I254" s="21"/>
    </row>
    <row r="255" spans="1:9" ht="31.5" x14ac:dyDescent="0.25">
      <c r="A255" s="9"/>
      <c r="B255" s="16" t="s">
        <v>949</v>
      </c>
      <c r="C255" s="380">
        <v>2005</v>
      </c>
      <c r="D255" s="380" t="s">
        <v>378</v>
      </c>
      <c r="E255" s="380" t="s">
        <v>1047</v>
      </c>
      <c r="F255" s="178">
        <v>300000</v>
      </c>
      <c r="G255" s="383">
        <v>300000</v>
      </c>
      <c r="H255" s="380"/>
      <c r="I255" s="21"/>
    </row>
    <row r="256" spans="1:9" x14ac:dyDescent="0.25">
      <c r="A256" s="9"/>
      <c r="B256" s="16" t="s">
        <v>949</v>
      </c>
      <c r="C256" s="380">
        <v>2005</v>
      </c>
      <c r="D256" s="380" t="s">
        <v>378</v>
      </c>
      <c r="E256" s="380" t="s">
        <v>1048</v>
      </c>
      <c r="F256" s="178">
        <v>60000</v>
      </c>
      <c r="G256" s="383">
        <v>60000</v>
      </c>
      <c r="H256" s="380"/>
      <c r="I256" s="21"/>
    </row>
    <row r="257" spans="1:9" ht="31.5" x14ac:dyDescent="0.25">
      <c r="A257" s="9"/>
      <c r="B257" s="16" t="s">
        <v>949</v>
      </c>
      <c r="C257" s="380">
        <v>2005</v>
      </c>
      <c r="D257" s="380" t="s">
        <v>378</v>
      </c>
      <c r="E257" s="380" t="s">
        <v>1049</v>
      </c>
      <c r="F257" s="178">
        <v>100000</v>
      </c>
      <c r="G257" s="383">
        <v>100000</v>
      </c>
      <c r="H257" s="380"/>
      <c r="I257" s="21"/>
    </row>
    <row r="258" spans="1:9" ht="31.5" x14ac:dyDescent="0.25">
      <c r="A258" s="9"/>
      <c r="B258" s="16" t="s">
        <v>949</v>
      </c>
      <c r="C258" s="380">
        <v>2005</v>
      </c>
      <c r="D258" s="380" t="s">
        <v>378</v>
      </c>
      <c r="E258" s="380" t="s">
        <v>1050</v>
      </c>
      <c r="F258" s="178">
        <v>23000</v>
      </c>
      <c r="G258" s="383">
        <v>23000</v>
      </c>
      <c r="H258" s="380"/>
      <c r="I258" s="21"/>
    </row>
    <row r="259" spans="1:9" ht="31.5" x14ac:dyDescent="0.25">
      <c r="A259" s="9"/>
      <c r="B259" s="16" t="s">
        <v>949</v>
      </c>
      <c r="C259" s="380">
        <v>2005</v>
      </c>
      <c r="D259" s="380" t="s">
        <v>378</v>
      </c>
      <c r="E259" s="380" t="s">
        <v>1051</v>
      </c>
      <c r="F259" s="178">
        <v>50000</v>
      </c>
      <c r="G259" s="383">
        <v>50000</v>
      </c>
      <c r="H259" s="380"/>
      <c r="I259" s="21"/>
    </row>
    <row r="260" spans="1:9" x14ac:dyDescent="0.25">
      <c r="A260" s="9"/>
      <c r="B260" s="16" t="s">
        <v>949</v>
      </c>
      <c r="C260" s="380">
        <v>2005</v>
      </c>
      <c r="D260" s="380" t="s">
        <v>378</v>
      </c>
      <c r="E260" s="380" t="s">
        <v>1052</v>
      </c>
      <c r="F260" s="178">
        <v>15000</v>
      </c>
      <c r="G260" s="383">
        <v>15000</v>
      </c>
      <c r="H260" s="380"/>
      <c r="I260" s="21"/>
    </row>
    <row r="261" spans="1:9" ht="31.5" x14ac:dyDescent="0.25">
      <c r="A261" s="9"/>
      <c r="B261" s="16" t="s">
        <v>949</v>
      </c>
      <c r="C261" s="380">
        <v>2006</v>
      </c>
      <c r="D261" s="380" t="s">
        <v>378</v>
      </c>
      <c r="E261" s="380" t="s">
        <v>1053</v>
      </c>
      <c r="F261" s="178">
        <v>480000</v>
      </c>
      <c r="G261" s="383">
        <v>480000</v>
      </c>
      <c r="H261" s="380"/>
      <c r="I261" s="21"/>
    </row>
    <row r="262" spans="1:9" ht="31.5" x14ac:dyDescent="0.25">
      <c r="A262" s="9"/>
      <c r="B262" s="16" t="s">
        <v>949</v>
      </c>
      <c r="C262" s="380">
        <v>2006</v>
      </c>
      <c r="D262" s="380" t="s">
        <v>378</v>
      </c>
      <c r="E262" s="380" t="s">
        <v>1054</v>
      </c>
      <c r="F262" s="178">
        <v>265000</v>
      </c>
      <c r="G262" s="383">
        <v>265000</v>
      </c>
      <c r="H262" s="380"/>
      <c r="I262" s="21"/>
    </row>
    <row r="263" spans="1:9" ht="47.25" x14ac:dyDescent="0.25">
      <c r="A263" s="9"/>
      <c r="B263" s="16" t="s">
        <v>949</v>
      </c>
      <c r="C263" s="380">
        <v>2006</v>
      </c>
      <c r="D263" s="380" t="s">
        <v>378</v>
      </c>
      <c r="E263" s="380" t="s">
        <v>1055</v>
      </c>
      <c r="F263" s="178">
        <v>123000</v>
      </c>
      <c r="G263" s="383">
        <v>123000</v>
      </c>
      <c r="H263" s="380"/>
      <c r="I263" s="21"/>
    </row>
    <row r="264" spans="1:9" x14ac:dyDescent="0.25">
      <c r="A264" s="9"/>
      <c r="B264" s="16" t="s">
        <v>949</v>
      </c>
      <c r="C264" s="380">
        <v>2007</v>
      </c>
      <c r="D264" s="380" t="s">
        <v>378</v>
      </c>
      <c r="E264" s="380" t="s">
        <v>1056</v>
      </c>
      <c r="F264" s="178">
        <v>30000</v>
      </c>
      <c r="G264" s="383">
        <v>30000</v>
      </c>
      <c r="H264" s="380"/>
      <c r="I264" s="21"/>
    </row>
    <row r="265" spans="1:9" ht="31.5" x14ac:dyDescent="0.25">
      <c r="A265" s="9"/>
      <c r="B265" s="16" t="s">
        <v>949</v>
      </c>
      <c r="C265" s="380">
        <v>2007</v>
      </c>
      <c r="D265" s="380" t="s">
        <v>378</v>
      </c>
      <c r="E265" s="380" t="s">
        <v>1057</v>
      </c>
      <c r="F265" s="178">
        <v>500000</v>
      </c>
      <c r="G265" s="383">
        <v>500000</v>
      </c>
      <c r="H265" s="380"/>
      <c r="I265" s="21"/>
    </row>
    <row r="266" spans="1:9" x14ac:dyDescent="0.25">
      <c r="A266" s="9"/>
      <c r="B266" s="16" t="s">
        <v>949</v>
      </c>
      <c r="C266" s="380">
        <v>2008</v>
      </c>
      <c r="D266" s="380" t="s">
        <v>378</v>
      </c>
      <c r="E266" s="380" t="s">
        <v>1056</v>
      </c>
      <c r="F266" s="178">
        <v>140000</v>
      </c>
      <c r="G266" s="383">
        <v>140000</v>
      </c>
      <c r="H266" s="380"/>
      <c r="I266" s="21"/>
    </row>
    <row r="267" spans="1:9" ht="31.5" x14ac:dyDescent="0.25">
      <c r="A267" s="9"/>
      <c r="B267" s="16" t="s">
        <v>949</v>
      </c>
      <c r="C267" s="380">
        <v>2008</v>
      </c>
      <c r="D267" s="380" t="s">
        <v>378</v>
      </c>
      <c r="E267" s="380" t="s">
        <v>1057</v>
      </c>
      <c r="F267" s="178">
        <v>350000</v>
      </c>
      <c r="G267" s="383">
        <v>350000</v>
      </c>
      <c r="H267" s="380"/>
      <c r="I267" s="21"/>
    </row>
    <row r="268" spans="1:9" ht="31.5" x14ac:dyDescent="0.25">
      <c r="A268" s="9"/>
      <c r="B268" s="16" t="s">
        <v>949</v>
      </c>
      <c r="C268" s="380">
        <v>2008</v>
      </c>
      <c r="D268" s="380" t="s">
        <v>378</v>
      </c>
      <c r="E268" s="380" t="s">
        <v>1054</v>
      </c>
      <c r="F268" s="178">
        <v>400000</v>
      </c>
      <c r="G268" s="383">
        <v>400000</v>
      </c>
      <c r="H268" s="380"/>
      <c r="I268" s="21"/>
    </row>
    <row r="269" spans="1:9" x14ac:dyDescent="0.25">
      <c r="A269" s="9"/>
      <c r="B269" s="16" t="s">
        <v>949</v>
      </c>
      <c r="C269" s="380">
        <v>2006</v>
      </c>
      <c r="D269" s="380" t="s">
        <v>378</v>
      </c>
      <c r="E269" s="380" t="s">
        <v>1058</v>
      </c>
      <c r="F269" s="178"/>
      <c r="G269" s="383">
        <v>212475</v>
      </c>
      <c r="H269" s="380"/>
      <c r="I269" s="21"/>
    </row>
    <row r="270" spans="1:9" x14ac:dyDescent="0.25">
      <c r="A270" s="9"/>
      <c r="B270" s="16" t="s">
        <v>949</v>
      </c>
      <c r="C270" s="380">
        <v>2006</v>
      </c>
      <c r="D270" s="380" t="s">
        <v>378</v>
      </c>
      <c r="E270" s="380" t="s">
        <v>1059</v>
      </c>
      <c r="F270" s="178"/>
      <c r="G270" s="383">
        <v>1186457</v>
      </c>
      <c r="H270" s="380"/>
      <c r="I270" s="21"/>
    </row>
    <row r="271" spans="1:9" x14ac:dyDescent="0.25">
      <c r="A271" s="9"/>
      <c r="B271" s="16" t="s">
        <v>949</v>
      </c>
      <c r="C271" s="380">
        <v>2006</v>
      </c>
      <c r="D271" s="380" t="s">
        <v>378</v>
      </c>
      <c r="E271" s="380" t="s">
        <v>1060</v>
      </c>
      <c r="F271" s="178"/>
      <c r="G271" s="383">
        <v>28316</v>
      </c>
      <c r="H271" s="380"/>
      <c r="I271" s="21"/>
    </row>
    <row r="272" spans="1:9" ht="31.5" x14ac:dyDescent="0.25">
      <c r="A272" s="9"/>
      <c r="B272" s="16" t="s">
        <v>949</v>
      </c>
      <c r="C272" s="380">
        <v>2007</v>
      </c>
      <c r="D272" s="380" t="s">
        <v>378</v>
      </c>
      <c r="E272" s="380" t="s">
        <v>1061</v>
      </c>
      <c r="F272" s="178"/>
      <c r="G272" s="383">
        <v>117695</v>
      </c>
      <c r="H272" s="380"/>
      <c r="I272" s="21"/>
    </row>
    <row r="273" spans="1:9" x14ac:dyDescent="0.25">
      <c r="A273" s="9"/>
      <c r="B273" s="16" t="s">
        <v>949</v>
      </c>
      <c r="C273" s="380">
        <v>2007</v>
      </c>
      <c r="D273" s="380" t="s">
        <v>378</v>
      </c>
      <c r="E273" s="380" t="s">
        <v>1062</v>
      </c>
      <c r="F273" s="178"/>
      <c r="G273" s="383">
        <v>320165</v>
      </c>
      <c r="H273" s="380"/>
      <c r="I273" s="21"/>
    </row>
    <row r="274" spans="1:9" x14ac:dyDescent="0.25">
      <c r="A274" s="9"/>
      <c r="B274" s="16" t="s">
        <v>949</v>
      </c>
      <c r="C274" s="380">
        <v>2007</v>
      </c>
      <c r="D274" s="380" t="s">
        <v>378</v>
      </c>
      <c r="E274" s="380" t="s">
        <v>1059</v>
      </c>
      <c r="F274" s="178"/>
      <c r="G274" s="383">
        <v>64662</v>
      </c>
      <c r="H274" s="380"/>
      <c r="I274" s="21"/>
    </row>
    <row r="275" spans="1:9" x14ac:dyDescent="0.25">
      <c r="A275" s="9"/>
      <c r="B275" s="16" t="s">
        <v>949</v>
      </c>
      <c r="C275" s="380">
        <v>2007</v>
      </c>
      <c r="D275" s="380" t="s">
        <v>378</v>
      </c>
      <c r="E275" s="380" t="s">
        <v>1063</v>
      </c>
      <c r="F275" s="178"/>
      <c r="G275" s="383">
        <v>294159</v>
      </c>
      <c r="H275" s="380"/>
      <c r="I275" s="21"/>
    </row>
    <row r="276" spans="1:9" x14ac:dyDescent="0.25">
      <c r="A276" s="9"/>
      <c r="B276" s="16" t="s">
        <v>949</v>
      </c>
      <c r="C276" s="380">
        <v>2008</v>
      </c>
      <c r="D276" s="380" t="s">
        <v>378</v>
      </c>
      <c r="E276" s="380" t="s">
        <v>1059</v>
      </c>
      <c r="F276" s="178"/>
      <c r="G276" s="383">
        <v>1229758</v>
      </c>
      <c r="H276" s="380"/>
      <c r="I276" s="21"/>
    </row>
    <row r="277" spans="1:9" x14ac:dyDescent="0.25">
      <c r="A277" s="9"/>
      <c r="B277" s="16" t="s">
        <v>949</v>
      </c>
      <c r="C277" s="380">
        <v>2009</v>
      </c>
      <c r="D277" s="380" t="s">
        <v>378</v>
      </c>
      <c r="E277" s="380" t="s">
        <v>1063</v>
      </c>
      <c r="F277" s="178"/>
      <c r="G277" s="383">
        <v>91104</v>
      </c>
      <c r="H277" s="380"/>
      <c r="I277" s="21"/>
    </row>
    <row r="278" spans="1:9" ht="47.25" x14ac:dyDescent="0.25">
      <c r="A278" s="9"/>
      <c r="B278" s="16" t="s">
        <v>949</v>
      </c>
      <c r="C278" s="380">
        <v>2009</v>
      </c>
      <c r="D278" s="380" t="s">
        <v>378</v>
      </c>
      <c r="E278" s="380" t="s">
        <v>1064</v>
      </c>
      <c r="F278" s="178"/>
      <c r="G278" s="383">
        <v>178953</v>
      </c>
      <c r="H278" s="380"/>
      <c r="I278" s="21"/>
    </row>
    <row r="279" spans="1:9" x14ac:dyDescent="0.25">
      <c r="A279" s="467"/>
      <c r="B279" s="468"/>
      <c r="C279" s="468"/>
      <c r="D279" s="468"/>
      <c r="E279" s="469"/>
      <c r="F279" s="179">
        <f>SUM(F231:F278)</f>
        <v>8016500</v>
      </c>
      <c r="G279" s="41">
        <f>SUM(G231:G278)</f>
        <v>11740244</v>
      </c>
      <c r="H279" s="470"/>
      <c r="I279" s="471"/>
    </row>
    <row r="280" spans="1:9" x14ac:dyDescent="0.25">
      <c r="A280" s="9">
        <v>7</v>
      </c>
      <c r="B280" s="16" t="s">
        <v>1065</v>
      </c>
      <c r="C280" s="380">
        <v>1995</v>
      </c>
      <c r="D280" s="380" t="s">
        <v>378</v>
      </c>
      <c r="E280" s="380" t="s">
        <v>1099</v>
      </c>
      <c r="F280" s="178">
        <v>120000</v>
      </c>
      <c r="G280" s="383">
        <v>120000</v>
      </c>
      <c r="H280" s="380"/>
      <c r="I280" s="21"/>
    </row>
    <row r="281" spans="1:9" x14ac:dyDescent="0.25">
      <c r="A281" s="9"/>
      <c r="B281" s="16" t="s">
        <v>1065</v>
      </c>
      <c r="C281" s="380">
        <v>1996</v>
      </c>
      <c r="D281" s="380" t="s">
        <v>378</v>
      </c>
      <c r="E281" s="380" t="s">
        <v>1100</v>
      </c>
      <c r="F281" s="178">
        <v>50000</v>
      </c>
      <c r="G281" s="383">
        <v>50000</v>
      </c>
      <c r="H281" s="380"/>
      <c r="I281" s="21"/>
    </row>
    <row r="282" spans="1:9" ht="31.5" x14ac:dyDescent="0.25">
      <c r="A282" s="9"/>
      <c r="B282" s="16" t="s">
        <v>1065</v>
      </c>
      <c r="C282" s="380">
        <v>1997</v>
      </c>
      <c r="D282" s="380" t="s">
        <v>378</v>
      </c>
      <c r="E282" s="380" t="s">
        <v>1101</v>
      </c>
      <c r="F282" s="178">
        <v>228000</v>
      </c>
      <c r="G282" s="383">
        <v>228000</v>
      </c>
      <c r="H282" s="380"/>
      <c r="I282" s="21"/>
    </row>
    <row r="283" spans="1:9" x14ac:dyDescent="0.25">
      <c r="A283" s="9"/>
      <c r="B283" s="16" t="s">
        <v>1065</v>
      </c>
      <c r="C283" s="380">
        <v>1998</v>
      </c>
      <c r="D283" s="380" t="s">
        <v>378</v>
      </c>
      <c r="E283" s="380" t="s">
        <v>1102</v>
      </c>
      <c r="F283" s="178">
        <v>49600</v>
      </c>
      <c r="G283" s="383">
        <v>49600</v>
      </c>
      <c r="H283" s="380"/>
      <c r="I283" s="21"/>
    </row>
    <row r="284" spans="1:9" x14ac:dyDescent="0.25">
      <c r="A284" s="9"/>
      <c r="B284" s="16" t="s">
        <v>1065</v>
      </c>
      <c r="C284" s="380">
        <v>2000</v>
      </c>
      <c r="D284" s="380" t="s">
        <v>378</v>
      </c>
      <c r="E284" s="380" t="s">
        <v>1103</v>
      </c>
      <c r="F284" s="178">
        <v>86000</v>
      </c>
      <c r="G284" s="383">
        <v>86000</v>
      </c>
      <c r="H284" s="380"/>
      <c r="I284" s="21"/>
    </row>
    <row r="285" spans="1:9" ht="47.25" x14ac:dyDescent="0.25">
      <c r="A285" s="9"/>
      <c r="B285" s="16" t="s">
        <v>1065</v>
      </c>
      <c r="C285" s="380">
        <v>2001</v>
      </c>
      <c r="D285" s="380" t="s">
        <v>378</v>
      </c>
      <c r="E285" s="380" t="s">
        <v>1104</v>
      </c>
      <c r="F285" s="178">
        <v>30000</v>
      </c>
      <c r="G285" s="383">
        <v>30000</v>
      </c>
      <c r="H285" s="380"/>
      <c r="I285" s="21"/>
    </row>
    <row r="286" spans="1:9" x14ac:dyDescent="0.25">
      <c r="A286" s="9"/>
      <c r="B286" s="16" t="s">
        <v>1065</v>
      </c>
      <c r="C286" s="380">
        <v>2001</v>
      </c>
      <c r="D286" s="380" t="s">
        <v>378</v>
      </c>
      <c r="E286" s="380" t="s">
        <v>1105</v>
      </c>
      <c r="F286" s="178">
        <v>4000</v>
      </c>
      <c r="G286" s="383">
        <v>4000</v>
      </c>
      <c r="H286" s="380"/>
      <c r="I286" s="21"/>
    </row>
    <row r="287" spans="1:9" x14ac:dyDescent="0.25">
      <c r="A287" s="9"/>
      <c r="B287" s="16" t="s">
        <v>1065</v>
      </c>
      <c r="C287" s="380">
        <v>2001</v>
      </c>
      <c r="D287" s="380" t="s">
        <v>378</v>
      </c>
      <c r="E287" s="380" t="s">
        <v>1106</v>
      </c>
      <c r="F287" s="178">
        <v>5300</v>
      </c>
      <c r="G287" s="383">
        <v>5300</v>
      </c>
      <c r="H287" s="380"/>
      <c r="I287" s="21"/>
    </row>
    <row r="288" spans="1:9" x14ac:dyDescent="0.25">
      <c r="A288" s="9"/>
      <c r="B288" s="16" t="s">
        <v>1065</v>
      </c>
      <c r="C288" s="380">
        <v>2001</v>
      </c>
      <c r="D288" s="380" t="s">
        <v>378</v>
      </c>
      <c r="E288" s="380" t="s">
        <v>1107</v>
      </c>
      <c r="F288" s="178">
        <v>2000</v>
      </c>
      <c r="G288" s="383">
        <v>2000</v>
      </c>
      <c r="H288" s="380"/>
      <c r="I288" s="21"/>
    </row>
    <row r="289" spans="1:9" x14ac:dyDescent="0.25">
      <c r="A289" s="9"/>
      <c r="B289" s="16" t="s">
        <v>1065</v>
      </c>
      <c r="C289" s="380">
        <v>2001</v>
      </c>
      <c r="D289" s="380" t="s">
        <v>378</v>
      </c>
      <c r="E289" s="380" t="s">
        <v>1108</v>
      </c>
      <c r="F289" s="178">
        <v>4000</v>
      </c>
      <c r="G289" s="383">
        <v>4000</v>
      </c>
      <c r="H289" s="380"/>
      <c r="I289" s="21"/>
    </row>
    <row r="290" spans="1:9" ht="31.5" x14ac:dyDescent="0.25">
      <c r="A290" s="9"/>
      <c r="B290" s="16" t="s">
        <v>1065</v>
      </c>
      <c r="C290" s="380">
        <v>2001</v>
      </c>
      <c r="D290" s="380" t="s">
        <v>378</v>
      </c>
      <c r="E290" s="380" t="s">
        <v>1109</v>
      </c>
      <c r="F290" s="178">
        <v>4000</v>
      </c>
      <c r="G290" s="383">
        <v>4000</v>
      </c>
      <c r="H290" s="380"/>
      <c r="I290" s="21"/>
    </row>
    <row r="291" spans="1:9" ht="47.25" x14ac:dyDescent="0.25">
      <c r="A291" s="9"/>
      <c r="B291" s="16" t="s">
        <v>1065</v>
      </c>
      <c r="C291" s="380">
        <v>2002</v>
      </c>
      <c r="D291" s="380" t="s">
        <v>378</v>
      </c>
      <c r="E291" s="380" t="s">
        <v>1104</v>
      </c>
      <c r="F291" s="178">
        <v>7000</v>
      </c>
      <c r="G291" s="383">
        <v>7000</v>
      </c>
      <c r="H291" s="380"/>
      <c r="I291" s="21"/>
    </row>
    <row r="292" spans="1:9" ht="47.25" x14ac:dyDescent="0.25">
      <c r="A292" s="9"/>
      <c r="B292" s="16" t="s">
        <v>1065</v>
      </c>
      <c r="C292" s="380">
        <v>2004</v>
      </c>
      <c r="D292" s="380" t="s">
        <v>378</v>
      </c>
      <c r="E292" s="380" t="s">
        <v>1110</v>
      </c>
      <c r="F292" s="178">
        <v>12800</v>
      </c>
      <c r="G292" s="383">
        <v>12800</v>
      </c>
      <c r="H292" s="380"/>
      <c r="I292" s="21"/>
    </row>
    <row r="293" spans="1:9" ht="31.5" x14ac:dyDescent="0.25">
      <c r="A293" s="9"/>
      <c r="B293" s="16" t="s">
        <v>1065</v>
      </c>
      <c r="C293" s="380">
        <v>2004</v>
      </c>
      <c r="D293" s="380" t="s">
        <v>378</v>
      </c>
      <c r="E293" s="380" t="s">
        <v>1111</v>
      </c>
      <c r="F293" s="178">
        <v>26000</v>
      </c>
      <c r="G293" s="383">
        <v>26000</v>
      </c>
      <c r="H293" s="380"/>
      <c r="I293" s="21"/>
    </row>
    <row r="294" spans="1:9" x14ac:dyDescent="0.25">
      <c r="A294" s="9"/>
      <c r="B294" s="16" t="s">
        <v>1065</v>
      </c>
      <c r="C294" s="380">
        <v>2004</v>
      </c>
      <c r="D294" s="380" t="s">
        <v>378</v>
      </c>
      <c r="E294" s="380" t="s">
        <v>1112</v>
      </c>
      <c r="F294" s="178">
        <v>110000</v>
      </c>
      <c r="G294" s="383">
        <v>110000</v>
      </c>
      <c r="H294" s="380"/>
      <c r="I294" s="21"/>
    </row>
    <row r="295" spans="1:9" ht="31.5" x14ac:dyDescent="0.25">
      <c r="A295" s="9"/>
      <c r="B295" s="16" t="s">
        <v>1065</v>
      </c>
      <c r="C295" s="380">
        <v>2004</v>
      </c>
      <c r="D295" s="380" t="s">
        <v>378</v>
      </c>
      <c r="E295" s="380" t="s">
        <v>1113</v>
      </c>
      <c r="F295" s="178">
        <v>15000</v>
      </c>
      <c r="G295" s="383">
        <v>15000</v>
      </c>
      <c r="H295" s="380"/>
      <c r="I295" s="21"/>
    </row>
    <row r="296" spans="1:9" x14ac:dyDescent="0.25">
      <c r="A296" s="9"/>
      <c r="B296" s="16" t="s">
        <v>1065</v>
      </c>
      <c r="C296" s="380">
        <v>2004</v>
      </c>
      <c r="D296" s="380" t="s">
        <v>378</v>
      </c>
      <c r="E296" s="380" t="s">
        <v>1114</v>
      </c>
      <c r="F296" s="178">
        <v>191000</v>
      </c>
      <c r="G296" s="383">
        <v>191000</v>
      </c>
      <c r="H296" s="380"/>
      <c r="I296" s="21"/>
    </row>
    <row r="297" spans="1:9" x14ac:dyDescent="0.25">
      <c r="A297" s="9"/>
      <c r="B297" s="16" t="s">
        <v>1065</v>
      </c>
      <c r="C297" s="380">
        <v>2005</v>
      </c>
      <c r="D297" s="380" t="s">
        <v>378</v>
      </c>
      <c r="E297" s="380" t="s">
        <v>1115</v>
      </c>
      <c r="F297" s="178">
        <v>160000</v>
      </c>
      <c r="G297" s="383">
        <v>160000</v>
      </c>
      <c r="H297" s="380"/>
      <c r="I297" s="21"/>
    </row>
    <row r="298" spans="1:9" x14ac:dyDescent="0.25">
      <c r="A298" s="9"/>
      <c r="B298" s="16" t="s">
        <v>1065</v>
      </c>
      <c r="C298" s="380">
        <v>2005</v>
      </c>
      <c r="D298" s="380" t="s">
        <v>378</v>
      </c>
      <c r="E298" s="380" t="s">
        <v>1116</v>
      </c>
      <c r="F298" s="178">
        <v>16000</v>
      </c>
      <c r="G298" s="383">
        <v>16000</v>
      </c>
      <c r="H298" s="380"/>
      <c r="I298" s="21"/>
    </row>
    <row r="299" spans="1:9" x14ac:dyDescent="0.25">
      <c r="A299" s="9"/>
      <c r="B299" s="16" t="s">
        <v>1065</v>
      </c>
      <c r="C299" s="380">
        <v>2005</v>
      </c>
      <c r="D299" s="380" t="s">
        <v>378</v>
      </c>
      <c r="E299" s="380" t="s">
        <v>1117</v>
      </c>
      <c r="F299" s="178">
        <v>95500</v>
      </c>
      <c r="G299" s="383">
        <v>95500</v>
      </c>
      <c r="H299" s="380"/>
      <c r="I299" s="21"/>
    </row>
    <row r="300" spans="1:9" ht="31.5" x14ac:dyDescent="0.25">
      <c r="A300" s="9"/>
      <c r="B300" s="16" t="s">
        <v>1065</v>
      </c>
      <c r="C300" s="380">
        <v>2005</v>
      </c>
      <c r="D300" s="380" t="s">
        <v>378</v>
      </c>
      <c r="E300" s="380" t="s">
        <v>1118</v>
      </c>
      <c r="F300" s="178">
        <v>80000</v>
      </c>
      <c r="G300" s="383">
        <v>80000</v>
      </c>
      <c r="H300" s="380"/>
      <c r="I300" s="21"/>
    </row>
    <row r="301" spans="1:9" ht="31.5" x14ac:dyDescent="0.25">
      <c r="A301" s="9"/>
      <c r="B301" s="16" t="s">
        <v>1065</v>
      </c>
      <c r="C301" s="380">
        <v>2005</v>
      </c>
      <c r="D301" s="380" t="s">
        <v>378</v>
      </c>
      <c r="E301" s="380" t="s">
        <v>1119</v>
      </c>
      <c r="F301" s="178">
        <v>10000</v>
      </c>
      <c r="G301" s="383">
        <v>10000</v>
      </c>
      <c r="H301" s="380"/>
      <c r="I301" s="21"/>
    </row>
    <row r="302" spans="1:9" ht="31.5" x14ac:dyDescent="0.25">
      <c r="A302" s="9"/>
      <c r="B302" s="16" t="s">
        <v>1065</v>
      </c>
      <c r="C302" s="380">
        <v>2006</v>
      </c>
      <c r="D302" s="380" t="s">
        <v>378</v>
      </c>
      <c r="E302" s="380" t="s">
        <v>1120</v>
      </c>
      <c r="F302" s="178">
        <v>22512</v>
      </c>
      <c r="G302" s="383">
        <v>22512</v>
      </c>
      <c r="H302" s="380"/>
      <c r="I302" s="21"/>
    </row>
    <row r="303" spans="1:9" x14ac:dyDescent="0.25">
      <c r="A303" s="9"/>
      <c r="B303" s="16" t="s">
        <v>1065</v>
      </c>
      <c r="C303" s="380">
        <v>2006</v>
      </c>
      <c r="D303" s="380" t="s">
        <v>378</v>
      </c>
      <c r="E303" s="380" t="s">
        <v>1121</v>
      </c>
      <c r="F303" s="178">
        <v>47105</v>
      </c>
      <c r="G303" s="383">
        <v>47105</v>
      </c>
      <c r="H303" s="380"/>
      <c r="I303" s="21"/>
    </row>
    <row r="304" spans="1:9" x14ac:dyDescent="0.25">
      <c r="A304" s="9"/>
      <c r="B304" s="16" t="s">
        <v>1065</v>
      </c>
      <c r="C304" s="380">
        <v>2006</v>
      </c>
      <c r="D304" s="380" t="s">
        <v>378</v>
      </c>
      <c r="E304" s="380" t="s">
        <v>1122</v>
      </c>
      <c r="F304" s="178">
        <v>10000</v>
      </c>
      <c r="G304" s="383">
        <v>10000</v>
      </c>
      <c r="H304" s="380"/>
      <c r="I304" s="21"/>
    </row>
    <row r="305" spans="1:9" ht="47.25" x14ac:dyDescent="0.25">
      <c r="A305" s="9"/>
      <c r="B305" s="16" t="s">
        <v>1065</v>
      </c>
      <c r="C305" s="380">
        <v>2006</v>
      </c>
      <c r="D305" s="380" t="s">
        <v>378</v>
      </c>
      <c r="E305" s="380" t="s">
        <v>1123</v>
      </c>
      <c r="F305" s="178">
        <v>7226</v>
      </c>
      <c r="G305" s="383">
        <v>7226</v>
      </c>
      <c r="H305" s="380"/>
      <c r="I305" s="21"/>
    </row>
    <row r="306" spans="1:9" x14ac:dyDescent="0.25">
      <c r="A306" s="9"/>
      <c r="B306" s="16" t="s">
        <v>1065</v>
      </c>
      <c r="C306" s="380">
        <v>2006</v>
      </c>
      <c r="D306" s="380" t="s">
        <v>378</v>
      </c>
      <c r="E306" s="380" t="s">
        <v>1124</v>
      </c>
      <c r="F306" s="178">
        <v>6500</v>
      </c>
      <c r="G306" s="383">
        <v>6500</v>
      </c>
      <c r="H306" s="380"/>
      <c r="I306" s="21"/>
    </row>
    <row r="307" spans="1:9" x14ac:dyDescent="0.25">
      <c r="A307" s="9"/>
      <c r="B307" s="16" t="s">
        <v>1065</v>
      </c>
      <c r="C307" s="380">
        <v>2006</v>
      </c>
      <c r="D307" s="380" t="s">
        <v>378</v>
      </c>
      <c r="E307" s="380" t="s">
        <v>1125</v>
      </c>
      <c r="F307" s="178">
        <v>200000</v>
      </c>
      <c r="G307" s="383">
        <v>200000</v>
      </c>
      <c r="H307" s="380"/>
      <c r="I307" s="21"/>
    </row>
    <row r="308" spans="1:9" x14ac:dyDescent="0.25">
      <c r="A308" s="9"/>
      <c r="B308" s="16" t="s">
        <v>1065</v>
      </c>
      <c r="C308" s="380">
        <v>2006</v>
      </c>
      <c r="D308" s="380" t="s">
        <v>378</v>
      </c>
      <c r="E308" s="380" t="s">
        <v>1126</v>
      </c>
      <c r="F308" s="178">
        <v>18379</v>
      </c>
      <c r="G308" s="383">
        <v>18379</v>
      </c>
      <c r="H308" s="380"/>
      <c r="I308" s="21"/>
    </row>
    <row r="309" spans="1:9" ht="31.5" x14ac:dyDescent="0.25">
      <c r="A309" s="9"/>
      <c r="B309" s="16" t="s">
        <v>1065</v>
      </c>
      <c r="C309" s="380">
        <v>2006</v>
      </c>
      <c r="D309" s="380" t="s">
        <v>769</v>
      </c>
      <c r="E309" s="380" t="s">
        <v>1127</v>
      </c>
      <c r="F309" s="178">
        <v>20000</v>
      </c>
      <c r="G309" s="383">
        <v>20000</v>
      </c>
      <c r="H309" s="380"/>
      <c r="I309" s="21"/>
    </row>
    <row r="310" spans="1:9" ht="31.5" x14ac:dyDescent="0.25">
      <c r="A310" s="9"/>
      <c r="B310" s="16" t="s">
        <v>1065</v>
      </c>
      <c r="C310" s="380">
        <v>2007</v>
      </c>
      <c r="D310" s="380" t="s">
        <v>378</v>
      </c>
      <c r="E310" s="380" t="s">
        <v>1128</v>
      </c>
      <c r="F310" s="178">
        <v>112000</v>
      </c>
      <c r="G310" s="383">
        <v>112000</v>
      </c>
      <c r="H310" s="380"/>
      <c r="I310" s="21"/>
    </row>
    <row r="311" spans="1:9" ht="31.5" x14ac:dyDescent="0.25">
      <c r="A311" s="9"/>
      <c r="B311" s="16" t="s">
        <v>1065</v>
      </c>
      <c r="C311" s="380">
        <v>2007</v>
      </c>
      <c r="D311" s="380" t="s">
        <v>378</v>
      </c>
      <c r="E311" s="380" t="s">
        <v>1129</v>
      </c>
      <c r="F311" s="178">
        <v>150000</v>
      </c>
      <c r="G311" s="383">
        <v>150000</v>
      </c>
      <c r="H311" s="380"/>
      <c r="I311" s="21"/>
    </row>
    <row r="312" spans="1:9" ht="31.5" x14ac:dyDescent="0.25">
      <c r="A312" s="9"/>
      <c r="B312" s="16" t="s">
        <v>1065</v>
      </c>
      <c r="C312" s="380">
        <v>2008</v>
      </c>
      <c r="D312" s="380" t="s">
        <v>378</v>
      </c>
      <c r="E312" s="380" t="s">
        <v>1130</v>
      </c>
      <c r="F312" s="178">
        <v>8000</v>
      </c>
      <c r="G312" s="383">
        <v>8000</v>
      </c>
      <c r="H312" s="380"/>
      <c r="I312" s="21"/>
    </row>
    <row r="313" spans="1:9" ht="31.5" x14ac:dyDescent="0.25">
      <c r="A313" s="9"/>
      <c r="B313" s="16" t="s">
        <v>1065</v>
      </c>
      <c r="C313" s="380">
        <v>2008</v>
      </c>
      <c r="D313" s="380" t="s">
        <v>378</v>
      </c>
      <c r="E313" s="380" t="s">
        <v>1131</v>
      </c>
      <c r="F313" s="178">
        <v>350000</v>
      </c>
      <c r="G313" s="383">
        <v>350000</v>
      </c>
      <c r="H313" s="380"/>
      <c r="I313" s="21"/>
    </row>
    <row r="314" spans="1:9" x14ac:dyDescent="0.25">
      <c r="A314" s="467"/>
      <c r="B314" s="468"/>
      <c r="C314" s="468"/>
      <c r="D314" s="468"/>
      <c r="E314" s="469"/>
      <c r="F314" s="179">
        <f>SUM(F280:F313)</f>
        <v>2257922</v>
      </c>
      <c r="G314" s="41">
        <f>SUM(G280:G313)</f>
        <v>2257922</v>
      </c>
      <c r="H314" s="470"/>
      <c r="I314" s="471"/>
    </row>
    <row r="315" spans="1:9" x14ac:dyDescent="0.25">
      <c r="A315" s="9">
        <v>8</v>
      </c>
      <c r="B315" s="16" t="s">
        <v>1134</v>
      </c>
      <c r="C315" s="380">
        <v>1996</v>
      </c>
      <c r="D315" s="380" t="s">
        <v>378</v>
      </c>
      <c r="E315" s="380" t="s">
        <v>1229</v>
      </c>
      <c r="F315" s="178">
        <v>72000</v>
      </c>
      <c r="G315" s="383">
        <v>72000</v>
      </c>
      <c r="H315" s="380"/>
      <c r="I315" s="21"/>
    </row>
    <row r="316" spans="1:9" x14ac:dyDescent="0.25">
      <c r="A316" s="9"/>
      <c r="B316" s="16" t="s">
        <v>1134</v>
      </c>
      <c r="C316" s="380">
        <v>2001</v>
      </c>
      <c r="D316" s="380" t="s">
        <v>378</v>
      </c>
      <c r="E316" s="380" t="s">
        <v>1230</v>
      </c>
      <c r="F316" s="178">
        <v>20000</v>
      </c>
      <c r="G316" s="383">
        <v>20000</v>
      </c>
      <c r="H316" s="380"/>
      <c r="I316" s="21"/>
    </row>
    <row r="317" spans="1:9" x14ac:dyDescent="0.25">
      <c r="A317" s="9"/>
      <c r="B317" s="16" t="s">
        <v>1134</v>
      </c>
      <c r="C317" s="380">
        <v>2003</v>
      </c>
      <c r="D317" s="380" t="s">
        <v>378</v>
      </c>
      <c r="E317" s="380" t="s">
        <v>1231</v>
      </c>
      <c r="F317" s="178">
        <v>40000</v>
      </c>
      <c r="G317" s="383">
        <v>40000</v>
      </c>
      <c r="H317" s="380"/>
      <c r="I317" s="21"/>
    </row>
    <row r="318" spans="1:9" ht="31.5" x14ac:dyDescent="0.25">
      <c r="A318" s="9"/>
      <c r="B318" s="16" t="s">
        <v>1134</v>
      </c>
      <c r="C318" s="380">
        <v>2003</v>
      </c>
      <c r="D318" s="380" t="s">
        <v>378</v>
      </c>
      <c r="E318" s="380" t="s">
        <v>1232</v>
      </c>
      <c r="F318" s="178">
        <v>8000</v>
      </c>
      <c r="G318" s="383">
        <v>8000</v>
      </c>
      <c r="H318" s="380"/>
      <c r="I318" s="21"/>
    </row>
    <row r="319" spans="1:9" ht="47.25" x14ac:dyDescent="0.25">
      <c r="A319" s="9"/>
      <c r="B319" s="16" t="s">
        <v>1134</v>
      </c>
      <c r="C319" s="380">
        <v>2003</v>
      </c>
      <c r="D319" s="380" t="s">
        <v>378</v>
      </c>
      <c r="E319" s="380" t="s">
        <v>1233</v>
      </c>
      <c r="F319" s="178">
        <v>5000</v>
      </c>
      <c r="G319" s="383">
        <v>5000</v>
      </c>
      <c r="H319" s="380"/>
      <c r="I319" s="21"/>
    </row>
    <row r="320" spans="1:9" x14ac:dyDescent="0.25">
      <c r="A320" s="9"/>
      <c r="B320" s="16" t="s">
        <v>1134</v>
      </c>
      <c r="C320" s="380">
        <v>2004</v>
      </c>
      <c r="D320" s="380" t="s">
        <v>378</v>
      </c>
      <c r="E320" s="380" t="s">
        <v>1234</v>
      </c>
      <c r="F320" s="178">
        <v>32500</v>
      </c>
      <c r="G320" s="383">
        <v>32500</v>
      </c>
      <c r="H320" s="380"/>
      <c r="I320" s="21"/>
    </row>
    <row r="321" spans="1:9" x14ac:dyDescent="0.25">
      <c r="A321" s="9"/>
      <c r="B321" s="16" t="s">
        <v>1134</v>
      </c>
      <c r="C321" s="380">
        <v>2004</v>
      </c>
      <c r="D321" s="380" t="s">
        <v>378</v>
      </c>
      <c r="E321" s="380" t="s">
        <v>1235</v>
      </c>
      <c r="F321" s="178">
        <v>50000</v>
      </c>
      <c r="G321" s="383">
        <v>50000</v>
      </c>
      <c r="H321" s="380"/>
      <c r="I321" s="21"/>
    </row>
    <row r="322" spans="1:9" ht="47.25" x14ac:dyDescent="0.25">
      <c r="A322" s="9"/>
      <c r="B322" s="16" t="s">
        <v>1134</v>
      </c>
      <c r="C322" s="380">
        <v>2005</v>
      </c>
      <c r="D322" s="380" t="s">
        <v>378</v>
      </c>
      <c r="E322" s="380" t="s">
        <v>1236</v>
      </c>
      <c r="F322" s="178">
        <v>494000</v>
      </c>
      <c r="G322" s="383">
        <v>494000</v>
      </c>
      <c r="H322" s="380"/>
      <c r="I322" s="21"/>
    </row>
    <row r="323" spans="1:9" ht="31.5" x14ac:dyDescent="0.25">
      <c r="A323" s="9"/>
      <c r="B323" s="16" t="s">
        <v>1134</v>
      </c>
      <c r="C323" s="380">
        <v>2005</v>
      </c>
      <c r="D323" s="380" t="s">
        <v>378</v>
      </c>
      <c r="E323" s="380" t="s">
        <v>1237</v>
      </c>
      <c r="F323" s="178">
        <v>120000</v>
      </c>
      <c r="G323" s="383">
        <v>120000</v>
      </c>
      <c r="H323" s="380"/>
      <c r="I323" s="21"/>
    </row>
    <row r="324" spans="1:9" ht="31.5" x14ac:dyDescent="0.25">
      <c r="A324" s="9"/>
      <c r="B324" s="16" t="s">
        <v>1134</v>
      </c>
      <c r="C324" s="380">
        <v>2005</v>
      </c>
      <c r="D324" s="380" t="s">
        <v>378</v>
      </c>
      <c r="E324" s="380" t="s">
        <v>1238</v>
      </c>
      <c r="F324" s="178">
        <v>20000</v>
      </c>
      <c r="G324" s="383">
        <v>20000</v>
      </c>
      <c r="H324" s="380"/>
      <c r="I324" s="21"/>
    </row>
    <row r="325" spans="1:9" x14ac:dyDescent="0.25">
      <c r="A325" s="9"/>
      <c r="B325" s="16" t="s">
        <v>1134</v>
      </c>
      <c r="C325" s="380">
        <v>2006</v>
      </c>
      <c r="D325" s="380" t="s">
        <v>378</v>
      </c>
      <c r="E325" s="380" t="s">
        <v>1239</v>
      </c>
      <c r="F325" s="178">
        <v>20000</v>
      </c>
      <c r="G325" s="383">
        <v>20000</v>
      </c>
      <c r="H325" s="380"/>
      <c r="I325" s="21"/>
    </row>
    <row r="326" spans="1:9" ht="47.25" x14ac:dyDescent="0.25">
      <c r="A326" s="9"/>
      <c r="B326" s="16" t="s">
        <v>1134</v>
      </c>
      <c r="C326" s="380">
        <v>2006</v>
      </c>
      <c r="D326" s="380" t="s">
        <v>378</v>
      </c>
      <c r="E326" s="380" t="s">
        <v>1240</v>
      </c>
      <c r="F326" s="178">
        <v>550000</v>
      </c>
      <c r="G326" s="383">
        <v>550000</v>
      </c>
      <c r="H326" s="380"/>
      <c r="I326" s="21"/>
    </row>
    <row r="327" spans="1:9" ht="31.5" x14ac:dyDescent="0.25">
      <c r="A327" s="9"/>
      <c r="B327" s="16" t="s">
        <v>1134</v>
      </c>
      <c r="C327" s="380">
        <v>2006</v>
      </c>
      <c r="D327" s="380" t="s">
        <v>378</v>
      </c>
      <c r="E327" s="380" t="s">
        <v>1241</v>
      </c>
      <c r="F327" s="178">
        <v>102908</v>
      </c>
      <c r="G327" s="383">
        <v>102908</v>
      </c>
      <c r="H327" s="380"/>
      <c r="I327" s="21"/>
    </row>
    <row r="328" spans="1:9" ht="31.5" x14ac:dyDescent="0.25">
      <c r="A328" s="9"/>
      <c r="B328" s="16" t="s">
        <v>1134</v>
      </c>
      <c r="C328" s="380">
        <v>2006</v>
      </c>
      <c r="D328" s="380" t="s">
        <v>378</v>
      </c>
      <c r="E328" s="380" t="s">
        <v>1242</v>
      </c>
      <c r="F328" s="178">
        <v>60000</v>
      </c>
      <c r="G328" s="383">
        <v>60000</v>
      </c>
      <c r="H328" s="380"/>
      <c r="I328" s="21"/>
    </row>
    <row r="329" spans="1:9" ht="31.5" x14ac:dyDescent="0.25">
      <c r="A329" s="9"/>
      <c r="B329" s="16" t="s">
        <v>1134</v>
      </c>
      <c r="C329" s="380">
        <v>2006</v>
      </c>
      <c r="D329" s="380" t="s">
        <v>378</v>
      </c>
      <c r="E329" s="380" t="s">
        <v>1243</v>
      </c>
      <c r="F329" s="178">
        <v>15000</v>
      </c>
      <c r="G329" s="383">
        <v>15000</v>
      </c>
      <c r="H329" s="380"/>
      <c r="I329" s="21"/>
    </row>
    <row r="330" spans="1:9" x14ac:dyDescent="0.25">
      <c r="A330" s="9"/>
      <c r="B330" s="16" t="s">
        <v>1134</v>
      </c>
      <c r="C330" s="380">
        <v>2006</v>
      </c>
      <c r="D330" s="380" t="s">
        <v>378</v>
      </c>
      <c r="E330" s="380" t="s">
        <v>1244</v>
      </c>
      <c r="F330" s="178">
        <v>160000</v>
      </c>
      <c r="G330" s="383">
        <v>160000</v>
      </c>
      <c r="H330" s="380"/>
      <c r="I330" s="21"/>
    </row>
    <row r="331" spans="1:9" ht="31.5" x14ac:dyDescent="0.25">
      <c r="A331" s="9"/>
      <c r="B331" s="16" t="s">
        <v>1134</v>
      </c>
      <c r="C331" s="380">
        <v>2007</v>
      </c>
      <c r="D331" s="380" t="s">
        <v>378</v>
      </c>
      <c r="E331" s="380" t="s">
        <v>1245</v>
      </c>
      <c r="F331" s="178">
        <v>63807</v>
      </c>
      <c r="G331" s="383">
        <v>63807</v>
      </c>
      <c r="H331" s="380"/>
      <c r="I331" s="21"/>
    </row>
    <row r="332" spans="1:9" x14ac:dyDescent="0.25">
      <c r="A332" s="9"/>
      <c r="B332" s="16" t="s">
        <v>1134</v>
      </c>
      <c r="C332" s="380">
        <v>2007</v>
      </c>
      <c r="D332" s="380" t="s">
        <v>378</v>
      </c>
      <c r="E332" s="380" t="s">
        <v>1246</v>
      </c>
      <c r="F332" s="178">
        <v>200000</v>
      </c>
      <c r="G332" s="383">
        <v>200000</v>
      </c>
      <c r="H332" s="380"/>
      <c r="I332" s="21"/>
    </row>
    <row r="333" spans="1:9" x14ac:dyDescent="0.25">
      <c r="A333" s="9"/>
      <c r="B333" s="16" t="s">
        <v>1134</v>
      </c>
      <c r="C333" s="380">
        <v>2007</v>
      </c>
      <c r="D333" s="380" t="s">
        <v>378</v>
      </c>
      <c r="E333" s="380" t="s">
        <v>1247</v>
      </c>
      <c r="F333" s="178">
        <v>800000</v>
      </c>
      <c r="G333" s="383">
        <v>800000</v>
      </c>
      <c r="H333" s="380"/>
      <c r="I333" s="21"/>
    </row>
    <row r="334" spans="1:9" x14ac:dyDescent="0.25">
      <c r="A334" s="9"/>
      <c r="B334" s="16" t="s">
        <v>1134</v>
      </c>
      <c r="C334" s="380">
        <v>2007</v>
      </c>
      <c r="D334" s="380" t="s">
        <v>378</v>
      </c>
      <c r="E334" s="380" t="s">
        <v>1248</v>
      </c>
      <c r="F334" s="178">
        <v>100000</v>
      </c>
      <c r="G334" s="383">
        <v>100000</v>
      </c>
      <c r="H334" s="380"/>
      <c r="I334" s="21"/>
    </row>
    <row r="335" spans="1:9" ht="31.5" x14ac:dyDescent="0.25">
      <c r="A335" s="9"/>
      <c r="B335" s="16" t="s">
        <v>1134</v>
      </c>
      <c r="C335" s="380">
        <v>2007</v>
      </c>
      <c r="D335" s="380" t="s">
        <v>378</v>
      </c>
      <c r="E335" s="380" t="s">
        <v>1249</v>
      </c>
      <c r="F335" s="178">
        <v>5000</v>
      </c>
      <c r="G335" s="383">
        <v>5000</v>
      </c>
      <c r="H335" s="380"/>
      <c r="I335" s="21"/>
    </row>
    <row r="336" spans="1:9" ht="47.25" x14ac:dyDescent="0.25">
      <c r="A336" s="9"/>
      <c r="B336" s="16" t="s">
        <v>1134</v>
      </c>
      <c r="C336" s="380">
        <v>2007</v>
      </c>
      <c r="D336" s="380" t="s">
        <v>769</v>
      </c>
      <c r="E336" s="380" t="s">
        <v>1250</v>
      </c>
      <c r="F336" s="178">
        <v>110000</v>
      </c>
      <c r="G336" s="383">
        <v>110000</v>
      </c>
      <c r="H336" s="380"/>
      <c r="I336" s="21"/>
    </row>
    <row r="337" spans="1:9" x14ac:dyDescent="0.25">
      <c r="A337" s="9"/>
      <c r="B337" s="16" t="s">
        <v>1134</v>
      </c>
      <c r="C337" s="380">
        <v>2008</v>
      </c>
      <c r="D337" s="380" t="s">
        <v>378</v>
      </c>
      <c r="E337" s="380" t="s">
        <v>1150</v>
      </c>
      <c r="F337" s="178">
        <v>750000</v>
      </c>
      <c r="G337" s="383">
        <v>750000</v>
      </c>
      <c r="H337" s="380"/>
      <c r="I337" s="21"/>
    </row>
    <row r="338" spans="1:9" ht="31.5" x14ac:dyDescent="0.25">
      <c r="A338" s="9"/>
      <c r="B338" s="16" t="s">
        <v>1134</v>
      </c>
      <c r="C338" s="380">
        <v>2008</v>
      </c>
      <c r="D338" s="380" t="s">
        <v>378</v>
      </c>
      <c r="E338" s="380" t="s">
        <v>1251</v>
      </c>
      <c r="F338" s="178">
        <v>250000</v>
      </c>
      <c r="G338" s="383">
        <v>250000</v>
      </c>
      <c r="H338" s="380"/>
      <c r="I338" s="21"/>
    </row>
    <row r="339" spans="1:9" x14ac:dyDescent="0.25">
      <c r="A339" s="9"/>
      <c r="B339" s="16" t="s">
        <v>1134</v>
      </c>
      <c r="C339" s="380">
        <v>2008</v>
      </c>
      <c r="D339" s="380" t="s">
        <v>378</v>
      </c>
      <c r="E339" s="380" t="s">
        <v>1248</v>
      </c>
      <c r="F339" s="178">
        <v>175000</v>
      </c>
      <c r="G339" s="383">
        <v>175000</v>
      </c>
      <c r="H339" s="380"/>
      <c r="I339" s="21"/>
    </row>
    <row r="340" spans="1:9" ht="31.5" x14ac:dyDescent="0.25">
      <c r="A340" s="9"/>
      <c r="B340" s="16" t="s">
        <v>1134</v>
      </c>
      <c r="C340" s="380">
        <v>2009</v>
      </c>
      <c r="D340" s="380" t="s">
        <v>378</v>
      </c>
      <c r="E340" s="380" t="s">
        <v>1251</v>
      </c>
      <c r="F340" s="178">
        <v>327647</v>
      </c>
      <c r="G340" s="383">
        <v>327647</v>
      </c>
      <c r="H340" s="380"/>
      <c r="I340" s="21"/>
    </row>
    <row r="341" spans="1:9" x14ac:dyDescent="0.25">
      <c r="A341" s="9"/>
      <c r="B341" s="16" t="s">
        <v>1134</v>
      </c>
      <c r="C341" s="380">
        <v>2009</v>
      </c>
      <c r="D341" s="380" t="s">
        <v>378</v>
      </c>
      <c r="E341" s="380" t="s">
        <v>1150</v>
      </c>
      <c r="F341" s="178">
        <v>1988350</v>
      </c>
      <c r="G341" s="383">
        <v>1988350</v>
      </c>
      <c r="H341" s="380"/>
      <c r="I341" s="21"/>
    </row>
    <row r="342" spans="1:9" x14ac:dyDescent="0.25">
      <c r="A342" s="9"/>
      <c r="B342" s="16" t="s">
        <v>1134</v>
      </c>
      <c r="C342" s="380">
        <v>2009</v>
      </c>
      <c r="D342" s="380" t="s">
        <v>378</v>
      </c>
      <c r="E342" s="380" t="s">
        <v>1248</v>
      </c>
      <c r="F342" s="178">
        <v>50000</v>
      </c>
      <c r="G342" s="383">
        <v>50000</v>
      </c>
      <c r="H342" s="380"/>
      <c r="I342" s="21"/>
    </row>
    <row r="343" spans="1:9" ht="31.5" x14ac:dyDescent="0.25">
      <c r="A343" s="9"/>
      <c r="B343" s="16" t="s">
        <v>1134</v>
      </c>
      <c r="C343" s="381">
        <v>2004</v>
      </c>
      <c r="D343" s="381" t="s">
        <v>378</v>
      </c>
      <c r="E343" s="381" t="s">
        <v>1253</v>
      </c>
      <c r="F343" s="225"/>
      <c r="G343" s="226">
        <v>8622</v>
      </c>
      <c r="H343" s="18" t="s">
        <v>1252</v>
      </c>
      <c r="I343" s="21"/>
    </row>
    <row r="344" spans="1:9" ht="31.5" x14ac:dyDescent="0.25">
      <c r="A344" s="9"/>
      <c r="B344" s="16" t="s">
        <v>1134</v>
      </c>
      <c r="C344" s="381">
        <v>2004</v>
      </c>
      <c r="D344" s="381" t="s">
        <v>378</v>
      </c>
      <c r="E344" s="381" t="s">
        <v>1254</v>
      </c>
      <c r="F344" s="225"/>
      <c r="G344" s="226">
        <v>4377</v>
      </c>
      <c r="H344" s="18" t="s">
        <v>1252</v>
      </c>
      <c r="I344" s="21"/>
    </row>
    <row r="345" spans="1:9" ht="31.5" x14ac:dyDescent="0.25">
      <c r="A345" s="9"/>
      <c r="B345" s="16" t="s">
        <v>1134</v>
      </c>
      <c r="C345" s="381">
        <v>2004</v>
      </c>
      <c r="D345" s="381" t="s">
        <v>378</v>
      </c>
      <c r="E345" s="381" t="s">
        <v>1256</v>
      </c>
      <c r="F345" s="225"/>
      <c r="G345" s="226">
        <v>5800</v>
      </c>
      <c r="H345" s="18" t="s">
        <v>1255</v>
      </c>
      <c r="I345" s="21"/>
    </row>
    <row r="346" spans="1:9" ht="31.5" x14ac:dyDescent="0.25">
      <c r="A346" s="9"/>
      <c r="B346" s="16" t="s">
        <v>1134</v>
      </c>
      <c r="C346" s="381">
        <v>2005</v>
      </c>
      <c r="D346" s="381" t="s">
        <v>378</v>
      </c>
      <c r="E346" s="381" t="s">
        <v>1256</v>
      </c>
      <c r="F346" s="225"/>
      <c r="G346" s="226">
        <v>6200</v>
      </c>
      <c r="H346" s="18" t="s">
        <v>1255</v>
      </c>
      <c r="I346" s="21"/>
    </row>
    <row r="347" spans="1:9" ht="31.5" x14ac:dyDescent="0.25">
      <c r="A347" s="9"/>
      <c r="B347" s="16" t="s">
        <v>1134</v>
      </c>
      <c r="C347" s="381">
        <v>2006</v>
      </c>
      <c r="D347" s="381" t="s">
        <v>378</v>
      </c>
      <c r="E347" s="381" t="s">
        <v>1257</v>
      </c>
      <c r="F347" s="225"/>
      <c r="G347" s="226">
        <v>5000</v>
      </c>
      <c r="H347" s="18"/>
      <c r="I347" s="21"/>
    </row>
    <row r="348" spans="1:9" x14ac:dyDescent="0.25">
      <c r="A348" s="9"/>
      <c r="B348" s="16" t="s">
        <v>1134</v>
      </c>
      <c r="C348" s="381">
        <v>2006</v>
      </c>
      <c r="D348" s="381" t="s">
        <v>378</v>
      </c>
      <c r="E348" s="381" t="s">
        <v>1258</v>
      </c>
      <c r="F348" s="225"/>
      <c r="G348" s="226">
        <v>5000</v>
      </c>
      <c r="H348" s="18"/>
      <c r="I348" s="21"/>
    </row>
    <row r="349" spans="1:9" ht="47.25" x14ac:dyDescent="0.25">
      <c r="A349" s="9"/>
      <c r="B349" s="16" t="s">
        <v>1134</v>
      </c>
      <c r="C349" s="381">
        <v>2006</v>
      </c>
      <c r="D349" s="381" t="s">
        <v>378</v>
      </c>
      <c r="E349" s="381" t="s">
        <v>1259</v>
      </c>
      <c r="F349" s="225"/>
      <c r="G349" s="226">
        <v>2000</v>
      </c>
      <c r="H349" s="18"/>
      <c r="I349" s="21"/>
    </row>
    <row r="350" spans="1:9" ht="31.5" x14ac:dyDescent="0.25">
      <c r="A350" s="9"/>
      <c r="B350" s="16" t="s">
        <v>1134</v>
      </c>
      <c r="C350" s="381">
        <v>2006</v>
      </c>
      <c r="D350" s="381" t="s">
        <v>378</v>
      </c>
      <c r="E350" s="381" t="s">
        <v>1260</v>
      </c>
      <c r="F350" s="225"/>
      <c r="G350" s="226">
        <v>5000</v>
      </c>
      <c r="H350" s="18"/>
      <c r="I350" s="21"/>
    </row>
    <row r="351" spans="1:9" ht="31.5" x14ac:dyDescent="0.25">
      <c r="A351" s="9"/>
      <c r="B351" s="16" t="s">
        <v>1134</v>
      </c>
      <c r="C351" s="381">
        <v>2006</v>
      </c>
      <c r="D351" s="381" t="s">
        <v>378</v>
      </c>
      <c r="E351" s="381" t="s">
        <v>1261</v>
      </c>
      <c r="F351" s="225"/>
      <c r="G351" s="226">
        <v>5600</v>
      </c>
      <c r="H351" s="18"/>
      <c r="I351" s="21"/>
    </row>
    <row r="352" spans="1:9" x14ac:dyDescent="0.25">
      <c r="A352" s="9"/>
      <c r="B352" s="16" t="s">
        <v>1134</v>
      </c>
      <c r="C352" s="381">
        <v>2006</v>
      </c>
      <c r="D352" s="381" t="s">
        <v>378</v>
      </c>
      <c r="E352" s="381" t="s">
        <v>1262</v>
      </c>
      <c r="F352" s="225"/>
      <c r="G352" s="226">
        <v>17325</v>
      </c>
      <c r="H352" s="18"/>
      <c r="I352" s="21"/>
    </row>
    <row r="353" spans="1:10" x14ac:dyDescent="0.25">
      <c r="A353" s="9"/>
      <c r="B353" s="16" t="s">
        <v>1134</v>
      </c>
      <c r="C353" s="381">
        <v>2007</v>
      </c>
      <c r="D353" s="381" t="s">
        <v>378</v>
      </c>
      <c r="E353" s="381" t="s">
        <v>1263</v>
      </c>
      <c r="F353" s="225"/>
      <c r="G353" s="226">
        <v>26000</v>
      </c>
      <c r="H353" s="18"/>
      <c r="I353" s="21"/>
    </row>
    <row r="354" spans="1:10" ht="31.5" x14ac:dyDescent="0.25">
      <c r="A354" s="9"/>
      <c r="B354" s="16" t="s">
        <v>1134</v>
      </c>
      <c r="C354" s="381">
        <v>2007</v>
      </c>
      <c r="D354" s="381" t="s">
        <v>378</v>
      </c>
      <c r="E354" s="381" t="s">
        <v>1264</v>
      </c>
      <c r="F354" s="225"/>
      <c r="G354" s="226">
        <v>3000</v>
      </c>
      <c r="H354" s="18"/>
      <c r="I354" s="21"/>
    </row>
    <row r="355" spans="1:10" ht="31.5" x14ac:dyDescent="0.25">
      <c r="A355" s="9"/>
      <c r="B355" s="16" t="s">
        <v>1134</v>
      </c>
      <c r="C355" s="381">
        <v>2011</v>
      </c>
      <c r="D355" s="381" t="s">
        <v>378</v>
      </c>
      <c r="E355" s="381" t="s">
        <v>1265</v>
      </c>
      <c r="F355" s="225"/>
      <c r="G355" s="226">
        <v>1520</v>
      </c>
      <c r="H355" s="18" t="s">
        <v>1255</v>
      </c>
      <c r="I355" s="21"/>
    </row>
    <row r="356" spans="1:10" ht="31.5" x14ac:dyDescent="0.25">
      <c r="A356" s="9"/>
      <c r="B356" s="16" t="s">
        <v>1134</v>
      </c>
      <c r="C356" s="381">
        <v>2011</v>
      </c>
      <c r="D356" s="381" t="s">
        <v>378</v>
      </c>
      <c r="E356" s="381" t="s">
        <v>1266</v>
      </c>
      <c r="F356" s="225"/>
      <c r="G356" s="226">
        <v>1926.4</v>
      </c>
      <c r="H356" s="18" t="s">
        <v>1255</v>
      </c>
      <c r="I356" s="21"/>
    </row>
    <row r="357" spans="1:10" ht="31.5" x14ac:dyDescent="0.25">
      <c r="A357" s="9"/>
      <c r="B357" s="16" t="s">
        <v>1134</v>
      </c>
      <c r="C357" s="381">
        <v>2013</v>
      </c>
      <c r="D357" s="381" t="s">
        <v>378</v>
      </c>
      <c r="E357" s="381" t="s">
        <v>1267</v>
      </c>
      <c r="F357" s="225"/>
      <c r="G357" s="226">
        <v>3168</v>
      </c>
      <c r="H357" s="18" t="s">
        <v>1255</v>
      </c>
      <c r="I357" s="21"/>
    </row>
    <row r="358" spans="1:10" ht="31.5" x14ac:dyDescent="0.25">
      <c r="A358" s="9"/>
      <c r="B358" s="16" t="s">
        <v>1134</v>
      </c>
      <c r="C358" s="381">
        <v>2006</v>
      </c>
      <c r="D358" s="381" t="s">
        <v>378</v>
      </c>
      <c r="E358" s="381" t="s">
        <v>1257</v>
      </c>
      <c r="F358" s="225"/>
      <c r="G358" s="226">
        <v>5000</v>
      </c>
      <c r="H358" s="18" t="s">
        <v>1268</v>
      </c>
      <c r="I358" s="21"/>
    </row>
    <row r="359" spans="1:10" ht="31.5" x14ac:dyDescent="0.25">
      <c r="A359" s="9"/>
      <c r="B359" s="16" t="s">
        <v>1134</v>
      </c>
      <c r="C359" s="381">
        <v>2006</v>
      </c>
      <c r="D359" s="381" t="s">
        <v>378</v>
      </c>
      <c r="E359" s="381" t="s">
        <v>1258</v>
      </c>
      <c r="F359" s="225"/>
      <c r="G359" s="226">
        <v>5000</v>
      </c>
      <c r="H359" s="18" t="s">
        <v>1268</v>
      </c>
      <c r="I359" s="21"/>
    </row>
    <row r="360" spans="1:10" ht="47.25" x14ac:dyDescent="0.25">
      <c r="A360" s="9"/>
      <c r="B360" s="16" t="s">
        <v>1134</v>
      </c>
      <c r="C360" s="381">
        <v>2006</v>
      </c>
      <c r="D360" s="381" t="s">
        <v>378</v>
      </c>
      <c r="E360" s="381" t="s">
        <v>1259</v>
      </c>
      <c r="F360" s="225"/>
      <c r="G360" s="226">
        <v>2000</v>
      </c>
      <c r="H360" s="18" t="s">
        <v>1268</v>
      </c>
      <c r="I360" s="21"/>
    </row>
    <row r="361" spans="1:10" ht="31.5" x14ac:dyDescent="0.25">
      <c r="A361" s="9"/>
      <c r="B361" s="16" t="s">
        <v>1134</v>
      </c>
      <c r="C361" s="381">
        <v>2006</v>
      </c>
      <c r="D361" s="381" t="s">
        <v>378</v>
      </c>
      <c r="E361" s="381" t="s">
        <v>1260</v>
      </c>
      <c r="F361" s="225"/>
      <c r="G361" s="226">
        <v>5000</v>
      </c>
      <c r="H361" s="18" t="s">
        <v>1268</v>
      </c>
      <c r="I361" s="21"/>
    </row>
    <row r="362" spans="1:10" ht="31.5" x14ac:dyDescent="0.25">
      <c r="A362" s="9"/>
      <c r="B362" s="16" t="s">
        <v>1134</v>
      </c>
      <c r="C362" s="381">
        <v>2006</v>
      </c>
      <c r="D362" s="381" t="s">
        <v>378</v>
      </c>
      <c r="E362" s="381" t="s">
        <v>1261</v>
      </c>
      <c r="F362" s="225"/>
      <c r="G362" s="226">
        <v>5600</v>
      </c>
      <c r="H362" s="18" t="s">
        <v>1268</v>
      </c>
      <c r="I362" s="21"/>
    </row>
    <row r="363" spans="1:10" ht="31.5" x14ac:dyDescent="0.25">
      <c r="A363" s="9"/>
      <c r="B363" s="16" t="s">
        <v>1134</v>
      </c>
      <c r="C363" s="381">
        <v>2006</v>
      </c>
      <c r="D363" s="381" t="s">
        <v>378</v>
      </c>
      <c r="E363" s="381" t="s">
        <v>1262</v>
      </c>
      <c r="F363" s="225"/>
      <c r="G363" s="226">
        <v>17325</v>
      </c>
      <c r="H363" s="18" t="s">
        <v>1268</v>
      </c>
      <c r="I363" s="21"/>
    </row>
    <row r="364" spans="1:10" ht="31.5" x14ac:dyDescent="0.25">
      <c r="A364" s="9"/>
      <c r="B364" s="16" t="s">
        <v>1134</v>
      </c>
      <c r="C364" s="381">
        <v>2007</v>
      </c>
      <c r="D364" s="381" t="s">
        <v>378</v>
      </c>
      <c r="E364" s="381" t="s">
        <v>1263</v>
      </c>
      <c r="F364" s="225"/>
      <c r="G364" s="226">
        <v>26000</v>
      </c>
      <c r="H364" s="18" t="s">
        <v>1268</v>
      </c>
      <c r="I364" s="21"/>
    </row>
    <row r="365" spans="1:10" ht="31.5" x14ac:dyDescent="0.25">
      <c r="A365" s="9"/>
      <c r="B365" s="16" t="s">
        <v>1134</v>
      </c>
      <c r="C365" s="381">
        <v>2007</v>
      </c>
      <c r="D365" s="381" t="s">
        <v>378</v>
      </c>
      <c r="E365" s="381" t="s">
        <v>1264</v>
      </c>
      <c r="F365" s="225"/>
      <c r="G365" s="226">
        <v>3000</v>
      </c>
      <c r="H365" s="18" t="s">
        <v>1268</v>
      </c>
      <c r="I365" s="21"/>
    </row>
    <row r="366" spans="1:10" x14ac:dyDescent="0.25">
      <c r="A366" s="467"/>
      <c r="B366" s="468"/>
      <c r="C366" s="468"/>
      <c r="D366" s="468"/>
      <c r="E366" s="469"/>
      <c r="F366" s="179">
        <f>SUM(F315:F365)</f>
        <v>6589212</v>
      </c>
      <c r="G366" s="41">
        <f>SUM(G315:G365)</f>
        <v>6758675.4000000004</v>
      </c>
      <c r="H366" s="470"/>
      <c r="I366" s="471"/>
    </row>
    <row r="367" spans="1:10" ht="31.5" x14ac:dyDescent="0.25">
      <c r="A367" s="161">
        <v>9</v>
      </c>
      <c r="B367" s="397" t="s">
        <v>1269</v>
      </c>
      <c r="C367" s="150">
        <v>1999</v>
      </c>
      <c r="D367" s="150" t="s">
        <v>378</v>
      </c>
      <c r="E367" s="150" t="s">
        <v>7939</v>
      </c>
      <c r="F367" s="339">
        <v>72000</v>
      </c>
      <c r="G367" s="339">
        <v>72000</v>
      </c>
      <c r="H367" s="381"/>
      <c r="I367" s="203" t="s">
        <v>1303</v>
      </c>
      <c r="J367" s="162"/>
    </row>
    <row r="368" spans="1:10" ht="31.5" x14ac:dyDescent="0.25">
      <c r="A368" s="161"/>
      <c r="B368" s="397" t="s">
        <v>1269</v>
      </c>
      <c r="C368" s="150">
        <v>1999</v>
      </c>
      <c r="D368" s="150" t="s">
        <v>378</v>
      </c>
      <c r="E368" s="150" t="s">
        <v>7940</v>
      </c>
      <c r="F368" s="339">
        <v>324000</v>
      </c>
      <c r="G368" s="339">
        <v>324000</v>
      </c>
      <c r="H368" s="381"/>
      <c r="I368" s="203" t="s">
        <v>1303</v>
      </c>
      <c r="J368" s="162"/>
    </row>
    <row r="369" spans="1:10" ht="31.5" x14ac:dyDescent="0.25">
      <c r="A369" s="161"/>
      <c r="B369" s="397" t="s">
        <v>1269</v>
      </c>
      <c r="C369" s="150">
        <v>2000</v>
      </c>
      <c r="D369" s="150" t="s">
        <v>378</v>
      </c>
      <c r="E369" s="150" t="s">
        <v>7940</v>
      </c>
      <c r="F369" s="339">
        <v>276000</v>
      </c>
      <c r="G369" s="339">
        <v>276000</v>
      </c>
      <c r="H369" s="381"/>
      <c r="I369" s="203" t="s">
        <v>1303</v>
      </c>
      <c r="J369" s="162"/>
    </row>
    <row r="370" spans="1:10" ht="31.5" x14ac:dyDescent="0.25">
      <c r="A370" s="161"/>
      <c r="B370" s="397" t="s">
        <v>1269</v>
      </c>
      <c r="C370" s="150">
        <v>2002</v>
      </c>
      <c r="D370" s="150" t="s">
        <v>378</v>
      </c>
      <c r="E370" s="150" t="s">
        <v>7941</v>
      </c>
      <c r="F370" s="339">
        <v>300000</v>
      </c>
      <c r="G370" s="339">
        <v>300000</v>
      </c>
      <c r="H370" s="381"/>
      <c r="I370" s="203" t="s">
        <v>1303</v>
      </c>
      <c r="J370" s="162"/>
    </row>
    <row r="371" spans="1:10" ht="31.5" x14ac:dyDescent="0.25">
      <c r="A371" s="161"/>
      <c r="B371" s="397" t="s">
        <v>1269</v>
      </c>
      <c r="C371" s="150">
        <v>2003</v>
      </c>
      <c r="D371" s="150" t="s">
        <v>378</v>
      </c>
      <c r="E371" s="150" t="s">
        <v>7942</v>
      </c>
      <c r="F371" s="188">
        <v>300000</v>
      </c>
      <c r="G371" s="188">
        <v>300000</v>
      </c>
      <c r="H371" s="381"/>
      <c r="I371" s="203" t="s">
        <v>1303</v>
      </c>
      <c r="J371" s="162"/>
    </row>
    <row r="372" spans="1:10" ht="31.5" x14ac:dyDescent="0.25">
      <c r="A372" s="161"/>
      <c r="B372" s="397" t="s">
        <v>1269</v>
      </c>
      <c r="C372" s="150">
        <v>2003</v>
      </c>
      <c r="D372" s="150" t="s">
        <v>378</v>
      </c>
      <c r="E372" s="150" t="s">
        <v>7943</v>
      </c>
      <c r="F372" s="188">
        <v>52000</v>
      </c>
      <c r="G372" s="188">
        <v>52000</v>
      </c>
      <c r="H372" s="381"/>
      <c r="I372" s="203" t="s">
        <v>1303</v>
      </c>
      <c r="J372" s="162"/>
    </row>
    <row r="373" spans="1:10" ht="31.5" x14ac:dyDescent="0.25">
      <c r="A373" s="161"/>
      <c r="B373" s="397" t="s">
        <v>1269</v>
      </c>
      <c r="C373" s="150">
        <v>2003</v>
      </c>
      <c r="D373" s="150" t="s">
        <v>378</v>
      </c>
      <c r="E373" s="150" t="s">
        <v>7944</v>
      </c>
      <c r="F373" s="188">
        <v>171000</v>
      </c>
      <c r="G373" s="188">
        <v>171000</v>
      </c>
      <c r="H373" s="381"/>
      <c r="I373" s="203" t="s">
        <v>1303</v>
      </c>
      <c r="J373" s="162"/>
    </row>
    <row r="374" spans="1:10" ht="31.5" x14ac:dyDescent="0.25">
      <c r="A374" s="161"/>
      <c r="B374" s="397" t="s">
        <v>1269</v>
      </c>
      <c r="C374" s="150">
        <v>2003</v>
      </c>
      <c r="D374" s="150" t="s">
        <v>378</v>
      </c>
      <c r="E374" s="150" t="s">
        <v>7945</v>
      </c>
      <c r="F374" s="188">
        <v>125000</v>
      </c>
      <c r="G374" s="188">
        <v>125000</v>
      </c>
      <c r="H374" s="381"/>
      <c r="I374" s="203" t="s">
        <v>1303</v>
      </c>
      <c r="J374" s="162"/>
    </row>
    <row r="375" spans="1:10" ht="31.5" x14ac:dyDescent="0.25">
      <c r="A375" s="161"/>
      <c r="B375" s="397" t="s">
        <v>1269</v>
      </c>
      <c r="C375" s="150">
        <v>2003</v>
      </c>
      <c r="D375" s="150" t="s">
        <v>378</v>
      </c>
      <c r="E375" s="150" t="s">
        <v>7946</v>
      </c>
      <c r="F375" s="188">
        <v>16000</v>
      </c>
      <c r="G375" s="188">
        <v>16000</v>
      </c>
      <c r="H375" s="381"/>
      <c r="I375" s="203" t="s">
        <v>1303</v>
      </c>
      <c r="J375" s="162"/>
    </row>
    <row r="376" spans="1:10" ht="45" x14ac:dyDescent="0.25">
      <c r="A376" s="161"/>
      <c r="B376" s="397" t="s">
        <v>1269</v>
      </c>
      <c r="C376" s="150">
        <v>2003</v>
      </c>
      <c r="D376" s="150" t="s">
        <v>378</v>
      </c>
      <c r="E376" s="150" t="s">
        <v>7947</v>
      </c>
      <c r="F376" s="188">
        <v>1836</v>
      </c>
      <c r="G376" s="188">
        <v>1836</v>
      </c>
      <c r="H376" s="381"/>
      <c r="I376" s="203" t="s">
        <v>1303</v>
      </c>
      <c r="J376" s="162"/>
    </row>
    <row r="377" spans="1:10" ht="31.5" x14ac:dyDescent="0.25">
      <c r="A377" s="161"/>
      <c r="B377" s="397" t="s">
        <v>1269</v>
      </c>
      <c r="C377" s="150">
        <v>2004</v>
      </c>
      <c r="D377" s="150" t="s">
        <v>378</v>
      </c>
      <c r="E377" s="150" t="s">
        <v>7948</v>
      </c>
      <c r="F377" s="188">
        <v>300000</v>
      </c>
      <c r="G377" s="188">
        <v>300000</v>
      </c>
      <c r="H377" s="381"/>
      <c r="I377" s="203" t="s">
        <v>1303</v>
      </c>
      <c r="J377" s="162"/>
    </row>
    <row r="378" spans="1:10" ht="31.5" x14ac:dyDescent="0.25">
      <c r="A378" s="161"/>
      <c r="B378" s="397" t="s">
        <v>1269</v>
      </c>
      <c r="C378" s="150">
        <v>2004</v>
      </c>
      <c r="D378" s="150" t="s">
        <v>378</v>
      </c>
      <c r="E378" s="150" t="s">
        <v>7944</v>
      </c>
      <c r="F378" s="188">
        <v>60000</v>
      </c>
      <c r="G378" s="188">
        <v>60000</v>
      </c>
      <c r="H378" s="381"/>
      <c r="I378" s="203" t="s">
        <v>1303</v>
      </c>
      <c r="J378" s="162"/>
    </row>
    <row r="379" spans="1:10" ht="45" x14ac:dyDescent="0.25">
      <c r="A379" s="161"/>
      <c r="B379" s="397" t="s">
        <v>1269</v>
      </c>
      <c r="C379" s="150">
        <v>2004</v>
      </c>
      <c r="D379" s="150" t="s">
        <v>378</v>
      </c>
      <c r="E379" s="150" t="s">
        <v>7949</v>
      </c>
      <c r="F379" s="188">
        <v>64280</v>
      </c>
      <c r="G379" s="188">
        <v>64280</v>
      </c>
      <c r="H379" s="381"/>
      <c r="I379" s="203" t="s">
        <v>1303</v>
      </c>
      <c r="J379" s="162"/>
    </row>
    <row r="380" spans="1:10" ht="45" x14ac:dyDescent="0.25">
      <c r="A380" s="161"/>
      <c r="B380" s="397" t="s">
        <v>1269</v>
      </c>
      <c r="C380" s="150">
        <v>2004</v>
      </c>
      <c r="D380" s="150" t="s">
        <v>378</v>
      </c>
      <c r="E380" s="150" t="s">
        <v>7950</v>
      </c>
      <c r="F380" s="188">
        <v>102815</v>
      </c>
      <c r="G380" s="188">
        <v>102815</v>
      </c>
      <c r="H380" s="381"/>
      <c r="I380" s="203" t="s">
        <v>1303</v>
      </c>
      <c r="J380" s="162"/>
    </row>
    <row r="381" spans="1:10" ht="45" x14ac:dyDescent="0.25">
      <c r="A381" s="161"/>
      <c r="B381" s="397" t="s">
        <v>1269</v>
      </c>
      <c r="C381" s="150">
        <v>2004</v>
      </c>
      <c r="D381" s="150" t="s">
        <v>378</v>
      </c>
      <c r="E381" s="150" t="s">
        <v>7951</v>
      </c>
      <c r="F381" s="188">
        <v>30000</v>
      </c>
      <c r="G381" s="188">
        <v>30000</v>
      </c>
      <c r="H381" s="381"/>
      <c r="I381" s="203" t="s">
        <v>1303</v>
      </c>
      <c r="J381" s="162"/>
    </row>
    <row r="382" spans="1:10" ht="31.5" x14ac:dyDescent="0.25">
      <c r="A382" s="161"/>
      <c r="B382" s="397" t="s">
        <v>1269</v>
      </c>
      <c r="C382" s="150">
        <v>2004</v>
      </c>
      <c r="D382" s="150" t="s">
        <v>378</v>
      </c>
      <c r="E382" s="150" t="s">
        <v>7952</v>
      </c>
      <c r="F382" s="188">
        <v>503000</v>
      </c>
      <c r="G382" s="188">
        <v>503000</v>
      </c>
      <c r="H382" s="381"/>
      <c r="I382" s="203" t="s">
        <v>1303</v>
      </c>
      <c r="J382" s="162"/>
    </row>
    <row r="383" spans="1:10" ht="31.5" x14ac:dyDescent="0.25">
      <c r="A383" s="161"/>
      <c r="B383" s="397" t="s">
        <v>1269</v>
      </c>
      <c r="C383" s="150">
        <v>2004</v>
      </c>
      <c r="D383" s="150" t="s">
        <v>378</v>
      </c>
      <c r="E383" s="150" t="s">
        <v>7953</v>
      </c>
      <c r="F383" s="188">
        <v>100000</v>
      </c>
      <c r="G383" s="188">
        <v>100000</v>
      </c>
      <c r="H383" s="381"/>
      <c r="I383" s="203" t="s">
        <v>1303</v>
      </c>
      <c r="J383" s="162"/>
    </row>
    <row r="384" spans="1:10" ht="31.5" x14ac:dyDescent="0.25">
      <c r="A384" s="161"/>
      <c r="B384" s="397" t="s">
        <v>1269</v>
      </c>
      <c r="C384" s="150">
        <v>2004</v>
      </c>
      <c r="D384" s="150" t="s">
        <v>378</v>
      </c>
      <c r="E384" s="150" t="s">
        <v>7954</v>
      </c>
      <c r="F384" s="188">
        <v>142000</v>
      </c>
      <c r="G384" s="188">
        <v>142000</v>
      </c>
      <c r="H384" s="381"/>
      <c r="I384" s="203" t="s">
        <v>1303</v>
      </c>
      <c r="J384" s="162"/>
    </row>
    <row r="385" spans="1:10" ht="31.5" x14ac:dyDescent="0.25">
      <c r="A385" s="161"/>
      <c r="B385" s="397" t="s">
        <v>1269</v>
      </c>
      <c r="C385" s="150">
        <v>2004</v>
      </c>
      <c r="D385" s="150" t="s">
        <v>378</v>
      </c>
      <c r="E385" s="150" t="s">
        <v>7955</v>
      </c>
      <c r="F385" s="188">
        <v>85354</v>
      </c>
      <c r="G385" s="188">
        <v>85354</v>
      </c>
      <c r="H385" s="381"/>
      <c r="I385" s="203" t="s">
        <v>1303</v>
      </c>
      <c r="J385" s="162"/>
    </row>
    <row r="386" spans="1:10" ht="31.5" x14ac:dyDescent="0.25">
      <c r="A386" s="161"/>
      <c r="B386" s="397" t="s">
        <v>1269</v>
      </c>
      <c r="C386" s="150">
        <v>2005</v>
      </c>
      <c r="D386" s="150" t="s">
        <v>378</v>
      </c>
      <c r="E386" s="150" t="s">
        <v>7956</v>
      </c>
      <c r="F386" s="188">
        <v>40000</v>
      </c>
      <c r="G386" s="188">
        <v>40000</v>
      </c>
      <c r="H386" s="381"/>
      <c r="I386" s="203" t="s">
        <v>1303</v>
      </c>
      <c r="J386" s="162"/>
    </row>
    <row r="387" spans="1:10" ht="31.5" x14ac:dyDescent="0.25">
      <c r="A387" s="161"/>
      <c r="B387" s="397" t="s">
        <v>1269</v>
      </c>
      <c r="C387" s="150">
        <v>2005</v>
      </c>
      <c r="D387" s="150" t="s">
        <v>378</v>
      </c>
      <c r="E387" s="150" t="s">
        <v>7957</v>
      </c>
      <c r="F387" s="189">
        <v>31450</v>
      </c>
      <c r="G387" s="189">
        <v>31450</v>
      </c>
      <c r="H387" s="381"/>
      <c r="I387" s="203" t="s">
        <v>1303</v>
      </c>
      <c r="J387" s="162"/>
    </row>
    <row r="388" spans="1:10" ht="31.5" x14ac:dyDescent="0.25">
      <c r="A388" s="161"/>
      <c r="B388" s="397" t="s">
        <v>1269</v>
      </c>
      <c r="C388" s="150">
        <v>2005</v>
      </c>
      <c r="D388" s="150" t="s">
        <v>378</v>
      </c>
      <c r="E388" s="150" t="s">
        <v>7958</v>
      </c>
      <c r="F388" s="189">
        <v>392000</v>
      </c>
      <c r="G388" s="189">
        <v>392000</v>
      </c>
      <c r="H388" s="381"/>
      <c r="I388" s="203" t="s">
        <v>1303</v>
      </c>
      <c r="J388" s="162"/>
    </row>
    <row r="389" spans="1:10" ht="31.5" x14ac:dyDescent="0.25">
      <c r="A389" s="161"/>
      <c r="B389" s="397" t="s">
        <v>1269</v>
      </c>
      <c r="C389" s="150">
        <v>2005</v>
      </c>
      <c r="D389" s="150" t="s">
        <v>378</v>
      </c>
      <c r="E389" s="150" t="s">
        <v>7959</v>
      </c>
      <c r="F389" s="189">
        <v>64280</v>
      </c>
      <c r="G389" s="189">
        <v>64280</v>
      </c>
      <c r="H389" s="381"/>
      <c r="I389" s="203" t="s">
        <v>1303</v>
      </c>
      <c r="J389" s="162"/>
    </row>
    <row r="390" spans="1:10" ht="31.5" x14ac:dyDescent="0.25">
      <c r="A390" s="161"/>
      <c r="B390" s="397" t="s">
        <v>1269</v>
      </c>
      <c r="C390" s="150">
        <v>2005</v>
      </c>
      <c r="D390" s="150" t="s">
        <v>378</v>
      </c>
      <c r="E390" s="150" t="s">
        <v>7960</v>
      </c>
      <c r="F390" s="189">
        <v>70600</v>
      </c>
      <c r="G390" s="189">
        <v>70600</v>
      </c>
      <c r="H390" s="381"/>
      <c r="I390" s="203" t="s">
        <v>1303</v>
      </c>
      <c r="J390" s="162"/>
    </row>
    <row r="391" spans="1:10" ht="31.5" x14ac:dyDescent="0.25">
      <c r="A391" s="161"/>
      <c r="B391" s="397" t="s">
        <v>1269</v>
      </c>
      <c r="C391" s="149">
        <v>2006</v>
      </c>
      <c r="D391" s="150" t="s">
        <v>378</v>
      </c>
      <c r="E391" s="150" t="s">
        <v>7956</v>
      </c>
      <c r="F391" s="189">
        <v>100342</v>
      </c>
      <c r="G391" s="189">
        <v>100342</v>
      </c>
      <c r="H391" s="381"/>
      <c r="I391" s="203" t="s">
        <v>1303</v>
      </c>
      <c r="J391" s="162"/>
    </row>
    <row r="392" spans="1:10" ht="31.5" x14ac:dyDescent="0.25">
      <c r="A392" s="161"/>
      <c r="B392" s="397" t="s">
        <v>1269</v>
      </c>
      <c r="C392" s="149">
        <v>2006</v>
      </c>
      <c r="D392" s="150" t="s">
        <v>378</v>
      </c>
      <c r="E392" s="150" t="s">
        <v>7958</v>
      </c>
      <c r="F392" s="189">
        <v>152000</v>
      </c>
      <c r="G392" s="189">
        <v>152000</v>
      </c>
      <c r="H392" s="381"/>
      <c r="I392" s="203" t="s">
        <v>1303</v>
      </c>
      <c r="J392" s="162"/>
    </row>
    <row r="393" spans="1:10" ht="31.5" x14ac:dyDescent="0.25">
      <c r="A393" s="161"/>
      <c r="B393" s="397" t="s">
        <v>1269</v>
      </c>
      <c r="C393" s="149">
        <v>2006</v>
      </c>
      <c r="D393" s="150" t="s">
        <v>378</v>
      </c>
      <c r="E393" s="150" t="s">
        <v>7961</v>
      </c>
      <c r="F393" s="189">
        <v>165000</v>
      </c>
      <c r="G393" s="189">
        <v>165000</v>
      </c>
      <c r="H393" s="381"/>
      <c r="I393" s="203" t="s">
        <v>1303</v>
      </c>
      <c r="J393" s="162"/>
    </row>
    <row r="394" spans="1:10" ht="31.5" x14ac:dyDescent="0.25">
      <c r="A394" s="161"/>
      <c r="B394" s="397" t="s">
        <v>1269</v>
      </c>
      <c r="C394" s="149">
        <v>2006</v>
      </c>
      <c r="D394" s="150" t="s">
        <v>378</v>
      </c>
      <c r="E394" s="150" t="s">
        <v>7962</v>
      </c>
      <c r="F394" s="189">
        <v>127800</v>
      </c>
      <c r="G394" s="189">
        <v>127800</v>
      </c>
      <c r="H394" s="381"/>
      <c r="I394" s="203" t="s">
        <v>1303</v>
      </c>
      <c r="J394" s="162"/>
    </row>
    <row r="395" spans="1:10" ht="31.5" x14ac:dyDescent="0.25">
      <c r="A395" s="161"/>
      <c r="B395" s="397" t="s">
        <v>1269</v>
      </c>
      <c r="C395" s="149">
        <v>2006</v>
      </c>
      <c r="D395" s="150" t="s">
        <v>378</v>
      </c>
      <c r="E395" s="150" t="s">
        <v>7963</v>
      </c>
      <c r="F395" s="189">
        <v>38500</v>
      </c>
      <c r="G395" s="189">
        <v>38500</v>
      </c>
      <c r="H395" s="381"/>
      <c r="I395" s="203" t="s">
        <v>1303</v>
      </c>
      <c r="J395" s="162"/>
    </row>
    <row r="396" spans="1:10" ht="31.5" x14ac:dyDescent="0.25">
      <c r="A396" s="161"/>
      <c r="B396" s="397" t="s">
        <v>1269</v>
      </c>
      <c r="C396" s="149">
        <v>2006</v>
      </c>
      <c r="D396" s="150" t="s">
        <v>378</v>
      </c>
      <c r="E396" s="150" t="s">
        <v>7964</v>
      </c>
      <c r="F396" s="189">
        <v>300940</v>
      </c>
      <c r="G396" s="189">
        <v>300940</v>
      </c>
      <c r="H396" s="381"/>
      <c r="I396" s="203" t="s">
        <v>1303</v>
      </c>
      <c r="J396" s="162"/>
    </row>
    <row r="397" spans="1:10" ht="54" customHeight="1" x14ac:dyDescent="0.25">
      <c r="A397" s="161"/>
      <c r="B397" s="397" t="s">
        <v>1269</v>
      </c>
      <c r="C397" s="394">
        <v>2006</v>
      </c>
      <c r="D397" s="150" t="s">
        <v>378</v>
      </c>
      <c r="E397" s="396" t="s">
        <v>7965</v>
      </c>
      <c r="F397" s="395">
        <v>292964</v>
      </c>
      <c r="G397" s="395">
        <v>292964</v>
      </c>
      <c r="H397" s="381"/>
      <c r="I397" s="203" t="s">
        <v>1303</v>
      </c>
      <c r="J397" s="162"/>
    </row>
    <row r="398" spans="1:10" ht="45" x14ac:dyDescent="0.25">
      <c r="A398" s="161"/>
      <c r="B398" s="397" t="s">
        <v>1269</v>
      </c>
      <c r="C398" s="394">
        <v>2006</v>
      </c>
      <c r="D398" s="150" t="s">
        <v>769</v>
      </c>
      <c r="E398" s="396" t="s">
        <v>7966</v>
      </c>
      <c r="F398" s="395">
        <v>350000</v>
      </c>
      <c r="G398" s="395">
        <v>350000</v>
      </c>
      <c r="H398" s="381"/>
      <c r="I398" s="203" t="s">
        <v>1303</v>
      </c>
      <c r="J398" s="162"/>
    </row>
    <row r="399" spans="1:10" ht="31.5" x14ac:dyDescent="0.25">
      <c r="A399" s="161"/>
      <c r="B399" s="397" t="s">
        <v>1269</v>
      </c>
      <c r="C399" s="394">
        <v>2007</v>
      </c>
      <c r="D399" s="396" t="s">
        <v>378</v>
      </c>
      <c r="E399" s="396" t="s">
        <v>7967</v>
      </c>
      <c r="F399" s="395">
        <v>495000</v>
      </c>
      <c r="G399" s="395">
        <v>495000</v>
      </c>
      <c r="H399" s="381"/>
      <c r="I399" s="203" t="s">
        <v>1303</v>
      </c>
      <c r="J399" s="162"/>
    </row>
    <row r="400" spans="1:10" ht="31.5" x14ac:dyDescent="0.25">
      <c r="A400" s="161"/>
      <c r="B400" s="397" t="s">
        <v>1269</v>
      </c>
      <c r="C400" s="394">
        <v>2007</v>
      </c>
      <c r="D400" s="396" t="s">
        <v>378</v>
      </c>
      <c r="E400" s="396" t="s">
        <v>7943</v>
      </c>
      <c r="F400" s="395">
        <v>195000</v>
      </c>
      <c r="G400" s="395">
        <v>195000</v>
      </c>
      <c r="H400" s="381"/>
      <c r="I400" s="203" t="s">
        <v>1303</v>
      </c>
      <c r="J400" s="162"/>
    </row>
    <row r="401" spans="1:10" ht="31.5" x14ac:dyDescent="0.25">
      <c r="A401" s="161"/>
      <c r="B401" s="397" t="s">
        <v>1269</v>
      </c>
      <c r="C401" s="394">
        <v>2007</v>
      </c>
      <c r="D401" s="396" t="s">
        <v>378</v>
      </c>
      <c r="E401" s="396" t="s">
        <v>7968</v>
      </c>
      <c r="F401" s="395">
        <v>60000</v>
      </c>
      <c r="G401" s="395">
        <v>60000</v>
      </c>
      <c r="H401" s="381"/>
      <c r="I401" s="203" t="s">
        <v>1303</v>
      </c>
      <c r="J401" s="162"/>
    </row>
    <row r="402" spans="1:10" ht="45" x14ac:dyDescent="0.25">
      <c r="A402" s="161"/>
      <c r="B402" s="397" t="s">
        <v>1269</v>
      </c>
      <c r="C402" s="394">
        <v>2007</v>
      </c>
      <c r="D402" s="396" t="s">
        <v>378</v>
      </c>
      <c r="E402" s="396" t="s">
        <v>7969</v>
      </c>
      <c r="F402" s="395">
        <v>95000</v>
      </c>
      <c r="G402" s="395">
        <v>95000</v>
      </c>
      <c r="H402" s="381"/>
      <c r="I402" s="203" t="s">
        <v>1303</v>
      </c>
      <c r="J402" s="162"/>
    </row>
    <row r="403" spans="1:10" ht="31.5" x14ac:dyDescent="0.25">
      <c r="A403" s="161"/>
      <c r="B403" s="397" t="s">
        <v>1269</v>
      </c>
      <c r="C403" s="394">
        <v>2007</v>
      </c>
      <c r="D403" s="396" t="s">
        <v>378</v>
      </c>
      <c r="E403" s="396" t="s">
        <v>7970</v>
      </c>
      <c r="F403" s="395">
        <v>95000</v>
      </c>
      <c r="G403" s="395">
        <v>95000</v>
      </c>
      <c r="H403" s="381"/>
      <c r="I403" s="203" t="s">
        <v>1303</v>
      </c>
      <c r="J403" s="162"/>
    </row>
    <row r="404" spans="1:10" ht="45" x14ac:dyDescent="0.25">
      <c r="A404" s="161"/>
      <c r="B404" s="397" t="s">
        <v>1269</v>
      </c>
      <c r="C404" s="394">
        <v>2007</v>
      </c>
      <c r="D404" s="150" t="s">
        <v>769</v>
      </c>
      <c r="E404" s="396" t="s">
        <v>7971</v>
      </c>
      <c r="F404" s="395">
        <v>110000</v>
      </c>
      <c r="G404" s="395">
        <v>110000</v>
      </c>
      <c r="H404" s="381"/>
      <c r="I404" s="203" t="s">
        <v>1303</v>
      </c>
      <c r="J404" s="162"/>
    </row>
    <row r="405" spans="1:10" ht="31.5" x14ac:dyDescent="0.25">
      <c r="A405" s="161"/>
      <c r="B405" s="397" t="s">
        <v>1269</v>
      </c>
      <c r="C405" s="394">
        <v>2008</v>
      </c>
      <c r="D405" s="396" t="s">
        <v>378</v>
      </c>
      <c r="E405" s="396" t="s">
        <v>7972</v>
      </c>
      <c r="F405" s="395">
        <v>847500</v>
      </c>
      <c r="G405" s="395">
        <v>847500</v>
      </c>
      <c r="H405" s="381"/>
      <c r="I405" s="203" t="s">
        <v>1303</v>
      </c>
      <c r="J405" s="162"/>
    </row>
    <row r="406" spans="1:10" ht="31.5" x14ac:dyDescent="0.25">
      <c r="A406" s="161"/>
      <c r="B406" s="397" t="s">
        <v>1269</v>
      </c>
      <c r="C406" s="149">
        <v>2009</v>
      </c>
      <c r="D406" s="150" t="s">
        <v>378</v>
      </c>
      <c r="E406" s="150" t="s">
        <v>7970</v>
      </c>
      <c r="F406" s="189">
        <v>971294</v>
      </c>
      <c r="G406" s="189">
        <v>971294</v>
      </c>
      <c r="H406" s="381"/>
      <c r="I406" s="203" t="s">
        <v>1303</v>
      </c>
      <c r="J406" s="162"/>
    </row>
    <row r="407" spans="1:10" x14ac:dyDescent="0.25">
      <c r="A407" s="466"/>
      <c r="B407" s="466"/>
      <c r="C407" s="466"/>
      <c r="D407" s="466"/>
      <c r="E407" s="466"/>
      <c r="F407" s="179">
        <f>SUM(F367:F406)</f>
        <v>8019955</v>
      </c>
      <c r="G407" s="41">
        <f>SUM(G367:G406)</f>
        <v>8019955</v>
      </c>
      <c r="H407" s="462"/>
      <c r="I407" s="462"/>
      <c r="J407" s="162"/>
    </row>
    <row r="408" spans="1:10" s="163" customFormat="1" x14ac:dyDescent="0.25">
      <c r="B408" s="45"/>
      <c r="C408" s="45"/>
      <c r="D408" s="45"/>
      <c r="F408" s="181"/>
    </row>
    <row r="409" spans="1:10" ht="56.25" x14ac:dyDescent="0.25">
      <c r="A409" s="218" t="s">
        <v>0</v>
      </c>
      <c r="B409" s="218" t="s">
        <v>1304</v>
      </c>
      <c r="C409" s="221" t="s">
        <v>10</v>
      </c>
      <c r="D409" s="218" t="s">
        <v>12</v>
      </c>
      <c r="E409" s="218" t="s">
        <v>376</v>
      </c>
      <c r="F409" s="222" t="s">
        <v>377</v>
      </c>
      <c r="G409" s="219" t="s">
        <v>14</v>
      </c>
      <c r="H409" s="218" t="s">
        <v>412</v>
      </c>
      <c r="I409" s="218" t="s">
        <v>413</v>
      </c>
    </row>
    <row r="410" spans="1:10" ht="47.25" x14ac:dyDescent="0.25">
      <c r="A410" s="9">
        <v>1</v>
      </c>
      <c r="B410" s="164" t="s">
        <v>1305</v>
      </c>
      <c r="C410" s="140">
        <v>1997</v>
      </c>
      <c r="D410" s="140" t="s">
        <v>378</v>
      </c>
      <c r="E410" s="140" t="s">
        <v>1314</v>
      </c>
      <c r="F410" s="182">
        <v>973</v>
      </c>
      <c r="G410" s="182">
        <v>973</v>
      </c>
      <c r="H410" s="380"/>
      <c r="I410" s="203" t="s">
        <v>1303</v>
      </c>
    </row>
    <row r="411" spans="1:10" ht="31.5" x14ac:dyDescent="0.25">
      <c r="A411" s="9"/>
      <c r="B411" s="164"/>
      <c r="C411" s="140">
        <v>2000</v>
      </c>
      <c r="D411" s="140" t="s">
        <v>378</v>
      </c>
      <c r="E411" s="140" t="s">
        <v>1315</v>
      </c>
      <c r="F411" s="183">
        <v>20000</v>
      </c>
      <c r="G411" s="142">
        <v>20000</v>
      </c>
      <c r="H411" s="380"/>
      <c r="I411" s="203" t="s">
        <v>1303</v>
      </c>
    </row>
    <row r="412" spans="1:10" ht="31.5" x14ac:dyDescent="0.25">
      <c r="A412" s="9"/>
      <c r="B412" s="164"/>
      <c r="C412" s="140">
        <v>2005</v>
      </c>
      <c r="D412" s="140" t="s">
        <v>378</v>
      </c>
      <c r="E412" s="140" t="s">
        <v>1316</v>
      </c>
      <c r="F412" s="182">
        <v>170000</v>
      </c>
      <c r="G412" s="141">
        <v>170000</v>
      </c>
      <c r="H412" s="380"/>
      <c r="I412" s="203" t="s">
        <v>1303</v>
      </c>
    </row>
    <row r="413" spans="1:10" ht="31.5" x14ac:dyDescent="0.25">
      <c r="A413" s="9"/>
      <c r="B413" s="164"/>
      <c r="C413" s="140">
        <v>2005</v>
      </c>
      <c r="D413" s="140" t="s">
        <v>378</v>
      </c>
      <c r="E413" s="140" t="s">
        <v>1317</v>
      </c>
      <c r="F413" s="182">
        <v>18845</v>
      </c>
      <c r="G413" s="141">
        <v>18845</v>
      </c>
      <c r="H413" s="380"/>
      <c r="I413" s="203" t="s">
        <v>1303</v>
      </c>
    </row>
    <row r="414" spans="1:10" ht="31.5" x14ac:dyDescent="0.25">
      <c r="A414" s="9"/>
      <c r="B414" s="164"/>
      <c r="C414" s="140">
        <v>2006</v>
      </c>
      <c r="D414" s="140" t="s">
        <v>378</v>
      </c>
      <c r="E414" s="140" t="s">
        <v>1318</v>
      </c>
      <c r="F414" s="182">
        <v>202309</v>
      </c>
      <c r="G414" s="141">
        <v>202309</v>
      </c>
      <c r="H414" s="380"/>
      <c r="I414" s="203" t="s">
        <v>1303</v>
      </c>
    </row>
    <row r="415" spans="1:10" ht="31.5" x14ac:dyDescent="0.25">
      <c r="A415" s="9"/>
      <c r="B415" s="164"/>
      <c r="C415" s="140">
        <v>2006</v>
      </c>
      <c r="D415" s="140" t="s">
        <v>378</v>
      </c>
      <c r="E415" s="140" t="s">
        <v>1319</v>
      </c>
      <c r="F415" s="182">
        <v>15000</v>
      </c>
      <c r="G415" s="141">
        <v>15000</v>
      </c>
      <c r="H415" s="380"/>
      <c r="I415" s="203" t="s">
        <v>1303</v>
      </c>
    </row>
    <row r="416" spans="1:10" ht="31.5" x14ac:dyDescent="0.25">
      <c r="A416" s="9"/>
      <c r="B416" s="140"/>
      <c r="C416" s="140">
        <v>2007</v>
      </c>
      <c r="D416" s="140" t="s">
        <v>378</v>
      </c>
      <c r="E416" s="140" t="s">
        <v>1320</v>
      </c>
      <c r="F416" s="183">
        <v>30000</v>
      </c>
      <c r="G416" s="142">
        <v>30000</v>
      </c>
      <c r="H416" s="380"/>
      <c r="I416" s="203" t="s">
        <v>1303</v>
      </c>
    </row>
    <row r="417" spans="1:9" x14ac:dyDescent="0.25">
      <c r="A417" s="463"/>
      <c r="B417" s="464"/>
      <c r="C417" s="464"/>
      <c r="D417" s="464"/>
      <c r="E417" s="465"/>
      <c r="F417" s="179">
        <f>SUM(F410:F416)</f>
        <v>457127</v>
      </c>
      <c r="G417" s="41">
        <f>SUM(G410:G416)</f>
        <v>457127</v>
      </c>
      <c r="H417" s="470"/>
      <c r="I417" s="471"/>
    </row>
    <row r="418" spans="1:9" ht="47.25" x14ac:dyDescent="0.25">
      <c r="A418" s="9">
        <v>2</v>
      </c>
      <c r="B418" s="16" t="s">
        <v>7574</v>
      </c>
      <c r="C418" s="380">
        <v>2003</v>
      </c>
      <c r="D418" s="380" t="s">
        <v>378</v>
      </c>
      <c r="E418" s="380" t="s">
        <v>1343</v>
      </c>
      <c r="F418" s="178">
        <v>12000</v>
      </c>
      <c r="G418" s="383">
        <v>12000</v>
      </c>
      <c r="H418" s="380"/>
      <c r="I418" s="21"/>
    </row>
    <row r="419" spans="1:9" ht="31.5" x14ac:dyDescent="0.25">
      <c r="A419" s="9"/>
      <c r="B419" s="380"/>
      <c r="C419" s="380">
        <v>2003</v>
      </c>
      <c r="D419" s="380" t="s">
        <v>378</v>
      </c>
      <c r="E419" s="380" t="s">
        <v>1344</v>
      </c>
      <c r="F419" s="178">
        <v>34000</v>
      </c>
      <c r="G419" s="383">
        <v>34000</v>
      </c>
      <c r="H419" s="380"/>
      <c r="I419" s="21"/>
    </row>
    <row r="420" spans="1:9" ht="31.5" x14ac:dyDescent="0.25">
      <c r="A420" s="9"/>
      <c r="B420" s="380"/>
      <c r="C420" s="380">
        <v>2005</v>
      </c>
      <c r="D420" s="380" t="s">
        <v>378</v>
      </c>
      <c r="E420" s="380" t="s">
        <v>1345</v>
      </c>
      <c r="F420" s="178">
        <v>10000</v>
      </c>
      <c r="G420" s="383">
        <v>10000</v>
      </c>
      <c r="H420" s="380"/>
      <c r="I420" s="21"/>
    </row>
    <row r="421" spans="1:9" x14ac:dyDescent="0.25">
      <c r="A421" s="9"/>
      <c r="B421" s="380"/>
      <c r="C421" s="380">
        <v>2006</v>
      </c>
      <c r="D421" s="380" t="s">
        <v>378</v>
      </c>
      <c r="E421" s="380" t="s">
        <v>1346</v>
      </c>
      <c r="F421" s="178">
        <v>30000</v>
      </c>
      <c r="G421" s="383">
        <v>30000</v>
      </c>
      <c r="H421" s="380"/>
      <c r="I421" s="21"/>
    </row>
    <row r="422" spans="1:9" ht="31.5" x14ac:dyDescent="0.25">
      <c r="A422" s="9"/>
      <c r="B422" s="380"/>
      <c r="C422" s="380">
        <v>2007</v>
      </c>
      <c r="D422" s="380" t="s">
        <v>378</v>
      </c>
      <c r="E422" s="380" t="s">
        <v>1347</v>
      </c>
      <c r="F422" s="178">
        <v>70000</v>
      </c>
      <c r="G422" s="383">
        <v>70000</v>
      </c>
      <c r="H422" s="380"/>
      <c r="I422" s="21"/>
    </row>
    <row r="423" spans="1:9" ht="31.5" x14ac:dyDescent="0.25">
      <c r="A423" s="9"/>
      <c r="B423" s="380"/>
      <c r="C423" s="380">
        <v>2007</v>
      </c>
      <c r="D423" s="380" t="s">
        <v>1348</v>
      </c>
      <c r="E423" s="380" t="s">
        <v>1349</v>
      </c>
      <c r="F423" s="178">
        <v>124729</v>
      </c>
      <c r="G423" s="383">
        <v>124729</v>
      </c>
      <c r="H423" s="380"/>
      <c r="I423" s="21"/>
    </row>
    <row r="424" spans="1:9" ht="31.5" x14ac:dyDescent="0.25">
      <c r="A424" s="9"/>
      <c r="B424" s="380"/>
      <c r="C424" s="380">
        <v>2007</v>
      </c>
      <c r="D424" s="380" t="s">
        <v>1348</v>
      </c>
      <c r="E424" s="380" t="s">
        <v>1350</v>
      </c>
      <c r="F424" s="178">
        <v>8000</v>
      </c>
      <c r="G424" s="383">
        <v>8000</v>
      </c>
      <c r="H424" s="380"/>
      <c r="I424" s="21"/>
    </row>
    <row r="425" spans="1:9" ht="47.25" x14ac:dyDescent="0.25">
      <c r="A425" s="9"/>
      <c r="B425" s="380"/>
      <c r="C425" s="380">
        <v>2007</v>
      </c>
      <c r="D425" s="380" t="s">
        <v>1348</v>
      </c>
      <c r="E425" s="380" t="s">
        <v>1351</v>
      </c>
      <c r="F425" s="178">
        <v>30000</v>
      </c>
      <c r="G425" s="383">
        <v>30000</v>
      </c>
      <c r="H425" s="380"/>
      <c r="I425" s="21"/>
    </row>
    <row r="426" spans="1:9" ht="47.25" x14ac:dyDescent="0.25">
      <c r="A426" s="9"/>
      <c r="B426" s="380"/>
      <c r="C426" s="380">
        <v>2007</v>
      </c>
      <c r="D426" s="380" t="s">
        <v>1348</v>
      </c>
      <c r="E426" s="380" t="s">
        <v>1352</v>
      </c>
      <c r="F426" s="178">
        <v>37271</v>
      </c>
      <c r="G426" s="383">
        <v>37271</v>
      </c>
      <c r="H426" s="380"/>
      <c r="I426" s="21"/>
    </row>
    <row r="427" spans="1:9" ht="31.5" x14ac:dyDescent="0.25">
      <c r="A427" s="9"/>
      <c r="B427" s="380"/>
      <c r="C427" s="380">
        <v>2008</v>
      </c>
      <c r="D427" s="380" t="s">
        <v>378</v>
      </c>
      <c r="E427" s="380" t="s">
        <v>1347</v>
      </c>
      <c r="F427" s="178">
        <v>20000</v>
      </c>
      <c r="G427" s="383">
        <v>20000</v>
      </c>
      <c r="H427" s="380"/>
      <c r="I427" s="21"/>
    </row>
    <row r="428" spans="1:9" ht="31.5" x14ac:dyDescent="0.25">
      <c r="A428" s="9"/>
      <c r="B428" s="380"/>
      <c r="C428" s="380">
        <v>2009</v>
      </c>
      <c r="D428" s="380" t="s">
        <v>378</v>
      </c>
      <c r="E428" s="380" t="s">
        <v>1347</v>
      </c>
      <c r="F428" s="178">
        <v>839</v>
      </c>
      <c r="G428" s="383">
        <v>839</v>
      </c>
      <c r="H428" s="380"/>
      <c r="I428" s="21"/>
    </row>
    <row r="429" spans="1:9" ht="47.25" x14ac:dyDescent="0.25">
      <c r="A429" s="9"/>
      <c r="B429" s="380" t="s">
        <v>1334</v>
      </c>
      <c r="C429" s="380">
        <v>2007</v>
      </c>
      <c r="D429" s="380" t="s">
        <v>1348</v>
      </c>
      <c r="E429" s="380" t="s">
        <v>1353</v>
      </c>
      <c r="F429" s="178">
        <v>56189</v>
      </c>
      <c r="G429" s="383">
        <v>56189</v>
      </c>
      <c r="H429" s="380"/>
      <c r="I429" s="21"/>
    </row>
    <row r="430" spans="1:9" ht="31.5" x14ac:dyDescent="0.25">
      <c r="A430" s="9"/>
      <c r="B430" s="380"/>
      <c r="C430" s="380">
        <v>2007</v>
      </c>
      <c r="D430" s="380" t="s">
        <v>1348</v>
      </c>
      <c r="E430" s="380" t="s">
        <v>1354</v>
      </c>
      <c r="F430" s="178">
        <v>39686</v>
      </c>
      <c r="G430" s="383">
        <v>39686</v>
      </c>
      <c r="H430" s="380"/>
      <c r="I430" s="21"/>
    </row>
    <row r="431" spans="1:9" ht="47.25" x14ac:dyDescent="0.25">
      <c r="A431" s="9"/>
      <c r="B431" s="380"/>
      <c r="C431" s="380">
        <v>2007</v>
      </c>
      <c r="D431" s="380" t="s">
        <v>1348</v>
      </c>
      <c r="E431" s="380" t="s">
        <v>1355</v>
      </c>
      <c r="F431" s="178">
        <v>104125</v>
      </c>
      <c r="G431" s="383">
        <v>104125</v>
      </c>
      <c r="H431" s="380"/>
      <c r="I431" s="21"/>
    </row>
    <row r="432" spans="1:9" ht="47.25" x14ac:dyDescent="0.25">
      <c r="A432" s="9"/>
      <c r="B432" s="380" t="s">
        <v>1337</v>
      </c>
      <c r="C432" s="380">
        <v>2007</v>
      </c>
      <c r="D432" s="380" t="s">
        <v>1348</v>
      </c>
      <c r="E432" s="380" t="s">
        <v>1356</v>
      </c>
      <c r="F432" s="178">
        <v>39462</v>
      </c>
      <c r="G432" s="383">
        <v>39462</v>
      </c>
      <c r="H432" s="380"/>
      <c r="I432" s="21"/>
    </row>
    <row r="433" spans="1:9" ht="31.5" x14ac:dyDescent="0.25">
      <c r="A433" s="9"/>
      <c r="B433" s="380"/>
      <c r="C433" s="380">
        <v>2007</v>
      </c>
      <c r="D433" s="380" t="s">
        <v>1348</v>
      </c>
      <c r="E433" s="380" t="s">
        <v>1357</v>
      </c>
      <c r="F433" s="178">
        <v>20566</v>
      </c>
      <c r="G433" s="383">
        <v>20566</v>
      </c>
      <c r="H433" s="380"/>
      <c r="I433" s="21"/>
    </row>
    <row r="434" spans="1:9" ht="31.5" x14ac:dyDescent="0.25">
      <c r="A434" s="9"/>
      <c r="B434" s="380"/>
      <c r="C434" s="380">
        <v>2007</v>
      </c>
      <c r="D434" s="380" t="s">
        <v>1348</v>
      </c>
      <c r="E434" s="380" t="s">
        <v>1358</v>
      </c>
      <c r="F434" s="178">
        <v>40283</v>
      </c>
      <c r="G434" s="383">
        <v>40283</v>
      </c>
      <c r="H434" s="380"/>
      <c r="I434" s="21"/>
    </row>
    <row r="435" spans="1:9" ht="31.5" x14ac:dyDescent="0.25">
      <c r="A435" s="9"/>
      <c r="B435" s="380"/>
      <c r="C435" s="380">
        <v>2007</v>
      </c>
      <c r="D435" s="380" t="s">
        <v>1348</v>
      </c>
      <c r="E435" s="380" t="s">
        <v>1359</v>
      </c>
      <c r="F435" s="178">
        <v>89699</v>
      </c>
      <c r="G435" s="383">
        <v>89699</v>
      </c>
      <c r="H435" s="380"/>
      <c r="I435" s="21"/>
    </row>
    <row r="436" spans="1:9" ht="31.5" x14ac:dyDescent="0.25">
      <c r="A436" s="9"/>
      <c r="B436" s="380"/>
      <c r="C436" s="380">
        <v>2007</v>
      </c>
      <c r="D436" s="380" t="s">
        <v>1348</v>
      </c>
      <c r="E436" s="380" t="s">
        <v>1360</v>
      </c>
      <c r="F436" s="178">
        <v>9990</v>
      </c>
      <c r="G436" s="383">
        <v>9990</v>
      </c>
      <c r="H436" s="380"/>
      <c r="I436" s="21"/>
    </row>
    <row r="437" spans="1:9" ht="47.25" x14ac:dyDescent="0.25">
      <c r="A437" s="9"/>
      <c r="B437" s="380" t="s">
        <v>1340</v>
      </c>
      <c r="C437" s="380">
        <v>2007</v>
      </c>
      <c r="D437" s="380" t="s">
        <v>1348</v>
      </c>
      <c r="E437" s="380" t="s">
        <v>1361</v>
      </c>
      <c r="F437" s="178">
        <v>46537</v>
      </c>
      <c r="G437" s="383">
        <v>46537</v>
      </c>
      <c r="H437" s="380"/>
      <c r="I437" s="21"/>
    </row>
    <row r="438" spans="1:9" ht="47.25" x14ac:dyDescent="0.25">
      <c r="A438" s="9"/>
      <c r="B438" s="380"/>
      <c r="C438" s="380">
        <v>2007</v>
      </c>
      <c r="D438" s="380" t="s">
        <v>1348</v>
      </c>
      <c r="E438" s="380" t="s">
        <v>1362</v>
      </c>
      <c r="F438" s="178">
        <v>108382</v>
      </c>
      <c r="G438" s="383">
        <v>108382</v>
      </c>
      <c r="H438" s="380"/>
      <c r="I438" s="21"/>
    </row>
    <row r="439" spans="1:9" ht="31.5" x14ac:dyDescent="0.25">
      <c r="A439" s="9"/>
      <c r="B439" s="380"/>
      <c r="C439" s="380">
        <v>2007</v>
      </c>
      <c r="D439" s="380" t="s">
        <v>1348</v>
      </c>
      <c r="E439" s="380" t="s">
        <v>1363</v>
      </c>
      <c r="F439" s="178">
        <v>37233</v>
      </c>
      <c r="G439" s="383">
        <v>37233</v>
      </c>
      <c r="H439" s="380"/>
      <c r="I439" s="21"/>
    </row>
    <row r="440" spans="1:9" ht="31.5" x14ac:dyDescent="0.25">
      <c r="A440" s="9"/>
      <c r="B440" s="380"/>
      <c r="C440" s="380">
        <v>2007</v>
      </c>
      <c r="D440" s="380" t="s">
        <v>1348</v>
      </c>
      <c r="E440" s="380" t="s">
        <v>1364</v>
      </c>
      <c r="F440" s="178">
        <v>7848</v>
      </c>
      <c r="G440" s="383">
        <v>7848</v>
      </c>
      <c r="H440" s="380"/>
      <c r="I440" s="21"/>
    </row>
    <row r="441" spans="1:9" x14ac:dyDescent="0.25">
      <c r="A441" s="463"/>
      <c r="B441" s="464"/>
      <c r="C441" s="464"/>
      <c r="D441" s="464"/>
      <c r="E441" s="465"/>
      <c r="F441" s="179">
        <f>SUM(F418:F440)</f>
        <v>976839</v>
      </c>
      <c r="G441" s="41">
        <f>SUM(G418:G440)</f>
        <v>976839</v>
      </c>
      <c r="H441" s="470"/>
      <c r="I441" s="471"/>
    </row>
    <row r="442" spans="1:9" ht="31.5" x14ac:dyDescent="0.25">
      <c r="A442" s="9">
        <v>3</v>
      </c>
      <c r="B442" s="16" t="s">
        <v>1365</v>
      </c>
      <c r="C442" s="380">
        <v>2003</v>
      </c>
      <c r="D442" s="380" t="s">
        <v>378</v>
      </c>
      <c r="E442" s="380" t="s">
        <v>1399</v>
      </c>
      <c r="F442" s="178">
        <v>24000</v>
      </c>
      <c r="G442" s="383">
        <v>24000</v>
      </c>
      <c r="H442" s="380"/>
      <c r="I442" s="21"/>
    </row>
    <row r="443" spans="1:9" x14ac:dyDescent="0.25">
      <c r="A443" s="9"/>
      <c r="B443" s="380"/>
      <c r="C443" s="380">
        <v>2004</v>
      </c>
      <c r="D443" s="380" t="s">
        <v>378</v>
      </c>
      <c r="E443" s="380" t="s">
        <v>1418</v>
      </c>
      <c r="F443" s="178">
        <v>22465</v>
      </c>
      <c r="G443" s="383">
        <v>22465</v>
      </c>
      <c r="H443" s="380"/>
      <c r="I443" s="21"/>
    </row>
    <row r="444" spans="1:9" x14ac:dyDescent="0.25">
      <c r="A444" s="9"/>
      <c r="B444" s="380"/>
      <c r="C444" s="380">
        <v>2004</v>
      </c>
      <c r="D444" s="380" t="s">
        <v>378</v>
      </c>
      <c r="E444" s="380" t="s">
        <v>1419</v>
      </c>
      <c r="F444" s="178">
        <v>69000</v>
      </c>
      <c r="G444" s="383">
        <v>69000</v>
      </c>
      <c r="H444" s="380"/>
      <c r="I444" s="21"/>
    </row>
    <row r="445" spans="1:9" x14ac:dyDescent="0.25">
      <c r="A445" s="9"/>
      <c r="B445" s="380"/>
      <c r="C445" s="380">
        <v>2005</v>
      </c>
      <c r="D445" s="380" t="s">
        <v>378</v>
      </c>
      <c r="E445" s="380" t="s">
        <v>1420</v>
      </c>
      <c r="F445" s="178">
        <v>200000</v>
      </c>
      <c r="G445" s="383">
        <v>200000</v>
      </c>
      <c r="H445" s="380"/>
      <c r="I445" s="21"/>
    </row>
    <row r="446" spans="1:9" ht="31.5" x14ac:dyDescent="0.25">
      <c r="A446" s="9"/>
      <c r="B446" s="380"/>
      <c r="C446" s="380">
        <v>2006</v>
      </c>
      <c r="D446" s="380" t="s">
        <v>378</v>
      </c>
      <c r="E446" s="380" t="s">
        <v>1421</v>
      </c>
      <c r="F446" s="178">
        <v>36300</v>
      </c>
      <c r="G446" s="383">
        <v>36300</v>
      </c>
      <c r="H446" s="380"/>
      <c r="I446" s="21"/>
    </row>
    <row r="447" spans="1:9" ht="31.5" x14ac:dyDescent="0.25">
      <c r="A447" s="9"/>
      <c r="B447" s="380"/>
      <c r="C447" s="380">
        <v>2006</v>
      </c>
      <c r="D447" s="380" t="s">
        <v>378</v>
      </c>
      <c r="E447" s="380" t="s">
        <v>1422</v>
      </c>
      <c r="F447" s="178">
        <v>93850</v>
      </c>
      <c r="G447" s="383">
        <v>93850</v>
      </c>
      <c r="H447" s="380"/>
      <c r="I447" s="21"/>
    </row>
    <row r="448" spans="1:9" x14ac:dyDescent="0.25">
      <c r="A448" s="9"/>
      <c r="B448" s="380"/>
      <c r="C448" s="380">
        <v>2007</v>
      </c>
      <c r="D448" s="380" t="s">
        <v>378</v>
      </c>
      <c r="E448" s="380" t="s">
        <v>1393</v>
      </c>
      <c r="F448" s="178">
        <v>100000</v>
      </c>
      <c r="G448" s="383">
        <v>100000</v>
      </c>
      <c r="H448" s="380"/>
      <c r="I448" s="21"/>
    </row>
    <row r="449" spans="1:9" ht="31.5" x14ac:dyDescent="0.25">
      <c r="A449" s="9"/>
      <c r="B449" s="380"/>
      <c r="C449" s="380">
        <v>2007</v>
      </c>
      <c r="D449" s="380" t="s">
        <v>378</v>
      </c>
      <c r="E449" s="380" t="s">
        <v>1423</v>
      </c>
      <c r="F449" s="178">
        <v>50000</v>
      </c>
      <c r="G449" s="383">
        <v>50000</v>
      </c>
      <c r="H449" s="380"/>
      <c r="I449" s="21"/>
    </row>
    <row r="450" spans="1:9" x14ac:dyDescent="0.25">
      <c r="A450" s="9"/>
      <c r="B450" s="380"/>
      <c r="C450" s="380">
        <v>2008</v>
      </c>
      <c r="D450" s="380" t="s">
        <v>378</v>
      </c>
      <c r="E450" s="380" t="s">
        <v>1393</v>
      </c>
      <c r="F450" s="178">
        <v>350000</v>
      </c>
      <c r="G450" s="383">
        <v>350000</v>
      </c>
      <c r="H450" s="380"/>
      <c r="I450" s="21"/>
    </row>
    <row r="451" spans="1:9" ht="31.5" x14ac:dyDescent="0.25">
      <c r="A451" s="9"/>
      <c r="B451" s="380"/>
      <c r="C451" s="380">
        <v>2008</v>
      </c>
      <c r="D451" s="380" t="s">
        <v>378</v>
      </c>
      <c r="E451" s="380" t="s">
        <v>1399</v>
      </c>
      <c r="F451" s="178">
        <v>60000</v>
      </c>
      <c r="G451" s="383">
        <v>60000</v>
      </c>
      <c r="H451" s="380"/>
      <c r="I451" s="21"/>
    </row>
    <row r="452" spans="1:9" ht="31.5" x14ac:dyDescent="0.25">
      <c r="A452" s="9"/>
      <c r="B452" s="380"/>
      <c r="C452" s="380">
        <v>2008</v>
      </c>
      <c r="D452" s="380" t="s">
        <v>1348</v>
      </c>
      <c r="E452" s="380" t="s">
        <v>1424</v>
      </c>
      <c r="F452" s="178">
        <v>200000</v>
      </c>
      <c r="G452" s="383">
        <v>200000</v>
      </c>
      <c r="H452" s="380"/>
      <c r="I452" s="21"/>
    </row>
    <row r="453" spans="1:9" x14ac:dyDescent="0.25">
      <c r="A453" s="9"/>
      <c r="B453" s="380"/>
      <c r="C453" s="380">
        <v>2009</v>
      </c>
      <c r="D453" s="380" t="s">
        <v>378</v>
      </c>
      <c r="E453" s="380" t="s">
        <v>1393</v>
      </c>
      <c r="F453" s="178">
        <v>350000</v>
      </c>
      <c r="G453" s="383">
        <v>350000</v>
      </c>
      <c r="H453" s="380"/>
      <c r="I453" s="21"/>
    </row>
    <row r="454" spans="1:9" x14ac:dyDescent="0.25">
      <c r="A454" s="9"/>
      <c r="B454" s="380" t="s">
        <v>1368</v>
      </c>
      <c r="C454" s="380">
        <v>1998</v>
      </c>
      <c r="D454" s="380" t="s">
        <v>378</v>
      </c>
      <c r="E454" s="380" t="s">
        <v>1425</v>
      </c>
      <c r="F454" s="178">
        <v>200000</v>
      </c>
      <c r="G454" s="383">
        <v>200000</v>
      </c>
      <c r="H454" s="380"/>
      <c r="I454" s="21"/>
    </row>
    <row r="455" spans="1:9" x14ac:dyDescent="0.25">
      <c r="A455" s="9"/>
      <c r="B455" s="380"/>
      <c r="C455" s="380">
        <v>2000</v>
      </c>
      <c r="D455" s="380" t="s">
        <v>378</v>
      </c>
      <c r="E455" s="380" t="s">
        <v>1426</v>
      </c>
      <c r="F455" s="178">
        <v>100000</v>
      </c>
      <c r="G455" s="383">
        <v>100000</v>
      </c>
      <c r="H455" s="380"/>
      <c r="I455" s="21"/>
    </row>
    <row r="456" spans="1:9" x14ac:dyDescent="0.25">
      <c r="A456" s="9"/>
      <c r="B456" s="380"/>
      <c r="C456" s="380">
        <v>2000</v>
      </c>
      <c r="D456" s="380" t="s">
        <v>378</v>
      </c>
      <c r="E456" s="380" t="s">
        <v>1425</v>
      </c>
      <c r="F456" s="178">
        <v>220000</v>
      </c>
      <c r="G456" s="383">
        <v>220000</v>
      </c>
      <c r="H456" s="380"/>
      <c r="I456" s="21"/>
    </row>
    <row r="457" spans="1:9" ht="31.5" x14ac:dyDescent="0.25">
      <c r="A457" s="9"/>
      <c r="B457" s="380"/>
      <c r="C457" s="380">
        <v>2001</v>
      </c>
      <c r="D457" s="380" t="s">
        <v>378</v>
      </c>
      <c r="E457" s="380" t="s">
        <v>1427</v>
      </c>
      <c r="F457" s="178">
        <v>1000</v>
      </c>
      <c r="G457" s="383">
        <v>1000</v>
      </c>
      <c r="H457" s="380"/>
      <c r="I457" s="21"/>
    </row>
    <row r="458" spans="1:9" ht="31.5" x14ac:dyDescent="0.25">
      <c r="A458" s="9"/>
      <c r="B458" s="380"/>
      <c r="C458" s="380">
        <v>2001</v>
      </c>
      <c r="D458" s="380" t="s">
        <v>378</v>
      </c>
      <c r="E458" s="380" t="s">
        <v>1428</v>
      </c>
      <c r="F458" s="178">
        <v>1000</v>
      </c>
      <c r="G458" s="383">
        <v>1000</v>
      </c>
      <c r="H458" s="380"/>
      <c r="I458" s="21"/>
    </row>
    <row r="459" spans="1:9" ht="31.5" x14ac:dyDescent="0.25">
      <c r="A459" s="9"/>
      <c r="B459" s="380"/>
      <c r="C459" s="380">
        <v>2001</v>
      </c>
      <c r="D459" s="380" t="s">
        <v>378</v>
      </c>
      <c r="E459" s="380" t="s">
        <v>1429</v>
      </c>
      <c r="F459" s="178">
        <v>2800</v>
      </c>
      <c r="G459" s="383">
        <v>2800</v>
      </c>
      <c r="H459" s="380"/>
      <c r="I459" s="21"/>
    </row>
    <row r="460" spans="1:9" x14ac:dyDescent="0.25">
      <c r="A460" s="9"/>
      <c r="B460" s="380"/>
      <c r="C460" s="380">
        <v>2001</v>
      </c>
      <c r="D460" s="380" t="s">
        <v>378</v>
      </c>
      <c r="E460" s="380" t="s">
        <v>1426</v>
      </c>
      <c r="F460" s="178">
        <v>170000</v>
      </c>
      <c r="G460" s="383">
        <v>157000</v>
      </c>
      <c r="H460" s="380"/>
      <c r="I460" s="21"/>
    </row>
    <row r="461" spans="1:9" x14ac:dyDescent="0.25">
      <c r="A461" s="9"/>
      <c r="B461" s="380"/>
      <c r="C461" s="380">
        <v>2001</v>
      </c>
      <c r="D461" s="380" t="s">
        <v>378</v>
      </c>
      <c r="E461" s="380" t="s">
        <v>1430</v>
      </c>
      <c r="F461" s="178">
        <v>85000</v>
      </c>
      <c r="G461" s="383">
        <v>85000</v>
      </c>
      <c r="H461" s="380"/>
      <c r="I461" s="21"/>
    </row>
    <row r="462" spans="1:9" ht="47.25" x14ac:dyDescent="0.25">
      <c r="A462" s="9"/>
      <c r="B462" s="380"/>
      <c r="C462" s="380">
        <v>2001</v>
      </c>
      <c r="D462" s="380" t="s">
        <v>378</v>
      </c>
      <c r="E462" s="380" t="s">
        <v>1431</v>
      </c>
      <c r="F462" s="178">
        <v>1000</v>
      </c>
      <c r="G462" s="383">
        <v>1000</v>
      </c>
      <c r="H462" s="380"/>
      <c r="I462" s="21"/>
    </row>
    <row r="463" spans="1:9" x14ac:dyDescent="0.25">
      <c r="A463" s="9"/>
      <c r="B463" s="380"/>
      <c r="C463" s="380">
        <v>2002</v>
      </c>
      <c r="D463" s="380" t="s">
        <v>378</v>
      </c>
      <c r="E463" s="380" t="s">
        <v>1426</v>
      </c>
      <c r="F463" s="178">
        <v>111000</v>
      </c>
      <c r="G463" s="383">
        <v>111000</v>
      </c>
      <c r="H463" s="380"/>
      <c r="I463" s="21"/>
    </row>
    <row r="464" spans="1:9" x14ac:dyDescent="0.25">
      <c r="A464" s="9"/>
      <c r="B464" s="380"/>
      <c r="C464" s="380">
        <v>2003</v>
      </c>
      <c r="D464" s="380" t="s">
        <v>378</v>
      </c>
      <c r="E464" s="380" t="s">
        <v>1426</v>
      </c>
      <c r="F464" s="178">
        <v>105000</v>
      </c>
      <c r="G464" s="383">
        <v>105000</v>
      </c>
      <c r="H464" s="380"/>
      <c r="I464" s="21"/>
    </row>
    <row r="465" spans="1:9" ht="31.5" x14ac:dyDescent="0.25">
      <c r="A465" s="9"/>
      <c r="B465" s="380"/>
      <c r="C465" s="380">
        <v>2003</v>
      </c>
      <c r="D465" s="380" t="s">
        <v>378</v>
      </c>
      <c r="E465" s="380" t="s">
        <v>1432</v>
      </c>
      <c r="F465" s="178">
        <v>5000</v>
      </c>
      <c r="G465" s="383">
        <v>5000</v>
      </c>
      <c r="H465" s="380"/>
      <c r="I465" s="21"/>
    </row>
    <row r="466" spans="1:9" ht="31.5" x14ac:dyDescent="0.25">
      <c r="A466" s="9"/>
      <c r="B466" s="380"/>
      <c r="C466" s="380">
        <v>2004</v>
      </c>
      <c r="D466" s="380" t="s">
        <v>378</v>
      </c>
      <c r="E466" s="380" t="s">
        <v>1433</v>
      </c>
      <c r="F466" s="178">
        <v>87000</v>
      </c>
      <c r="G466" s="383">
        <v>87000</v>
      </c>
      <c r="H466" s="380"/>
      <c r="I466" s="21"/>
    </row>
    <row r="467" spans="1:9" x14ac:dyDescent="0.25">
      <c r="A467" s="9"/>
      <c r="B467" s="380"/>
      <c r="C467" s="380">
        <v>2005</v>
      </c>
      <c r="D467" s="380" t="s">
        <v>378</v>
      </c>
      <c r="E467" s="380" t="s">
        <v>1434</v>
      </c>
      <c r="F467" s="178">
        <v>61886</v>
      </c>
      <c r="G467" s="383">
        <v>61886</v>
      </c>
      <c r="H467" s="380"/>
      <c r="I467" s="21"/>
    </row>
    <row r="468" spans="1:9" ht="31.5" x14ac:dyDescent="0.25">
      <c r="A468" s="9"/>
      <c r="B468" s="380"/>
      <c r="C468" s="380">
        <v>2005</v>
      </c>
      <c r="D468" s="380" t="s">
        <v>1348</v>
      </c>
      <c r="E468" s="380" t="s">
        <v>1435</v>
      </c>
      <c r="F468" s="178">
        <v>100000</v>
      </c>
      <c r="G468" s="383">
        <v>100000</v>
      </c>
      <c r="H468" s="380"/>
      <c r="I468" s="21"/>
    </row>
    <row r="469" spans="1:9" ht="47.25" x14ac:dyDescent="0.25">
      <c r="A469" s="9"/>
      <c r="B469" s="380"/>
      <c r="C469" s="380">
        <v>2006</v>
      </c>
      <c r="D469" s="380" t="s">
        <v>769</v>
      </c>
      <c r="E469" s="380" t="s">
        <v>1436</v>
      </c>
      <c r="F469" s="178">
        <v>118000</v>
      </c>
      <c r="G469" s="383">
        <v>118000</v>
      </c>
      <c r="H469" s="380"/>
      <c r="I469" s="21"/>
    </row>
    <row r="470" spans="1:9" ht="31.5" x14ac:dyDescent="0.25">
      <c r="A470" s="9"/>
      <c r="B470" s="380"/>
      <c r="C470" s="380">
        <v>2006</v>
      </c>
      <c r="D470" s="380" t="s">
        <v>1348</v>
      </c>
      <c r="E470" s="380" t="s">
        <v>1437</v>
      </c>
      <c r="F470" s="178">
        <v>100000</v>
      </c>
      <c r="G470" s="383">
        <v>100000</v>
      </c>
      <c r="H470" s="380"/>
      <c r="I470" s="21"/>
    </row>
    <row r="471" spans="1:9" x14ac:dyDescent="0.25">
      <c r="A471" s="463"/>
      <c r="B471" s="464"/>
      <c r="C471" s="464"/>
      <c r="D471" s="464"/>
      <c r="E471" s="465"/>
      <c r="F471" s="179">
        <f>SUM(F442:F470)</f>
        <v>3024301</v>
      </c>
      <c r="G471" s="41">
        <f>SUM(G442:G470)</f>
        <v>3011301</v>
      </c>
      <c r="H471" s="470"/>
      <c r="I471" s="471"/>
    </row>
    <row r="472" spans="1:9" ht="31.5" x14ac:dyDescent="0.25">
      <c r="A472" s="9">
        <v>4</v>
      </c>
      <c r="B472" s="16" t="s">
        <v>7575</v>
      </c>
      <c r="C472" s="380">
        <v>2000</v>
      </c>
      <c r="D472" s="380" t="s">
        <v>378</v>
      </c>
      <c r="E472" s="380" t="s">
        <v>1487</v>
      </c>
      <c r="F472" s="178">
        <v>20000</v>
      </c>
      <c r="G472" s="383">
        <v>20000</v>
      </c>
      <c r="H472" s="380"/>
      <c r="I472" s="21"/>
    </row>
    <row r="473" spans="1:9" x14ac:dyDescent="0.25">
      <c r="A473" s="9"/>
      <c r="B473" s="380" t="s">
        <v>1447</v>
      </c>
      <c r="C473" s="380">
        <v>2001</v>
      </c>
      <c r="D473" s="380" t="s">
        <v>378</v>
      </c>
      <c r="E473" s="380" t="s">
        <v>1488</v>
      </c>
      <c r="F473" s="178">
        <v>5000</v>
      </c>
      <c r="G473" s="383">
        <v>5000</v>
      </c>
      <c r="H473" s="380"/>
      <c r="I473" s="21"/>
    </row>
    <row r="474" spans="1:9" x14ac:dyDescent="0.25">
      <c r="A474" s="9"/>
      <c r="B474" s="380"/>
      <c r="C474" s="380">
        <v>2002</v>
      </c>
      <c r="D474" s="380" t="s">
        <v>378</v>
      </c>
      <c r="E474" s="380" t="s">
        <v>1489</v>
      </c>
      <c r="F474" s="178">
        <v>330000</v>
      </c>
      <c r="G474" s="383">
        <v>330000</v>
      </c>
      <c r="H474" s="380"/>
      <c r="I474" s="21"/>
    </row>
    <row r="475" spans="1:9" x14ac:dyDescent="0.25">
      <c r="A475" s="9"/>
      <c r="B475" s="380"/>
      <c r="C475" s="380">
        <v>2003</v>
      </c>
      <c r="D475" s="380" t="s">
        <v>378</v>
      </c>
      <c r="E475" s="380" t="s">
        <v>1489</v>
      </c>
      <c r="F475" s="178">
        <v>20000</v>
      </c>
      <c r="G475" s="383">
        <v>20000</v>
      </c>
      <c r="H475" s="380"/>
      <c r="I475" s="21"/>
    </row>
    <row r="476" spans="1:9" x14ac:dyDescent="0.25">
      <c r="A476" s="9"/>
      <c r="B476" s="380"/>
      <c r="C476" s="380">
        <v>2004</v>
      </c>
      <c r="D476" s="380" t="s">
        <v>378</v>
      </c>
      <c r="E476" s="380" t="s">
        <v>1489</v>
      </c>
      <c r="F476" s="178">
        <v>20000</v>
      </c>
      <c r="G476" s="383">
        <v>20000</v>
      </c>
      <c r="H476" s="380"/>
      <c r="I476" s="21"/>
    </row>
    <row r="477" spans="1:9" x14ac:dyDescent="0.25">
      <c r="A477" s="9"/>
      <c r="B477" s="380"/>
      <c r="C477" s="380">
        <v>2004</v>
      </c>
      <c r="D477" s="380" t="s">
        <v>378</v>
      </c>
      <c r="E477" s="380" t="s">
        <v>1490</v>
      </c>
      <c r="F477" s="178">
        <v>20000</v>
      </c>
      <c r="G477" s="383">
        <v>20000</v>
      </c>
      <c r="H477" s="380"/>
      <c r="I477" s="21"/>
    </row>
    <row r="478" spans="1:9" ht="31.5" x14ac:dyDescent="0.25">
      <c r="A478" s="9"/>
      <c r="B478" s="380"/>
      <c r="C478" s="380">
        <v>2004</v>
      </c>
      <c r="D478" s="380" t="s">
        <v>378</v>
      </c>
      <c r="E478" s="380" t="s">
        <v>1491</v>
      </c>
      <c r="F478" s="178">
        <v>29700</v>
      </c>
      <c r="G478" s="383">
        <v>29700</v>
      </c>
      <c r="H478" s="380"/>
      <c r="I478" s="21"/>
    </row>
    <row r="479" spans="1:9" ht="63" x14ac:dyDescent="0.25">
      <c r="A479" s="9"/>
      <c r="B479" s="380"/>
      <c r="C479" s="380">
        <v>2005</v>
      </c>
      <c r="D479" s="380" t="s">
        <v>378</v>
      </c>
      <c r="E479" s="380" t="s">
        <v>1492</v>
      </c>
      <c r="F479" s="178">
        <v>37000</v>
      </c>
      <c r="G479" s="383">
        <v>37000</v>
      </c>
      <c r="H479" s="380"/>
      <c r="I479" s="21"/>
    </row>
    <row r="480" spans="1:9" x14ac:dyDescent="0.25">
      <c r="A480" s="9"/>
      <c r="B480" s="380"/>
      <c r="C480" s="380">
        <v>2005</v>
      </c>
      <c r="D480" s="380" t="s">
        <v>378</v>
      </c>
      <c r="E480" s="380" t="s">
        <v>1493</v>
      </c>
      <c r="F480" s="178">
        <v>18227</v>
      </c>
      <c r="G480" s="383">
        <v>18227</v>
      </c>
      <c r="H480" s="380"/>
      <c r="I480" s="21"/>
    </row>
    <row r="481" spans="1:9" ht="31.5" x14ac:dyDescent="0.25">
      <c r="A481" s="9"/>
      <c r="B481" s="380"/>
      <c r="C481" s="380">
        <v>2005</v>
      </c>
      <c r="D481" s="380" t="s">
        <v>378</v>
      </c>
      <c r="E481" s="380" t="s">
        <v>1494</v>
      </c>
      <c r="F481" s="178">
        <v>15000</v>
      </c>
      <c r="G481" s="383">
        <v>15000</v>
      </c>
      <c r="H481" s="380"/>
      <c r="I481" s="21"/>
    </row>
    <row r="482" spans="1:9" ht="31.5" x14ac:dyDescent="0.25">
      <c r="A482" s="9"/>
      <c r="B482" s="380"/>
      <c r="C482" s="380">
        <v>2005</v>
      </c>
      <c r="D482" s="380" t="s">
        <v>378</v>
      </c>
      <c r="E482" s="380" t="s">
        <v>1495</v>
      </c>
      <c r="F482" s="178">
        <v>10000</v>
      </c>
      <c r="G482" s="383">
        <v>10000</v>
      </c>
      <c r="H482" s="380"/>
      <c r="I482" s="21"/>
    </row>
    <row r="483" spans="1:9" x14ac:dyDescent="0.25">
      <c r="A483" s="9"/>
      <c r="B483" s="380"/>
      <c r="C483" s="380">
        <v>2006</v>
      </c>
      <c r="D483" s="380" t="s">
        <v>378</v>
      </c>
      <c r="E483" s="380" t="s">
        <v>1496</v>
      </c>
      <c r="F483" s="178">
        <v>40000</v>
      </c>
      <c r="G483" s="383">
        <v>40000</v>
      </c>
      <c r="H483" s="380"/>
      <c r="I483" s="21"/>
    </row>
    <row r="484" spans="1:9" ht="31.5" x14ac:dyDescent="0.25">
      <c r="A484" s="9"/>
      <c r="B484" s="380"/>
      <c r="C484" s="380">
        <v>2006</v>
      </c>
      <c r="D484" s="380" t="s">
        <v>378</v>
      </c>
      <c r="E484" s="380" t="s">
        <v>1497</v>
      </c>
      <c r="F484" s="178">
        <v>35000</v>
      </c>
      <c r="G484" s="383">
        <v>35000</v>
      </c>
      <c r="H484" s="380"/>
      <c r="I484" s="21"/>
    </row>
    <row r="485" spans="1:9" ht="31.5" x14ac:dyDescent="0.25">
      <c r="A485" s="9"/>
      <c r="B485" s="380"/>
      <c r="C485" s="380">
        <v>2006</v>
      </c>
      <c r="D485" s="380" t="s">
        <v>378</v>
      </c>
      <c r="E485" s="380" t="s">
        <v>1498</v>
      </c>
      <c r="F485" s="178">
        <v>7000</v>
      </c>
      <c r="G485" s="383">
        <v>7000</v>
      </c>
      <c r="H485" s="380"/>
      <c r="I485" s="21"/>
    </row>
    <row r="486" spans="1:9" ht="47.25" x14ac:dyDescent="0.25">
      <c r="A486" s="9"/>
      <c r="B486" s="380"/>
      <c r="C486" s="380">
        <v>2006</v>
      </c>
      <c r="D486" s="380" t="s">
        <v>769</v>
      </c>
      <c r="E486" s="380" t="s">
        <v>1499</v>
      </c>
      <c r="F486" s="178">
        <v>50000</v>
      </c>
      <c r="G486" s="383">
        <v>50000</v>
      </c>
      <c r="H486" s="380"/>
      <c r="I486" s="21"/>
    </row>
    <row r="487" spans="1:9" ht="31.5" x14ac:dyDescent="0.25">
      <c r="A487" s="9"/>
      <c r="B487" s="380"/>
      <c r="C487" s="380">
        <v>2007</v>
      </c>
      <c r="D487" s="380" t="s">
        <v>378</v>
      </c>
      <c r="E487" s="380" t="s">
        <v>1500</v>
      </c>
      <c r="F487" s="178">
        <v>25000</v>
      </c>
      <c r="G487" s="383">
        <v>25000</v>
      </c>
      <c r="H487" s="380"/>
      <c r="I487" s="21"/>
    </row>
    <row r="488" spans="1:9" ht="31.5" x14ac:dyDescent="0.25">
      <c r="A488" s="9"/>
      <c r="B488" s="380"/>
      <c r="C488" s="380">
        <v>2007</v>
      </c>
      <c r="D488" s="380" t="s">
        <v>1348</v>
      </c>
      <c r="E488" s="380" t="s">
        <v>1501</v>
      </c>
      <c r="F488" s="178">
        <v>50000</v>
      </c>
      <c r="G488" s="383">
        <v>50000</v>
      </c>
      <c r="H488" s="380"/>
      <c r="I488" s="21"/>
    </row>
    <row r="489" spans="1:9" ht="31.5" x14ac:dyDescent="0.25">
      <c r="A489" s="9"/>
      <c r="B489" s="380"/>
      <c r="C489" s="380">
        <v>2007</v>
      </c>
      <c r="D489" s="380" t="s">
        <v>1348</v>
      </c>
      <c r="E489" s="380" t="s">
        <v>1502</v>
      </c>
      <c r="F489" s="178">
        <v>100000</v>
      </c>
      <c r="G489" s="383">
        <v>100000</v>
      </c>
      <c r="H489" s="380"/>
      <c r="I489" s="21"/>
    </row>
    <row r="490" spans="1:9" ht="31.5" x14ac:dyDescent="0.25">
      <c r="A490" s="9"/>
      <c r="B490" s="380"/>
      <c r="C490" s="380">
        <v>2007</v>
      </c>
      <c r="D490" s="380" t="s">
        <v>1348</v>
      </c>
      <c r="E490" s="380" t="s">
        <v>1503</v>
      </c>
      <c r="F490" s="178">
        <v>50000</v>
      </c>
      <c r="G490" s="383">
        <v>50000</v>
      </c>
      <c r="H490" s="380"/>
      <c r="I490" s="21"/>
    </row>
    <row r="491" spans="1:9" ht="31.5" x14ac:dyDescent="0.25">
      <c r="A491" s="9"/>
      <c r="B491" s="380"/>
      <c r="C491" s="380">
        <v>2008</v>
      </c>
      <c r="D491" s="380" t="s">
        <v>378</v>
      </c>
      <c r="E491" s="380" t="s">
        <v>1504</v>
      </c>
      <c r="F491" s="178">
        <v>60000</v>
      </c>
      <c r="G491" s="383">
        <v>60000</v>
      </c>
      <c r="H491" s="380"/>
      <c r="I491" s="21"/>
    </row>
    <row r="492" spans="1:9" x14ac:dyDescent="0.25">
      <c r="A492" s="9"/>
      <c r="B492" s="380" t="s">
        <v>1461</v>
      </c>
      <c r="C492" s="380">
        <v>2003</v>
      </c>
      <c r="D492" s="380" t="s">
        <v>378</v>
      </c>
      <c r="E492" s="380" t="s">
        <v>1505</v>
      </c>
      <c r="F492" s="178">
        <v>1000</v>
      </c>
      <c r="G492" s="383">
        <v>1000</v>
      </c>
      <c r="H492" s="380"/>
      <c r="I492" s="21"/>
    </row>
    <row r="493" spans="1:9" ht="31.5" x14ac:dyDescent="0.25">
      <c r="A493" s="9"/>
      <c r="B493" s="380"/>
      <c r="C493" s="380">
        <v>2005</v>
      </c>
      <c r="D493" s="380" t="s">
        <v>378</v>
      </c>
      <c r="E493" s="380" t="s">
        <v>1506</v>
      </c>
      <c r="F493" s="178">
        <v>136216</v>
      </c>
      <c r="G493" s="383">
        <v>136216</v>
      </c>
      <c r="H493" s="380"/>
      <c r="I493" s="21"/>
    </row>
    <row r="494" spans="1:9" ht="31.5" x14ac:dyDescent="0.25">
      <c r="A494" s="9"/>
      <c r="B494" s="380"/>
      <c r="C494" s="380">
        <v>2006</v>
      </c>
      <c r="D494" s="380" t="s">
        <v>769</v>
      </c>
      <c r="E494" s="380" t="s">
        <v>1507</v>
      </c>
      <c r="F494" s="178">
        <v>50089</v>
      </c>
      <c r="G494" s="383">
        <v>50089</v>
      </c>
      <c r="H494" s="380"/>
      <c r="I494" s="21"/>
    </row>
    <row r="495" spans="1:9" ht="47.25" x14ac:dyDescent="0.25">
      <c r="A495" s="9"/>
      <c r="B495" s="380"/>
      <c r="C495" s="380">
        <v>2007</v>
      </c>
      <c r="D495" s="380" t="s">
        <v>1348</v>
      </c>
      <c r="E495" s="380" t="s">
        <v>1508</v>
      </c>
      <c r="F495" s="178">
        <v>20000</v>
      </c>
      <c r="G495" s="383">
        <v>20000</v>
      </c>
      <c r="H495" s="380"/>
      <c r="I495" s="21"/>
    </row>
    <row r="496" spans="1:9" ht="31.5" x14ac:dyDescent="0.25">
      <c r="A496" s="9"/>
      <c r="B496" s="380"/>
      <c r="C496" s="380">
        <v>2007</v>
      </c>
      <c r="D496" s="380" t="s">
        <v>1348</v>
      </c>
      <c r="E496" s="380" t="s">
        <v>1509</v>
      </c>
      <c r="F496" s="178">
        <v>152000</v>
      </c>
      <c r="G496" s="383">
        <v>152000</v>
      </c>
      <c r="H496" s="380"/>
      <c r="I496" s="21"/>
    </row>
    <row r="497" spans="1:9" ht="31.5" x14ac:dyDescent="0.25">
      <c r="A497" s="9"/>
      <c r="B497" s="380"/>
      <c r="C497" s="380">
        <v>2007</v>
      </c>
      <c r="D497" s="380" t="s">
        <v>1348</v>
      </c>
      <c r="E497" s="380" t="s">
        <v>1510</v>
      </c>
      <c r="F497" s="178">
        <v>28000</v>
      </c>
      <c r="G497" s="383">
        <v>28000</v>
      </c>
      <c r="H497" s="380"/>
      <c r="I497" s="21"/>
    </row>
    <row r="498" spans="1:9" x14ac:dyDescent="0.25">
      <c r="A498" s="9"/>
      <c r="B498" s="380" t="s">
        <v>1470</v>
      </c>
      <c r="C498" s="380">
        <v>2000</v>
      </c>
      <c r="D498" s="380" t="s">
        <v>378</v>
      </c>
      <c r="E498" s="380" t="s">
        <v>1511</v>
      </c>
      <c r="F498" s="178">
        <v>10000</v>
      </c>
      <c r="G498" s="383">
        <v>10000</v>
      </c>
      <c r="H498" s="380"/>
      <c r="I498" s="21"/>
    </row>
    <row r="499" spans="1:9" ht="31.5" x14ac:dyDescent="0.25">
      <c r="A499" s="9"/>
      <c r="B499" s="380"/>
      <c r="C499" s="380">
        <v>2003</v>
      </c>
      <c r="D499" s="380" t="s">
        <v>378</v>
      </c>
      <c r="E499" s="380" t="s">
        <v>1512</v>
      </c>
      <c r="F499" s="178">
        <v>12600</v>
      </c>
      <c r="G499" s="383">
        <v>12600</v>
      </c>
      <c r="H499" s="380"/>
      <c r="I499" s="21"/>
    </row>
    <row r="500" spans="1:9" ht="47.25" x14ac:dyDescent="0.25">
      <c r="A500" s="9"/>
      <c r="B500" s="380"/>
      <c r="C500" s="380">
        <v>2005</v>
      </c>
      <c r="D500" s="380" t="s">
        <v>378</v>
      </c>
      <c r="E500" s="380" t="s">
        <v>1513</v>
      </c>
      <c r="F500" s="178">
        <v>14500</v>
      </c>
      <c r="G500" s="383">
        <v>14500</v>
      </c>
      <c r="H500" s="380"/>
      <c r="I500" s="21"/>
    </row>
    <row r="501" spans="1:9" ht="47.25" x14ac:dyDescent="0.25">
      <c r="A501" s="9"/>
      <c r="B501" s="380"/>
      <c r="C501" s="380">
        <v>2006</v>
      </c>
      <c r="D501" s="380" t="s">
        <v>378</v>
      </c>
      <c r="E501" s="380" t="s">
        <v>1514</v>
      </c>
      <c r="F501" s="178">
        <v>30000</v>
      </c>
      <c r="G501" s="383">
        <v>30000</v>
      </c>
      <c r="H501" s="380"/>
      <c r="I501" s="21"/>
    </row>
    <row r="502" spans="1:9" x14ac:dyDescent="0.25">
      <c r="A502" s="9"/>
      <c r="B502" s="380"/>
      <c r="C502" s="380">
        <v>2007</v>
      </c>
      <c r="D502" s="380" t="s">
        <v>378</v>
      </c>
      <c r="E502" s="380" t="s">
        <v>1515</v>
      </c>
      <c r="F502" s="178">
        <v>25000</v>
      </c>
      <c r="G502" s="383">
        <v>25000</v>
      </c>
      <c r="H502" s="380"/>
      <c r="I502" s="21"/>
    </row>
    <row r="503" spans="1:9" ht="47.25" x14ac:dyDescent="0.25">
      <c r="A503" s="9"/>
      <c r="B503" s="380"/>
      <c r="C503" s="380">
        <v>2007</v>
      </c>
      <c r="D503" s="380" t="s">
        <v>1348</v>
      </c>
      <c r="E503" s="380" t="s">
        <v>1516</v>
      </c>
      <c r="F503" s="178">
        <v>200000</v>
      </c>
      <c r="G503" s="383">
        <v>200000</v>
      </c>
      <c r="H503" s="380"/>
      <c r="I503" s="21"/>
    </row>
    <row r="504" spans="1:9" x14ac:dyDescent="0.25">
      <c r="A504" s="9"/>
      <c r="B504" s="380" t="s">
        <v>1472</v>
      </c>
      <c r="C504" s="380">
        <v>2003</v>
      </c>
      <c r="D504" s="380" t="s">
        <v>378</v>
      </c>
      <c r="E504" s="380" t="s">
        <v>1517</v>
      </c>
      <c r="F504" s="178">
        <v>5500</v>
      </c>
      <c r="G504" s="383">
        <v>5500</v>
      </c>
      <c r="H504" s="380"/>
      <c r="I504" s="21"/>
    </row>
    <row r="505" spans="1:9" x14ac:dyDescent="0.25">
      <c r="A505" s="9"/>
      <c r="B505" s="380"/>
      <c r="C505" s="380">
        <v>2005</v>
      </c>
      <c r="D505" s="380" t="s">
        <v>378</v>
      </c>
      <c r="E505" s="380" t="s">
        <v>1518</v>
      </c>
      <c r="F505" s="178">
        <v>30000</v>
      </c>
      <c r="G505" s="383">
        <v>30000</v>
      </c>
      <c r="H505" s="380"/>
      <c r="I505" s="21"/>
    </row>
    <row r="506" spans="1:9" ht="31.5" x14ac:dyDescent="0.25">
      <c r="A506" s="9"/>
      <c r="B506" s="380"/>
      <c r="C506" s="380">
        <v>2005</v>
      </c>
      <c r="D506" s="380" t="s">
        <v>378</v>
      </c>
      <c r="E506" s="380" t="s">
        <v>1519</v>
      </c>
      <c r="F506" s="178">
        <v>10342</v>
      </c>
      <c r="G506" s="383">
        <v>10342</v>
      </c>
      <c r="H506" s="380"/>
      <c r="I506" s="21"/>
    </row>
    <row r="507" spans="1:9" ht="31.5" x14ac:dyDescent="0.25">
      <c r="A507" s="9"/>
      <c r="B507" s="380"/>
      <c r="C507" s="380">
        <v>2006</v>
      </c>
      <c r="D507" s="380" t="s">
        <v>378</v>
      </c>
      <c r="E507" s="380" t="s">
        <v>1520</v>
      </c>
      <c r="F507" s="178">
        <v>40000</v>
      </c>
      <c r="G507" s="383">
        <v>40000</v>
      </c>
      <c r="H507" s="380"/>
      <c r="I507" s="21"/>
    </row>
    <row r="508" spans="1:9" ht="31.5" x14ac:dyDescent="0.25">
      <c r="A508" s="9"/>
      <c r="B508" s="380"/>
      <c r="C508" s="380">
        <v>2007</v>
      </c>
      <c r="D508" s="380" t="s">
        <v>1348</v>
      </c>
      <c r="E508" s="380" t="s">
        <v>1521</v>
      </c>
      <c r="F508" s="178">
        <v>22500</v>
      </c>
      <c r="G508" s="383">
        <v>22500</v>
      </c>
      <c r="H508" s="380"/>
      <c r="I508" s="21"/>
    </row>
    <row r="509" spans="1:9" ht="31.5" x14ac:dyDescent="0.25">
      <c r="A509" s="9"/>
      <c r="B509" s="380"/>
      <c r="C509" s="380">
        <v>2007</v>
      </c>
      <c r="D509" s="380" t="s">
        <v>1348</v>
      </c>
      <c r="E509" s="380" t="s">
        <v>1522</v>
      </c>
      <c r="F509" s="178">
        <v>21000</v>
      </c>
      <c r="G509" s="383">
        <v>21000</v>
      </c>
      <c r="H509" s="380"/>
      <c r="I509" s="21"/>
    </row>
    <row r="510" spans="1:9" ht="31.5" x14ac:dyDescent="0.25">
      <c r="A510" s="9"/>
      <c r="B510" s="380"/>
      <c r="C510" s="380">
        <v>2007</v>
      </c>
      <c r="D510" s="380" t="s">
        <v>1348</v>
      </c>
      <c r="E510" s="380" t="s">
        <v>1523</v>
      </c>
      <c r="F510" s="178">
        <v>37500</v>
      </c>
      <c r="G510" s="383">
        <v>37500</v>
      </c>
      <c r="H510" s="380"/>
      <c r="I510" s="21"/>
    </row>
    <row r="511" spans="1:9" ht="31.5" x14ac:dyDescent="0.25">
      <c r="A511" s="9"/>
      <c r="B511" s="380"/>
      <c r="C511" s="380">
        <v>2007</v>
      </c>
      <c r="D511" s="380" t="s">
        <v>1348</v>
      </c>
      <c r="E511" s="380" t="s">
        <v>1524</v>
      </c>
      <c r="F511" s="178">
        <v>119000</v>
      </c>
      <c r="G511" s="383">
        <v>119000</v>
      </c>
      <c r="H511" s="380"/>
      <c r="I511" s="21"/>
    </row>
    <row r="512" spans="1:9" ht="31.5" x14ac:dyDescent="0.25">
      <c r="A512" s="9"/>
      <c r="B512" s="380" t="s">
        <v>1475</v>
      </c>
      <c r="C512" s="380">
        <v>2006</v>
      </c>
      <c r="D512" s="380" t="s">
        <v>378</v>
      </c>
      <c r="E512" s="380" t="s">
        <v>1525</v>
      </c>
      <c r="F512" s="178">
        <v>27000</v>
      </c>
      <c r="G512" s="383">
        <v>27000</v>
      </c>
      <c r="H512" s="380"/>
      <c r="I512" s="21"/>
    </row>
    <row r="513" spans="1:9" ht="31.5" x14ac:dyDescent="0.25">
      <c r="A513" s="9"/>
      <c r="B513" s="380"/>
      <c r="C513" s="380">
        <v>2006</v>
      </c>
      <c r="D513" s="380" t="s">
        <v>378</v>
      </c>
      <c r="E513" s="380" t="s">
        <v>1526</v>
      </c>
      <c r="F513" s="178">
        <v>20000</v>
      </c>
      <c r="G513" s="383">
        <v>20000</v>
      </c>
      <c r="H513" s="380"/>
      <c r="I513" s="21"/>
    </row>
    <row r="514" spans="1:9" ht="47.25" x14ac:dyDescent="0.25">
      <c r="A514" s="9"/>
      <c r="B514" s="380"/>
      <c r="C514" s="380">
        <v>2006</v>
      </c>
      <c r="D514" s="380" t="s">
        <v>769</v>
      </c>
      <c r="E514" s="380" t="s">
        <v>1527</v>
      </c>
      <c r="F514" s="178">
        <v>48762</v>
      </c>
      <c r="G514" s="383">
        <v>48762</v>
      </c>
      <c r="H514" s="380"/>
      <c r="I514" s="21"/>
    </row>
    <row r="515" spans="1:9" ht="47.25" x14ac:dyDescent="0.25">
      <c r="A515" s="9"/>
      <c r="B515" s="380"/>
      <c r="C515" s="380">
        <v>2007</v>
      </c>
      <c r="D515" s="380" t="s">
        <v>1348</v>
      </c>
      <c r="E515" s="380" t="s">
        <v>1528</v>
      </c>
      <c r="F515" s="178">
        <v>160258</v>
      </c>
      <c r="G515" s="383">
        <v>160258</v>
      </c>
      <c r="H515" s="380"/>
      <c r="I515" s="21"/>
    </row>
    <row r="516" spans="1:9" ht="31.5" x14ac:dyDescent="0.25">
      <c r="A516" s="9"/>
      <c r="B516" s="380"/>
      <c r="C516" s="380">
        <v>2007</v>
      </c>
      <c r="D516" s="380" t="s">
        <v>1348</v>
      </c>
      <c r="E516" s="380" t="s">
        <v>1529</v>
      </c>
      <c r="F516" s="178">
        <v>39742</v>
      </c>
      <c r="G516" s="383">
        <v>39742</v>
      </c>
      <c r="H516" s="380"/>
      <c r="I516" s="21"/>
    </row>
    <row r="517" spans="1:9" ht="31.5" x14ac:dyDescent="0.25">
      <c r="A517" s="9"/>
      <c r="B517" s="380"/>
      <c r="C517" s="380">
        <v>2008</v>
      </c>
      <c r="D517" s="380" t="s">
        <v>378</v>
      </c>
      <c r="E517" s="380" t="s">
        <v>1526</v>
      </c>
      <c r="F517" s="178">
        <v>50000</v>
      </c>
      <c r="G517" s="383">
        <v>50000</v>
      </c>
      <c r="H517" s="380"/>
      <c r="I517" s="21"/>
    </row>
    <row r="518" spans="1:9" ht="31.5" x14ac:dyDescent="0.25">
      <c r="A518" s="9"/>
      <c r="B518" s="380"/>
      <c r="C518" s="380">
        <v>2009</v>
      </c>
      <c r="D518" s="380" t="s">
        <v>378</v>
      </c>
      <c r="E518" s="380" t="s">
        <v>1530</v>
      </c>
      <c r="F518" s="178">
        <v>54000</v>
      </c>
      <c r="G518" s="383">
        <v>54000</v>
      </c>
      <c r="H518" s="380"/>
      <c r="I518" s="21"/>
    </row>
    <row r="519" spans="1:9" ht="31.5" x14ac:dyDescent="0.25">
      <c r="A519" s="9"/>
      <c r="B519" s="380" t="s">
        <v>1483</v>
      </c>
      <c r="C519" s="380">
        <v>2008</v>
      </c>
      <c r="D519" s="380" t="s">
        <v>1348</v>
      </c>
      <c r="E519" s="380" t="s">
        <v>1531</v>
      </c>
      <c r="F519" s="178">
        <v>48376</v>
      </c>
      <c r="G519" s="383">
        <v>48376</v>
      </c>
      <c r="H519" s="380"/>
      <c r="I519" s="21"/>
    </row>
    <row r="520" spans="1:9" ht="31.5" x14ac:dyDescent="0.25">
      <c r="A520" s="9"/>
      <c r="B520" s="380"/>
      <c r="C520" s="380">
        <v>2008</v>
      </c>
      <c r="D520" s="380" t="s">
        <v>1348</v>
      </c>
      <c r="E520" s="380" t="s">
        <v>1532</v>
      </c>
      <c r="F520" s="178">
        <v>12304</v>
      </c>
      <c r="G520" s="383">
        <v>12304</v>
      </c>
      <c r="H520" s="380"/>
      <c r="I520" s="21"/>
    </row>
    <row r="521" spans="1:9" ht="31.5" x14ac:dyDescent="0.25">
      <c r="A521" s="9"/>
      <c r="B521" s="380"/>
      <c r="C521" s="380">
        <v>2008</v>
      </c>
      <c r="D521" s="380" t="s">
        <v>1348</v>
      </c>
      <c r="E521" s="380" t="s">
        <v>1533</v>
      </c>
      <c r="F521" s="178">
        <v>25986</v>
      </c>
      <c r="G521" s="383">
        <v>25986</v>
      </c>
      <c r="H521" s="380"/>
      <c r="I521" s="21"/>
    </row>
    <row r="522" spans="1:9" ht="31.5" x14ac:dyDescent="0.25">
      <c r="A522" s="9"/>
      <c r="B522" s="380"/>
      <c r="C522" s="380">
        <v>2008</v>
      </c>
      <c r="D522" s="380" t="s">
        <v>1348</v>
      </c>
      <c r="E522" s="380" t="s">
        <v>1534</v>
      </c>
      <c r="F522" s="178">
        <v>18080</v>
      </c>
      <c r="G522" s="383">
        <v>18080</v>
      </c>
      <c r="H522" s="380"/>
      <c r="I522" s="21"/>
    </row>
    <row r="523" spans="1:9" ht="47.25" x14ac:dyDescent="0.25">
      <c r="A523" s="9"/>
      <c r="B523" s="380"/>
      <c r="C523" s="380">
        <v>2008</v>
      </c>
      <c r="D523" s="380" t="s">
        <v>1348</v>
      </c>
      <c r="E523" s="380" t="s">
        <v>1535</v>
      </c>
      <c r="F523" s="178">
        <v>15068</v>
      </c>
      <c r="G523" s="383">
        <v>15068</v>
      </c>
      <c r="H523" s="380"/>
      <c r="I523" s="21"/>
    </row>
    <row r="524" spans="1:9" ht="31.5" x14ac:dyDescent="0.25">
      <c r="A524" s="9"/>
      <c r="B524" s="380"/>
      <c r="C524" s="380">
        <v>2008</v>
      </c>
      <c r="D524" s="380" t="s">
        <v>1348</v>
      </c>
      <c r="E524" s="380" t="s">
        <v>1536</v>
      </c>
      <c r="F524" s="178">
        <v>54540</v>
      </c>
      <c r="G524" s="383">
        <v>54540</v>
      </c>
      <c r="H524" s="380"/>
      <c r="I524" s="21"/>
    </row>
    <row r="525" spans="1:9" ht="31.5" x14ac:dyDescent="0.25">
      <c r="A525" s="9"/>
      <c r="B525" s="380"/>
      <c r="C525" s="380">
        <v>2008</v>
      </c>
      <c r="D525" s="380" t="s">
        <v>1348</v>
      </c>
      <c r="E525" s="380" t="s">
        <v>1537</v>
      </c>
      <c r="F525" s="178">
        <v>25646</v>
      </c>
      <c r="G525" s="383">
        <v>25646</v>
      </c>
      <c r="H525" s="380"/>
      <c r="I525" s="21"/>
    </row>
    <row r="526" spans="1:9" x14ac:dyDescent="0.25">
      <c r="A526" s="463"/>
      <c r="B526" s="464"/>
      <c r="C526" s="464"/>
      <c r="D526" s="464"/>
      <c r="E526" s="465"/>
      <c r="F526" s="179">
        <f>SUM(F472:F525)</f>
        <v>2506936</v>
      </c>
      <c r="G526" s="41">
        <f>SUM(G472:G525)</f>
        <v>2506936</v>
      </c>
      <c r="H526" s="470"/>
      <c r="I526" s="471"/>
    </row>
    <row r="527" spans="1:9" ht="31.5" x14ac:dyDescent="0.25">
      <c r="A527" s="9">
        <v>5</v>
      </c>
      <c r="B527" s="16" t="s">
        <v>7562</v>
      </c>
      <c r="C527" s="380">
        <v>2000</v>
      </c>
      <c r="D527" s="380" t="s">
        <v>378</v>
      </c>
      <c r="E527" s="380" t="s">
        <v>1572</v>
      </c>
      <c r="F527" s="178">
        <v>8000</v>
      </c>
      <c r="G527" s="383">
        <v>8000</v>
      </c>
      <c r="H527" s="380"/>
      <c r="I527" s="21"/>
    </row>
    <row r="528" spans="1:9" x14ac:dyDescent="0.25">
      <c r="A528" s="9"/>
      <c r="B528" s="380" t="s">
        <v>1543</v>
      </c>
      <c r="C528" s="380">
        <v>2001</v>
      </c>
      <c r="D528" s="380" t="s">
        <v>378</v>
      </c>
      <c r="E528" s="380" t="s">
        <v>1573</v>
      </c>
      <c r="F528" s="178">
        <v>36000</v>
      </c>
      <c r="G528" s="383">
        <v>36000</v>
      </c>
      <c r="H528" s="380"/>
      <c r="I528" s="21"/>
    </row>
    <row r="529" spans="1:9" ht="31.5" x14ac:dyDescent="0.25">
      <c r="A529" s="9"/>
      <c r="B529" s="380"/>
      <c r="C529" s="380">
        <v>2002</v>
      </c>
      <c r="D529" s="380" t="s">
        <v>378</v>
      </c>
      <c r="E529" s="380" t="s">
        <v>1574</v>
      </c>
      <c r="F529" s="178">
        <v>15000</v>
      </c>
      <c r="G529" s="383">
        <v>15000</v>
      </c>
      <c r="H529" s="380"/>
      <c r="I529" s="21"/>
    </row>
    <row r="530" spans="1:9" x14ac:dyDescent="0.25">
      <c r="A530" s="9"/>
      <c r="B530" s="380"/>
      <c r="C530" s="380">
        <v>2004</v>
      </c>
      <c r="D530" s="380" t="s">
        <v>378</v>
      </c>
      <c r="E530" s="380" t="s">
        <v>1575</v>
      </c>
      <c r="F530" s="178">
        <v>162500</v>
      </c>
      <c r="G530" s="383">
        <v>162500</v>
      </c>
      <c r="H530" s="380"/>
      <c r="I530" s="21"/>
    </row>
    <row r="531" spans="1:9" ht="31.5" x14ac:dyDescent="0.25">
      <c r="A531" s="9"/>
      <c r="B531" s="380"/>
      <c r="C531" s="380">
        <v>2004</v>
      </c>
      <c r="D531" s="380" t="s">
        <v>378</v>
      </c>
      <c r="E531" s="380" t="s">
        <v>1576</v>
      </c>
      <c r="F531" s="178">
        <v>10000</v>
      </c>
      <c r="G531" s="383">
        <v>10000</v>
      </c>
      <c r="H531" s="380"/>
      <c r="I531" s="21"/>
    </row>
    <row r="532" spans="1:9" x14ac:dyDescent="0.25">
      <c r="A532" s="9"/>
      <c r="B532" s="380" t="s">
        <v>1543</v>
      </c>
      <c r="C532" s="380">
        <v>2004</v>
      </c>
      <c r="D532" s="380" t="s">
        <v>1577</v>
      </c>
      <c r="E532" s="380" t="s">
        <v>1578</v>
      </c>
      <c r="F532" s="178"/>
      <c r="G532" s="383">
        <v>16000</v>
      </c>
      <c r="H532" s="380"/>
      <c r="I532" s="21"/>
    </row>
    <row r="533" spans="1:9" ht="31.5" x14ac:dyDescent="0.25">
      <c r="A533" s="9"/>
      <c r="B533" s="380"/>
      <c r="C533" s="380">
        <v>2007</v>
      </c>
      <c r="D533" s="380" t="s">
        <v>378</v>
      </c>
      <c r="E533" s="380" t="s">
        <v>1579</v>
      </c>
      <c r="F533" s="178">
        <v>31000</v>
      </c>
      <c r="G533" s="383">
        <v>31000</v>
      </c>
      <c r="H533" s="380"/>
      <c r="I533" s="21"/>
    </row>
    <row r="534" spans="1:9" ht="31.5" x14ac:dyDescent="0.25">
      <c r="A534" s="9"/>
      <c r="B534" s="380"/>
      <c r="C534" s="380">
        <v>2008</v>
      </c>
      <c r="D534" s="380" t="s">
        <v>1348</v>
      </c>
      <c r="E534" s="380" t="s">
        <v>1580</v>
      </c>
      <c r="F534" s="178">
        <v>49000</v>
      </c>
      <c r="G534" s="383">
        <v>49000</v>
      </c>
      <c r="H534" s="380"/>
      <c r="I534" s="21"/>
    </row>
    <row r="535" spans="1:9" ht="31.5" x14ac:dyDescent="0.25">
      <c r="A535" s="9"/>
      <c r="B535" s="380"/>
      <c r="C535" s="380">
        <v>2008</v>
      </c>
      <c r="D535" s="380" t="s">
        <v>1348</v>
      </c>
      <c r="E535" s="380" t="s">
        <v>1581</v>
      </c>
      <c r="F535" s="178">
        <v>101000</v>
      </c>
      <c r="G535" s="383">
        <v>101000</v>
      </c>
      <c r="H535" s="380"/>
      <c r="I535" s="21"/>
    </row>
    <row r="536" spans="1:9" ht="31.5" x14ac:dyDescent="0.25">
      <c r="A536" s="9"/>
      <c r="B536" s="380"/>
      <c r="C536" s="380">
        <v>2008</v>
      </c>
      <c r="D536" s="380" t="s">
        <v>1348</v>
      </c>
      <c r="E536" s="380" t="s">
        <v>1582</v>
      </c>
      <c r="F536" s="178">
        <v>30000</v>
      </c>
      <c r="G536" s="383">
        <v>30000</v>
      </c>
      <c r="H536" s="380"/>
      <c r="I536" s="21"/>
    </row>
    <row r="537" spans="1:9" ht="31.5" x14ac:dyDescent="0.25">
      <c r="A537" s="9"/>
      <c r="B537" s="380"/>
      <c r="C537" s="380">
        <v>2008</v>
      </c>
      <c r="D537" s="380" t="s">
        <v>1348</v>
      </c>
      <c r="E537" s="380" t="s">
        <v>1583</v>
      </c>
      <c r="F537" s="178">
        <v>20000</v>
      </c>
      <c r="G537" s="383">
        <v>20000</v>
      </c>
      <c r="H537" s="380"/>
      <c r="I537" s="21"/>
    </row>
    <row r="538" spans="1:9" x14ac:dyDescent="0.25">
      <c r="A538" s="9"/>
      <c r="B538" s="380" t="s">
        <v>1538</v>
      </c>
      <c r="C538" s="380">
        <v>2007</v>
      </c>
      <c r="D538" s="380" t="s">
        <v>1577</v>
      </c>
      <c r="E538" s="380" t="s">
        <v>1584</v>
      </c>
      <c r="F538" s="178"/>
      <c r="G538" s="383">
        <v>9692</v>
      </c>
      <c r="H538" s="380"/>
      <c r="I538" s="21"/>
    </row>
    <row r="539" spans="1:9" ht="31.5" x14ac:dyDescent="0.25">
      <c r="A539" s="9"/>
      <c r="B539" s="380" t="s">
        <v>1538</v>
      </c>
      <c r="C539" s="380">
        <v>2008</v>
      </c>
      <c r="D539" s="380" t="s">
        <v>1348</v>
      </c>
      <c r="E539" s="380" t="s">
        <v>1585</v>
      </c>
      <c r="F539" s="178">
        <v>27500</v>
      </c>
      <c r="G539" s="383">
        <v>27500</v>
      </c>
      <c r="H539" s="380"/>
      <c r="I539" s="21"/>
    </row>
    <row r="540" spans="1:9" ht="31.5" x14ac:dyDescent="0.25">
      <c r="A540" s="9"/>
      <c r="B540" s="380"/>
      <c r="C540" s="380">
        <v>2008</v>
      </c>
      <c r="D540" s="380" t="s">
        <v>1348</v>
      </c>
      <c r="E540" s="380" t="s">
        <v>1586</v>
      </c>
      <c r="F540" s="178">
        <v>18355</v>
      </c>
      <c r="G540" s="383">
        <v>18355</v>
      </c>
      <c r="H540" s="380"/>
      <c r="I540" s="21"/>
    </row>
    <row r="541" spans="1:9" ht="31.5" x14ac:dyDescent="0.25">
      <c r="A541" s="9"/>
      <c r="B541" s="380"/>
      <c r="C541" s="380">
        <v>2008</v>
      </c>
      <c r="D541" s="380" t="s">
        <v>1348</v>
      </c>
      <c r="E541" s="380" t="s">
        <v>1587</v>
      </c>
      <c r="F541" s="178">
        <v>77304</v>
      </c>
      <c r="G541" s="383">
        <v>77304</v>
      </c>
      <c r="H541" s="380"/>
      <c r="I541" s="21"/>
    </row>
    <row r="542" spans="1:9" ht="31.5" x14ac:dyDescent="0.25">
      <c r="A542" s="9"/>
      <c r="B542" s="380"/>
      <c r="C542" s="380">
        <v>2008</v>
      </c>
      <c r="D542" s="380" t="s">
        <v>1348</v>
      </c>
      <c r="E542" s="380" t="s">
        <v>1588</v>
      </c>
      <c r="F542" s="178">
        <v>57775</v>
      </c>
      <c r="G542" s="383">
        <v>57775</v>
      </c>
      <c r="H542" s="380"/>
      <c r="I542" s="21"/>
    </row>
    <row r="543" spans="1:9" ht="31.5" x14ac:dyDescent="0.25">
      <c r="A543" s="9"/>
      <c r="B543" s="380"/>
      <c r="C543" s="380">
        <v>2008</v>
      </c>
      <c r="D543" s="380" t="s">
        <v>1348</v>
      </c>
      <c r="E543" s="380" t="s">
        <v>1589</v>
      </c>
      <c r="F543" s="178">
        <v>19066</v>
      </c>
      <c r="G543" s="383">
        <v>19066</v>
      </c>
      <c r="H543" s="380"/>
      <c r="I543" s="21"/>
    </row>
    <row r="544" spans="1:9" ht="31.5" x14ac:dyDescent="0.25">
      <c r="A544" s="9"/>
      <c r="B544" s="380" t="s">
        <v>1560</v>
      </c>
      <c r="C544" s="380">
        <v>2008</v>
      </c>
      <c r="D544" s="380" t="s">
        <v>1348</v>
      </c>
      <c r="E544" s="380" t="s">
        <v>1590</v>
      </c>
      <c r="F544" s="178">
        <v>100000</v>
      </c>
      <c r="G544" s="383">
        <v>100000</v>
      </c>
      <c r="H544" s="380"/>
      <c r="I544" s="21"/>
    </row>
    <row r="545" spans="1:9" ht="31.5" x14ac:dyDescent="0.25">
      <c r="A545" s="9"/>
      <c r="B545" s="380"/>
      <c r="C545" s="380">
        <v>2008</v>
      </c>
      <c r="D545" s="380" t="s">
        <v>1348</v>
      </c>
      <c r="E545" s="380" t="s">
        <v>1591</v>
      </c>
      <c r="F545" s="178">
        <v>65000</v>
      </c>
      <c r="G545" s="383">
        <v>65000</v>
      </c>
      <c r="H545" s="380"/>
      <c r="I545" s="21"/>
    </row>
    <row r="546" spans="1:9" ht="31.5" x14ac:dyDescent="0.25">
      <c r="A546" s="9"/>
      <c r="B546" s="380"/>
      <c r="C546" s="380">
        <v>2008</v>
      </c>
      <c r="D546" s="380" t="s">
        <v>1348</v>
      </c>
      <c r="E546" s="380" t="s">
        <v>1592</v>
      </c>
      <c r="F546" s="178">
        <v>30000</v>
      </c>
      <c r="G546" s="383">
        <v>30000</v>
      </c>
      <c r="H546" s="380"/>
      <c r="I546" s="21"/>
    </row>
    <row r="547" spans="1:9" ht="31.5" x14ac:dyDescent="0.25">
      <c r="A547" s="9"/>
      <c r="B547" s="380"/>
      <c r="C547" s="380">
        <v>2008</v>
      </c>
      <c r="D547" s="380" t="s">
        <v>1348</v>
      </c>
      <c r="E547" s="380" t="s">
        <v>1593</v>
      </c>
      <c r="F547" s="178">
        <v>5000</v>
      </c>
      <c r="G547" s="383">
        <v>5000</v>
      </c>
      <c r="H547" s="380"/>
      <c r="I547" s="21"/>
    </row>
    <row r="548" spans="1:9" x14ac:dyDescent="0.25">
      <c r="A548" s="378"/>
      <c r="B548" s="8"/>
      <c r="C548" s="377"/>
      <c r="D548" s="377"/>
      <c r="E548" s="377"/>
      <c r="F548" s="179">
        <f>SUM(F527:F547)</f>
        <v>862500</v>
      </c>
      <c r="G548" s="41">
        <f>SUM(G527:G547)</f>
        <v>888192</v>
      </c>
      <c r="H548" s="377"/>
      <c r="I548" s="379"/>
    </row>
    <row r="549" spans="1:9" x14ac:dyDescent="0.25">
      <c r="A549" s="9">
        <v>6</v>
      </c>
      <c r="B549" s="16" t="s">
        <v>7576</v>
      </c>
      <c r="C549" s="380">
        <v>1999</v>
      </c>
      <c r="D549" s="380" t="s">
        <v>378</v>
      </c>
      <c r="E549" s="380" t="s">
        <v>1629</v>
      </c>
      <c r="F549" s="178">
        <v>23000</v>
      </c>
      <c r="G549" s="383">
        <v>23000</v>
      </c>
      <c r="H549" s="380"/>
      <c r="I549" s="21"/>
    </row>
    <row r="550" spans="1:9" x14ac:dyDescent="0.25">
      <c r="A550" s="9"/>
      <c r="B550" s="380" t="s">
        <v>1596</v>
      </c>
      <c r="C550" s="380">
        <v>2006</v>
      </c>
      <c r="D550" s="380" t="s">
        <v>378</v>
      </c>
      <c r="E550" s="380" t="s">
        <v>1630</v>
      </c>
      <c r="F550" s="178">
        <v>17000</v>
      </c>
      <c r="G550" s="383">
        <v>17000</v>
      </c>
      <c r="H550" s="380"/>
      <c r="I550" s="21"/>
    </row>
    <row r="551" spans="1:9" ht="31.5" x14ac:dyDescent="0.25">
      <c r="A551" s="9"/>
      <c r="B551" s="380"/>
      <c r="C551" s="380">
        <v>2007</v>
      </c>
      <c r="D551" s="380" t="s">
        <v>378</v>
      </c>
      <c r="E551" s="380" t="s">
        <v>1631</v>
      </c>
      <c r="F551" s="178">
        <v>22400</v>
      </c>
      <c r="G551" s="383">
        <v>22400</v>
      </c>
      <c r="H551" s="380"/>
      <c r="I551" s="21"/>
    </row>
    <row r="552" spans="1:9" ht="31.5" x14ac:dyDescent="0.25">
      <c r="A552" s="9"/>
      <c r="B552" s="380"/>
      <c r="C552" s="380">
        <v>2007</v>
      </c>
      <c r="D552" s="380" t="s">
        <v>378</v>
      </c>
      <c r="E552" s="380" t="s">
        <v>1632</v>
      </c>
      <c r="F552" s="178">
        <v>100000</v>
      </c>
      <c r="G552" s="383">
        <v>100000</v>
      </c>
      <c r="H552" s="380"/>
      <c r="I552" s="21"/>
    </row>
    <row r="553" spans="1:9" ht="31.5" x14ac:dyDescent="0.25">
      <c r="A553" s="9"/>
      <c r="B553" s="380"/>
      <c r="C553" s="380">
        <v>2008</v>
      </c>
      <c r="D553" s="380" t="s">
        <v>378</v>
      </c>
      <c r="E553" s="380" t="s">
        <v>1633</v>
      </c>
      <c r="F553" s="178">
        <v>112700</v>
      </c>
      <c r="G553" s="383">
        <v>112700</v>
      </c>
      <c r="H553" s="380"/>
      <c r="I553" s="21"/>
    </row>
    <row r="554" spans="1:9" ht="31.5" x14ac:dyDescent="0.25">
      <c r="A554" s="9"/>
      <c r="B554" s="380"/>
      <c r="C554" s="380">
        <v>2008</v>
      </c>
      <c r="D554" s="380" t="s">
        <v>1348</v>
      </c>
      <c r="E554" s="380" t="s">
        <v>1634</v>
      </c>
      <c r="F554" s="178">
        <v>59800</v>
      </c>
      <c r="G554" s="383">
        <v>59800</v>
      </c>
      <c r="H554" s="380"/>
      <c r="I554" s="21"/>
    </row>
    <row r="555" spans="1:9" ht="31.5" x14ac:dyDescent="0.25">
      <c r="A555" s="9"/>
      <c r="B555" s="380"/>
      <c r="C555" s="380">
        <v>2009</v>
      </c>
      <c r="D555" s="380" t="s">
        <v>378</v>
      </c>
      <c r="E555" s="380" t="s">
        <v>1632</v>
      </c>
      <c r="F555" s="178">
        <v>100000</v>
      </c>
      <c r="G555" s="383">
        <v>100000</v>
      </c>
      <c r="H555" s="380"/>
      <c r="I555" s="21"/>
    </row>
    <row r="556" spans="1:9" ht="31.5" x14ac:dyDescent="0.25">
      <c r="A556" s="9"/>
      <c r="B556" s="380"/>
      <c r="C556" s="380">
        <v>2009</v>
      </c>
      <c r="D556" s="380" t="s">
        <v>1348</v>
      </c>
      <c r="E556" s="380" t="s">
        <v>1635</v>
      </c>
      <c r="F556" s="178">
        <v>140200</v>
      </c>
      <c r="G556" s="383">
        <v>140200</v>
      </c>
      <c r="H556" s="380"/>
      <c r="I556" s="21"/>
    </row>
    <row r="557" spans="1:9" x14ac:dyDescent="0.25">
      <c r="A557" s="9"/>
      <c r="B557" s="380" t="s">
        <v>1605</v>
      </c>
      <c r="C557" s="380">
        <v>2001</v>
      </c>
      <c r="D557" s="380" t="s">
        <v>378</v>
      </c>
      <c r="E557" s="380" t="s">
        <v>1636</v>
      </c>
      <c r="F557" s="178">
        <v>25000</v>
      </c>
      <c r="G557" s="383">
        <v>25000</v>
      </c>
      <c r="H557" s="380"/>
      <c r="I557" s="21"/>
    </row>
    <row r="558" spans="1:9" ht="31.5" x14ac:dyDescent="0.25">
      <c r="A558" s="9"/>
      <c r="B558" s="380"/>
      <c r="C558" s="380">
        <v>2002</v>
      </c>
      <c r="D558" s="380" t="s">
        <v>378</v>
      </c>
      <c r="E558" s="380" t="s">
        <v>1637</v>
      </c>
      <c r="F558" s="178">
        <v>15000</v>
      </c>
      <c r="G558" s="383">
        <v>15000</v>
      </c>
      <c r="H558" s="380"/>
      <c r="I558" s="21"/>
    </row>
    <row r="559" spans="1:9" ht="31.5" x14ac:dyDescent="0.25">
      <c r="A559" s="9"/>
      <c r="B559" s="380"/>
      <c r="C559" s="380">
        <v>2003</v>
      </c>
      <c r="D559" s="380" t="s">
        <v>378</v>
      </c>
      <c r="E559" s="380" t="s">
        <v>1638</v>
      </c>
      <c r="F559" s="178">
        <v>45000</v>
      </c>
      <c r="G559" s="383">
        <v>45000</v>
      </c>
      <c r="H559" s="380"/>
      <c r="I559" s="21"/>
    </row>
    <row r="560" spans="1:9" x14ac:dyDescent="0.25">
      <c r="A560" s="9"/>
      <c r="B560" s="380"/>
      <c r="C560" s="380">
        <v>2003</v>
      </c>
      <c r="D560" s="380" t="s">
        <v>378</v>
      </c>
      <c r="E560" s="380" t="s">
        <v>1639</v>
      </c>
      <c r="F560" s="178">
        <v>30000</v>
      </c>
      <c r="G560" s="383">
        <v>30000</v>
      </c>
      <c r="H560" s="380"/>
      <c r="I560" s="21"/>
    </row>
    <row r="561" spans="1:9" ht="31.5" x14ac:dyDescent="0.25">
      <c r="A561" s="9"/>
      <c r="B561" s="380"/>
      <c r="C561" s="380">
        <v>2004</v>
      </c>
      <c r="D561" s="380" t="s">
        <v>378</v>
      </c>
      <c r="E561" s="380" t="s">
        <v>1640</v>
      </c>
      <c r="F561" s="178">
        <v>66000</v>
      </c>
      <c r="G561" s="383">
        <v>66000</v>
      </c>
      <c r="H561" s="380"/>
      <c r="I561" s="21"/>
    </row>
    <row r="562" spans="1:9" ht="31.5" x14ac:dyDescent="0.25">
      <c r="A562" s="9"/>
      <c r="B562" s="380"/>
      <c r="C562" s="380">
        <v>2005</v>
      </c>
      <c r="D562" s="380" t="s">
        <v>378</v>
      </c>
      <c r="E562" s="380" t="s">
        <v>1641</v>
      </c>
      <c r="F562" s="178">
        <v>20000</v>
      </c>
      <c r="G562" s="383">
        <v>20000</v>
      </c>
      <c r="H562" s="380"/>
      <c r="I562" s="21"/>
    </row>
    <row r="563" spans="1:9" ht="31.5" x14ac:dyDescent="0.25">
      <c r="A563" s="9"/>
      <c r="B563" s="380"/>
      <c r="C563" s="380">
        <v>2005</v>
      </c>
      <c r="D563" s="380" t="s">
        <v>378</v>
      </c>
      <c r="E563" s="380" t="s">
        <v>1642</v>
      </c>
      <c r="F563" s="178">
        <v>20000</v>
      </c>
      <c r="G563" s="383">
        <v>20000</v>
      </c>
      <c r="H563" s="380"/>
      <c r="I563" s="21"/>
    </row>
    <row r="564" spans="1:9" ht="31.5" x14ac:dyDescent="0.25">
      <c r="A564" s="9"/>
      <c r="B564" s="380"/>
      <c r="C564" s="380">
        <v>2006</v>
      </c>
      <c r="D564" s="380" t="s">
        <v>378</v>
      </c>
      <c r="E564" s="380" t="s">
        <v>1643</v>
      </c>
      <c r="F564" s="178">
        <v>150000</v>
      </c>
      <c r="G564" s="383">
        <v>150000</v>
      </c>
      <c r="H564" s="380"/>
      <c r="I564" s="21"/>
    </row>
    <row r="565" spans="1:9" ht="31.5" x14ac:dyDescent="0.25">
      <c r="A565" s="9"/>
      <c r="B565" s="380"/>
      <c r="C565" s="380">
        <v>2008</v>
      </c>
      <c r="D565" s="380" t="s">
        <v>1348</v>
      </c>
      <c r="E565" s="380" t="s">
        <v>1644</v>
      </c>
      <c r="F565" s="178">
        <v>130000</v>
      </c>
      <c r="G565" s="383">
        <v>130000</v>
      </c>
      <c r="H565" s="380"/>
      <c r="I565" s="21"/>
    </row>
    <row r="566" spans="1:9" ht="31.5" x14ac:dyDescent="0.25">
      <c r="A566" s="9"/>
      <c r="B566" s="380"/>
      <c r="C566" s="380">
        <v>2008</v>
      </c>
      <c r="D566" s="380" t="s">
        <v>1348</v>
      </c>
      <c r="E566" s="380" t="s">
        <v>1645</v>
      </c>
      <c r="F566" s="178">
        <v>8000</v>
      </c>
      <c r="G566" s="383">
        <v>8000</v>
      </c>
      <c r="H566" s="380"/>
      <c r="I566" s="21"/>
    </row>
    <row r="567" spans="1:9" ht="31.5" x14ac:dyDescent="0.25">
      <c r="A567" s="9"/>
      <c r="B567" s="380"/>
      <c r="C567" s="380">
        <v>2008</v>
      </c>
      <c r="D567" s="380" t="s">
        <v>1348</v>
      </c>
      <c r="E567" s="380" t="s">
        <v>1646</v>
      </c>
      <c r="F567" s="178">
        <v>7000</v>
      </c>
      <c r="G567" s="383">
        <v>7000</v>
      </c>
      <c r="H567" s="380"/>
      <c r="I567" s="21"/>
    </row>
    <row r="568" spans="1:9" ht="31.5" x14ac:dyDescent="0.25">
      <c r="A568" s="9"/>
      <c r="B568" s="380"/>
      <c r="C568" s="380">
        <v>2008</v>
      </c>
      <c r="D568" s="380" t="s">
        <v>1348</v>
      </c>
      <c r="E568" s="380" t="s">
        <v>1647</v>
      </c>
      <c r="F568" s="178">
        <v>5000</v>
      </c>
      <c r="G568" s="383">
        <v>5000</v>
      </c>
      <c r="H568" s="380"/>
      <c r="I568" s="21"/>
    </row>
    <row r="569" spans="1:9" ht="31.5" x14ac:dyDescent="0.25">
      <c r="A569" s="9"/>
      <c r="B569" s="380"/>
      <c r="C569" s="380">
        <v>2008</v>
      </c>
      <c r="D569" s="380" t="s">
        <v>1348</v>
      </c>
      <c r="E569" s="380" t="s">
        <v>1648</v>
      </c>
      <c r="F569" s="178">
        <v>50000</v>
      </c>
      <c r="G569" s="383">
        <v>50000</v>
      </c>
      <c r="H569" s="380"/>
      <c r="I569" s="21"/>
    </row>
    <row r="570" spans="1:9" x14ac:dyDescent="0.25">
      <c r="A570" s="9"/>
      <c r="B570" s="380" t="s">
        <v>1607</v>
      </c>
      <c r="C570" s="380"/>
      <c r="D570" s="380"/>
      <c r="E570" s="380"/>
      <c r="F570" s="178">
        <v>0</v>
      </c>
      <c r="G570" s="383"/>
      <c r="H570" s="380"/>
      <c r="I570" s="21"/>
    </row>
    <row r="571" spans="1:9" ht="31.5" x14ac:dyDescent="0.25">
      <c r="A571" s="9"/>
      <c r="B571" s="380" t="s">
        <v>1608</v>
      </c>
      <c r="C571" s="380">
        <v>2006</v>
      </c>
      <c r="D571" s="380" t="s">
        <v>378</v>
      </c>
      <c r="E571" s="380" t="s">
        <v>1649</v>
      </c>
      <c r="F571" s="178">
        <v>5000</v>
      </c>
      <c r="G571" s="383">
        <v>5000</v>
      </c>
      <c r="H571" s="380"/>
      <c r="I571" s="21"/>
    </row>
    <row r="572" spans="1:9" ht="31.5" x14ac:dyDescent="0.25">
      <c r="A572" s="9"/>
      <c r="B572" s="380"/>
      <c r="C572" s="380">
        <v>2007</v>
      </c>
      <c r="D572" s="380" t="s">
        <v>378</v>
      </c>
      <c r="E572" s="380" t="s">
        <v>1650</v>
      </c>
      <c r="F572" s="178">
        <v>22400</v>
      </c>
      <c r="G572" s="383">
        <v>22400</v>
      </c>
      <c r="H572" s="380"/>
      <c r="I572" s="21"/>
    </row>
    <row r="573" spans="1:9" ht="31.5" x14ac:dyDescent="0.25">
      <c r="A573" s="9"/>
      <c r="B573" s="380"/>
      <c r="C573" s="380">
        <v>2008</v>
      </c>
      <c r="D573" s="380" t="s">
        <v>1348</v>
      </c>
      <c r="E573" s="380" t="s">
        <v>1651</v>
      </c>
      <c r="F573" s="178">
        <v>50000</v>
      </c>
      <c r="G573" s="383">
        <v>50000</v>
      </c>
      <c r="H573" s="380"/>
      <c r="I573" s="21"/>
    </row>
    <row r="574" spans="1:9" ht="31.5" x14ac:dyDescent="0.25">
      <c r="A574" s="9"/>
      <c r="B574" s="380"/>
      <c r="C574" s="380">
        <v>2009</v>
      </c>
      <c r="D574" s="380" t="s">
        <v>1348</v>
      </c>
      <c r="E574" s="380" t="s">
        <v>1652</v>
      </c>
      <c r="F574" s="178">
        <v>40600</v>
      </c>
      <c r="G574" s="383">
        <v>40600</v>
      </c>
      <c r="H574" s="380"/>
      <c r="I574" s="21"/>
    </row>
    <row r="575" spans="1:9" ht="31.5" x14ac:dyDescent="0.25">
      <c r="A575" s="9"/>
      <c r="B575" s="380"/>
      <c r="C575" s="380">
        <v>2009</v>
      </c>
      <c r="D575" s="380" t="s">
        <v>1348</v>
      </c>
      <c r="E575" s="380" t="s">
        <v>1653</v>
      </c>
      <c r="F575" s="178">
        <v>31600</v>
      </c>
      <c r="G575" s="383">
        <v>31600</v>
      </c>
      <c r="H575" s="380"/>
      <c r="I575" s="21"/>
    </row>
    <row r="576" spans="1:9" ht="31.5" x14ac:dyDescent="0.25">
      <c r="A576" s="9"/>
      <c r="B576" s="380"/>
      <c r="C576" s="380">
        <v>2009</v>
      </c>
      <c r="D576" s="380" t="s">
        <v>1348</v>
      </c>
      <c r="E576" s="380" t="s">
        <v>1654</v>
      </c>
      <c r="F576" s="178">
        <v>77800</v>
      </c>
      <c r="G576" s="383">
        <v>77777.710000000006</v>
      </c>
      <c r="H576" s="380"/>
      <c r="I576" s="21"/>
    </row>
    <row r="577" spans="1:9" x14ac:dyDescent="0.25">
      <c r="A577" s="9"/>
      <c r="B577" s="380" t="s">
        <v>1612</v>
      </c>
      <c r="C577" s="380">
        <v>2006</v>
      </c>
      <c r="D577" s="380" t="s">
        <v>378</v>
      </c>
      <c r="E577" s="380" t="s">
        <v>1655</v>
      </c>
      <c r="F577" s="178">
        <v>23000</v>
      </c>
      <c r="G577" s="383">
        <v>23000</v>
      </c>
      <c r="H577" s="380"/>
      <c r="I577" s="21"/>
    </row>
    <row r="578" spans="1:9" ht="31.5" x14ac:dyDescent="0.25">
      <c r="A578" s="9"/>
      <c r="B578" s="380"/>
      <c r="C578" s="380">
        <v>2007</v>
      </c>
      <c r="D578" s="380" t="s">
        <v>378</v>
      </c>
      <c r="E578" s="380" t="s">
        <v>1656</v>
      </c>
      <c r="F578" s="178">
        <v>15000</v>
      </c>
      <c r="G578" s="383">
        <v>15000</v>
      </c>
      <c r="H578" s="380"/>
      <c r="I578" s="21"/>
    </row>
    <row r="579" spans="1:9" x14ac:dyDescent="0.25">
      <c r="A579" s="476"/>
      <c r="B579" s="476"/>
      <c r="C579" s="476"/>
      <c r="D579" s="476"/>
      <c r="E579" s="476"/>
      <c r="F579" s="179">
        <f>SUM(F549:F578)</f>
        <v>1411500</v>
      </c>
      <c r="G579" s="41">
        <f>SUM(G549:G578)</f>
        <v>1411477.71</v>
      </c>
      <c r="H579" s="377"/>
      <c r="I579" s="379"/>
    </row>
    <row r="580" spans="1:9" ht="31.5" x14ac:dyDescent="0.25">
      <c r="A580" s="9">
        <v>7</v>
      </c>
      <c r="B580" s="164" t="s">
        <v>1657</v>
      </c>
      <c r="C580" s="140">
        <v>2006</v>
      </c>
      <c r="D580" s="140" t="s">
        <v>378</v>
      </c>
      <c r="E580" s="140" t="s">
        <v>1660</v>
      </c>
      <c r="F580" s="183">
        <v>40000</v>
      </c>
      <c r="G580" s="142">
        <v>40000</v>
      </c>
      <c r="H580" s="380"/>
      <c r="I580" s="203" t="s">
        <v>1303</v>
      </c>
    </row>
    <row r="581" spans="1:9" ht="31.5" x14ac:dyDescent="0.25">
      <c r="A581" s="9"/>
      <c r="B581" s="164"/>
      <c r="C581" s="140">
        <v>2006</v>
      </c>
      <c r="D581" s="140" t="s">
        <v>378</v>
      </c>
      <c r="E581" s="140" t="s">
        <v>1661</v>
      </c>
      <c r="F581" s="183">
        <v>20000</v>
      </c>
      <c r="G581" s="142">
        <v>20000</v>
      </c>
      <c r="H581" s="380"/>
      <c r="I581" s="203" t="s">
        <v>1303</v>
      </c>
    </row>
    <row r="582" spans="1:9" x14ac:dyDescent="0.25">
      <c r="A582" s="463"/>
      <c r="B582" s="464"/>
      <c r="C582" s="464"/>
      <c r="D582" s="464"/>
      <c r="E582" s="465"/>
      <c r="F582" s="179">
        <f>SUM(F580:F581)</f>
        <v>60000</v>
      </c>
      <c r="G582" s="41">
        <f>SUM(G580:G581)</f>
        <v>60000</v>
      </c>
      <c r="H582" s="470"/>
      <c r="I582" s="471"/>
    </row>
    <row r="583" spans="1:9" ht="31.5" x14ac:dyDescent="0.25">
      <c r="A583" s="9">
        <v>8</v>
      </c>
      <c r="B583" s="16" t="s">
        <v>7577</v>
      </c>
      <c r="C583" s="380">
        <v>2006</v>
      </c>
      <c r="D583" s="380" t="s">
        <v>378</v>
      </c>
      <c r="E583" s="380" t="s">
        <v>1737</v>
      </c>
      <c r="F583" s="178">
        <v>10000</v>
      </c>
      <c r="G583" s="383">
        <v>10000</v>
      </c>
      <c r="H583" s="380"/>
      <c r="I583" s="21"/>
    </row>
    <row r="584" spans="1:9" ht="31.5" x14ac:dyDescent="0.25">
      <c r="A584" s="9"/>
      <c r="B584" s="380" t="s">
        <v>1674</v>
      </c>
      <c r="C584" s="380">
        <v>2007</v>
      </c>
      <c r="D584" s="380" t="s">
        <v>1348</v>
      </c>
      <c r="E584" s="380" t="s">
        <v>1738</v>
      </c>
      <c r="F584" s="178">
        <v>170614</v>
      </c>
      <c r="G584" s="383">
        <v>170614</v>
      </c>
      <c r="H584" s="380"/>
      <c r="I584" s="21"/>
    </row>
    <row r="585" spans="1:9" ht="31.5" x14ac:dyDescent="0.25">
      <c r="A585" s="9"/>
      <c r="B585" s="380"/>
      <c r="C585" s="380">
        <v>2007</v>
      </c>
      <c r="D585" s="380" t="s">
        <v>1348</v>
      </c>
      <c r="E585" s="380" t="s">
        <v>1739</v>
      </c>
      <c r="F585" s="178">
        <v>29386</v>
      </c>
      <c r="G585" s="383">
        <v>29386</v>
      </c>
      <c r="H585" s="380"/>
      <c r="I585" s="21"/>
    </row>
    <row r="586" spans="1:9" x14ac:dyDescent="0.25">
      <c r="A586" s="9"/>
      <c r="B586" s="380" t="s">
        <v>1676</v>
      </c>
      <c r="C586" s="380">
        <v>2001</v>
      </c>
      <c r="D586" s="380" t="s">
        <v>378</v>
      </c>
      <c r="E586" s="380" t="s">
        <v>1740</v>
      </c>
      <c r="F586" s="178">
        <v>800</v>
      </c>
      <c r="G586" s="383">
        <v>800</v>
      </c>
      <c r="H586" s="380"/>
      <c r="I586" s="21"/>
    </row>
    <row r="587" spans="1:9" ht="31.5" x14ac:dyDescent="0.25">
      <c r="A587" s="9"/>
      <c r="B587" s="380"/>
      <c r="C587" s="380">
        <v>2007</v>
      </c>
      <c r="D587" s="380" t="s">
        <v>1348</v>
      </c>
      <c r="E587" s="380" t="s">
        <v>1741</v>
      </c>
      <c r="F587" s="178">
        <v>38000</v>
      </c>
      <c r="G587" s="383">
        <v>38000</v>
      </c>
      <c r="H587" s="380"/>
      <c r="I587" s="21"/>
    </row>
    <row r="588" spans="1:9" ht="31.5" x14ac:dyDescent="0.25">
      <c r="A588" s="9"/>
      <c r="B588" s="380"/>
      <c r="C588" s="380">
        <v>2007</v>
      </c>
      <c r="D588" s="380" t="s">
        <v>1348</v>
      </c>
      <c r="E588" s="380" t="s">
        <v>1742</v>
      </c>
      <c r="F588" s="178">
        <v>62000</v>
      </c>
      <c r="G588" s="383">
        <v>62000</v>
      </c>
      <c r="H588" s="380"/>
      <c r="I588" s="21"/>
    </row>
    <row r="589" spans="1:9" ht="31.5" x14ac:dyDescent="0.25">
      <c r="A589" s="9"/>
      <c r="B589" s="380"/>
      <c r="C589" s="380">
        <v>2007</v>
      </c>
      <c r="D589" s="380" t="s">
        <v>1348</v>
      </c>
      <c r="E589" s="380" t="s">
        <v>1743</v>
      </c>
      <c r="F589" s="178">
        <v>32000</v>
      </c>
      <c r="G589" s="383">
        <v>32000</v>
      </c>
      <c r="H589" s="380"/>
      <c r="I589" s="21"/>
    </row>
    <row r="590" spans="1:9" ht="31.5" x14ac:dyDescent="0.25">
      <c r="A590" s="9"/>
      <c r="B590" s="380"/>
      <c r="C590" s="380">
        <v>2007</v>
      </c>
      <c r="D590" s="380" t="s">
        <v>1348</v>
      </c>
      <c r="E590" s="380" t="s">
        <v>1744</v>
      </c>
      <c r="F590" s="178">
        <v>48000</v>
      </c>
      <c r="G590" s="383">
        <v>48000</v>
      </c>
      <c r="H590" s="380"/>
      <c r="I590" s="21"/>
    </row>
    <row r="591" spans="1:9" ht="31.5" x14ac:dyDescent="0.25">
      <c r="A591" s="9"/>
      <c r="B591" s="380"/>
      <c r="C591" s="380">
        <v>2007</v>
      </c>
      <c r="D591" s="380" t="s">
        <v>1348</v>
      </c>
      <c r="E591" s="380" t="s">
        <v>1745</v>
      </c>
      <c r="F591" s="178">
        <v>20000</v>
      </c>
      <c r="G591" s="383">
        <v>20000</v>
      </c>
      <c r="H591" s="380"/>
      <c r="I591" s="21"/>
    </row>
    <row r="592" spans="1:9" x14ac:dyDescent="0.25">
      <c r="A592" s="9"/>
      <c r="B592" s="380" t="s">
        <v>1680</v>
      </c>
      <c r="C592" s="380">
        <v>2006</v>
      </c>
      <c r="D592" s="380" t="s">
        <v>378</v>
      </c>
      <c r="E592" s="380" t="s">
        <v>1746</v>
      </c>
      <c r="F592" s="178">
        <v>2000</v>
      </c>
      <c r="G592" s="383">
        <v>2000</v>
      </c>
      <c r="H592" s="380"/>
      <c r="I592" s="21"/>
    </row>
    <row r="593" spans="1:9" ht="31.5" x14ac:dyDescent="0.25">
      <c r="A593" s="9"/>
      <c r="B593" s="380"/>
      <c r="C593" s="380">
        <v>2007</v>
      </c>
      <c r="D593" s="380" t="s">
        <v>1348</v>
      </c>
      <c r="E593" s="380" t="s">
        <v>1747</v>
      </c>
      <c r="F593" s="178">
        <v>70000</v>
      </c>
      <c r="G593" s="383">
        <v>70000</v>
      </c>
      <c r="H593" s="380"/>
      <c r="I593" s="21"/>
    </row>
    <row r="594" spans="1:9" ht="31.5" x14ac:dyDescent="0.25">
      <c r="A594" s="9"/>
      <c r="B594" s="380"/>
      <c r="C594" s="380">
        <v>2007</v>
      </c>
      <c r="D594" s="380" t="s">
        <v>1348</v>
      </c>
      <c r="E594" s="380" t="s">
        <v>1748</v>
      </c>
      <c r="F594" s="178">
        <v>80000</v>
      </c>
      <c r="G594" s="383">
        <v>80000</v>
      </c>
      <c r="H594" s="380"/>
      <c r="I594" s="21"/>
    </row>
    <row r="595" spans="1:9" ht="31.5" x14ac:dyDescent="0.25">
      <c r="A595" s="9"/>
      <c r="B595" s="380"/>
      <c r="C595" s="380">
        <v>2007</v>
      </c>
      <c r="D595" s="380" t="s">
        <v>1348</v>
      </c>
      <c r="E595" s="380" t="s">
        <v>1749</v>
      </c>
      <c r="F595" s="178">
        <v>50000</v>
      </c>
      <c r="G595" s="383">
        <v>50000</v>
      </c>
      <c r="H595" s="380"/>
      <c r="I595" s="21"/>
    </row>
    <row r="596" spans="1:9" x14ac:dyDescent="0.25">
      <c r="A596" s="9"/>
      <c r="B596" s="380"/>
      <c r="C596" s="380">
        <v>2008</v>
      </c>
      <c r="D596" s="380" t="s">
        <v>378</v>
      </c>
      <c r="E596" s="380" t="s">
        <v>1750</v>
      </c>
      <c r="F596" s="178">
        <v>30000</v>
      </c>
      <c r="G596" s="383">
        <v>30000</v>
      </c>
      <c r="H596" s="380"/>
      <c r="I596" s="21"/>
    </row>
    <row r="597" spans="1:9" x14ac:dyDescent="0.25">
      <c r="A597" s="9"/>
      <c r="B597" s="380"/>
      <c r="C597" s="380">
        <v>2009</v>
      </c>
      <c r="D597" s="380" t="s">
        <v>378</v>
      </c>
      <c r="E597" s="380" t="s">
        <v>1750</v>
      </c>
      <c r="F597" s="178">
        <v>5334</v>
      </c>
      <c r="G597" s="383">
        <v>5334</v>
      </c>
      <c r="H597" s="380"/>
      <c r="I597" s="21"/>
    </row>
    <row r="598" spans="1:9" ht="31.5" x14ac:dyDescent="0.25">
      <c r="A598" s="9"/>
      <c r="B598" s="380" t="s">
        <v>1680</v>
      </c>
      <c r="C598" s="380">
        <v>2006</v>
      </c>
      <c r="D598" s="380" t="s">
        <v>378</v>
      </c>
      <c r="E598" s="380" t="s">
        <v>1751</v>
      </c>
      <c r="F598" s="178"/>
      <c r="G598" s="383">
        <v>5000</v>
      </c>
      <c r="H598" s="380"/>
      <c r="I598" s="21"/>
    </row>
    <row r="599" spans="1:9" ht="31.5" x14ac:dyDescent="0.25">
      <c r="A599" s="9"/>
      <c r="B599" s="380"/>
      <c r="C599" s="380">
        <v>2007</v>
      </c>
      <c r="D599" s="380" t="s">
        <v>378</v>
      </c>
      <c r="E599" s="380" t="s">
        <v>1752</v>
      </c>
      <c r="F599" s="178"/>
      <c r="G599" s="383">
        <v>4000</v>
      </c>
      <c r="H599" s="380"/>
      <c r="I599" s="21"/>
    </row>
    <row r="600" spans="1:9" ht="31.5" x14ac:dyDescent="0.25">
      <c r="A600" s="9"/>
      <c r="B600" s="380" t="s">
        <v>1682</v>
      </c>
      <c r="C600" s="380">
        <v>2006</v>
      </c>
      <c r="D600" s="380" t="s">
        <v>378</v>
      </c>
      <c r="E600" s="380" t="s">
        <v>1753</v>
      </c>
      <c r="F600" s="178">
        <v>3000</v>
      </c>
      <c r="G600" s="383">
        <v>3000</v>
      </c>
      <c r="H600" s="380"/>
      <c r="I600" s="21"/>
    </row>
    <row r="601" spans="1:9" ht="31.5" x14ac:dyDescent="0.25">
      <c r="A601" s="9"/>
      <c r="B601" s="380"/>
      <c r="C601" s="380">
        <v>2007</v>
      </c>
      <c r="D601" s="380" t="s">
        <v>1348</v>
      </c>
      <c r="E601" s="380" t="s">
        <v>1754</v>
      </c>
      <c r="F601" s="178">
        <v>88288</v>
      </c>
      <c r="G601" s="383">
        <v>88288</v>
      </c>
      <c r="H601" s="380"/>
      <c r="I601" s="21"/>
    </row>
    <row r="602" spans="1:9" ht="31.5" x14ac:dyDescent="0.25">
      <c r="A602" s="9"/>
      <c r="B602" s="380"/>
      <c r="C602" s="380">
        <v>2007</v>
      </c>
      <c r="D602" s="380" t="s">
        <v>1348</v>
      </c>
      <c r="E602" s="380" t="s">
        <v>1755</v>
      </c>
      <c r="F602" s="178">
        <v>34510</v>
      </c>
      <c r="G602" s="383">
        <v>34510</v>
      </c>
      <c r="H602" s="380"/>
      <c r="I602" s="21"/>
    </row>
    <row r="603" spans="1:9" ht="31.5" x14ac:dyDescent="0.25">
      <c r="A603" s="9"/>
      <c r="B603" s="380"/>
      <c r="C603" s="380">
        <v>2007</v>
      </c>
      <c r="D603" s="380" t="s">
        <v>1348</v>
      </c>
      <c r="E603" s="380" t="s">
        <v>1756</v>
      </c>
      <c r="F603" s="178">
        <v>77202</v>
      </c>
      <c r="G603" s="383">
        <v>77202</v>
      </c>
      <c r="H603" s="380"/>
      <c r="I603" s="21"/>
    </row>
    <row r="604" spans="1:9" x14ac:dyDescent="0.25">
      <c r="A604" s="9"/>
      <c r="B604" s="380" t="s">
        <v>1683</v>
      </c>
      <c r="C604" s="380">
        <v>2006</v>
      </c>
      <c r="D604" s="380" t="s">
        <v>378</v>
      </c>
      <c r="E604" s="380" t="s">
        <v>1757</v>
      </c>
      <c r="F604" s="178"/>
      <c r="G604" s="383">
        <v>25000</v>
      </c>
      <c r="H604" s="380"/>
      <c r="I604" s="21"/>
    </row>
    <row r="605" spans="1:9" x14ac:dyDescent="0.25">
      <c r="A605" s="9"/>
      <c r="B605" s="380"/>
      <c r="C605" s="380">
        <v>2002</v>
      </c>
      <c r="D605" s="380" t="s">
        <v>378</v>
      </c>
      <c r="E605" s="380" t="s">
        <v>1758</v>
      </c>
      <c r="F605" s="178"/>
      <c r="G605" s="383">
        <v>5000</v>
      </c>
      <c r="H605" s="380"/>
      <c r="I605" s="21"/>
    </row>
    <row r="606" spans="1:9" ht="31.5" x14ac:dyDescent="0.25">
      <c r="A606" s="9"/>
      <c r="B606" s="380" t="s">
        <v>1685</v>
      </c>
      <c r="C606" s="380">
        <v>2007</v>
      </c>
      <c r="D606" s="380" t="s">
        <v>1348</v>
      </c>
      <c r="E606" s="380" t="s">
        <v>1759</v>
      </c>
      <c r="F606" s="178">
        <v>56920</v>
      </c>
      <c r="G606" s="383">
        <v>56920</v>
      </c>
      <c r="H606" s="380"/>
      <c r="I606" s="21"/>
    </row>
    <row r="607" spans="1:9" ht="31.5" x14ac:dyDescent="0.25">
      <c r="A607" s="9"/>
      <c r="B607" s="380"/>
      <c r="C607" s="380">
        <v>2007</v>
      </c>
      <c r="D607" s="380" t="s">
        <v>1348</v>
      </c>
      <c r="E607" s="380" t="s">
        <v>1760</v>
      </c>
      <c r="F607" s="178">
        <v>24852</v>
      </c>
      <c r="G607" s="383">
        <v>24852</v>
      </c>
      <c r="H607" s="380"/>
      <c r="I607" s="21"/>
    </row>
    <row r="608" spans="1:9" ht="31.5" x14ac:dyDescent="0.25">
      <c r="A608" s="9"/>
      <c r="B608" s="380"/>
      <c r="C608" s="380">
        <v>2007</v>
      </c>
      <c r="D608" s="380" t="s">
        <v>1348</v>
      </c>
      <c r="E608" s="380" t="s">
        <v>1761</v>
      </c>
      <c r="F608" s="178">
        <v>55000</v>
      </c>
      <c r="G608" s="383">
        <v>55000</v>
      </c>
      <c r="H608" s="380"/>
      <c r="I608" s="21"/>
    </row>
    <row r="609" spans="1:9" ht="31.5" x14ac:dyDescent="0.25">
      <c r="A609" s="9"/>
      <c r="B609" s="380"/>
      <c r="C609" s="380">
        <v>2007</v>
      </c>
      <c r="D609" s="380" t="s">
        <v>1348</v>
      </c>
      <c r="E609" s="380" t="s">
        <v>1762</v>
      </c>
      <c r="F609" s="178">
        <v>28396</v>
      </c>
      <c r="G609" s="383">
        <v>28396</v>
      </c>
      <c r="H609" s="380"/>
      <c r="I609" s="21"/>
    </row>
    <row r="610" spans="1:9" ht="31.5" x14ac:dyDescent="0.25">
      <c r="A610" s="9"/>
      <c r="B610" s="380"/>
      <c r="C610" s="380">
        <v>2007</v>
      </c>
      <c r="D610" s="380" t="s">
        <v>1348</v>
      </c>
      <c r="E610" s="380" t="s">
        <v>1763</v>
      </c>
      <c r="F610" s="178">
        <v>26092</v>
      </c>
      <c r="G610" s="383">
        <v>26092</v>
      </c>
      <c r="H610" s="380"/>
      <c r="I610" s="21"/>
    </row>
    <row r="611" spans="1:9" ht="31.5" x14ac:dyDescent="0.25">
      <c r="A611" s="9"/>
      <c r="B611" s="380"/>
      <c r="C611" s="380">
        <v>2007</v>
      </c>
      <c r="D611" s="380" t="s">
        <v>1348</v>
      </c>
      <c r="E611" s="380" t="s">
        <v>1764</v>
      </c>
      <c r="F611" s="178">
        <v>8740</v>
      </c>
      <c r="G611" s="383">
        <v>8740</v>
      </c>
      <c r="H611" s="380"/>
      <c r="I611" s="21"/>
    </row>
    <row r="612" spans="1:9" x14ac:dyDescent="0.25">
      <c r="A612" s="9"/>
      <c r="B612" s="380" t="s">
        <v>1686</v>
      </c>
      <c r="C612" s="380">
        <v>2001</v>
      </c>
      <c r="D612" s="380" t="s">
        <v>378</v>
      </c>
      <c r="E612" s="380" t="s">
        <v>1765</v>
      </c>
      <c r="F612" s="178">
        <v>5000</v>
      </c>
      <c r="G612" s="383">
        <v>5000</v>
      </c>
      <c r="H612" s="380"/>
      <c r="I612" s="21"/>
    </row>
    <row r="613" spans="1:9" x14ac:dyDescent="0.25">
      <c r="A613" s="9"/>
      <c r="B613" s="380"/>
      <c r="C613" s="380">
        <v>2006</v>
      </c>
      <c r="D613" s="380" t="s">
        <v>378</v>
      </c>
      <c r="E613" s="380" t="s">
        <v>1766</v>
      </c>
      <c r="F613" s="178">
        <v>15000</v>
      </c>
      <c r="G613" s="383">
        <v>15000</v>
      </c>
      <c r="H613" s="380"/>
      <c r="I613" s="21"/>
    </row>
    <row r="614" spans="1:9" ht="31.5" x14ac:dyDescent="0.25">
      <c r="A614" s="9"/>
      <c r="B614" s="380"/>
      <c r="C614" s="380">
        <v>2007</v>
      </c>
      <c r="D614" s="380" t="s">
        <v>1348</v>
      </c>
      <c r="E614" s="380" t="s">
        <v>1767</v>
      </c>
      <c r="F614" s="178">
        <v>200000</v>
      </c>
      <c r="G614" s="383">
        <v>200000</v>
      </c>
      <c r="H614" s="380"/>
      <c r="I614" s="21"/>
    </row>
    <row r="615" spans="1:9" x14ac:dyDescent="0.25">
      <c r="A615" s="9"/>
      <c r="B615" s="380" t="s">
        <v>1686</v>
      </c>
      <c r="C615" s="380">
        <v>2007</v>
      </c>
      <c r="D615" s="380" t="s">
        <v>378</v>
      </c>
      <c r="E615" s="380" t="s">
        <v>1768</v>
      </c>
      <c r="F615" s="178"/>
      <c r="G615" s="383">
        <v>3000</v>
      </c>
      <c r="H615" s="380"/>
      <c r="I615" s="21"/>
    </row>
    <row r="616" spans="1:9" ht="31.5" x14ac:dyDescent="0.25">
      <c r="A616" s="9"/>
      <c r="B616" s="380"/>
      <c r="C616" s="380">
        <v>2009</v>
      </c>
      <c r="D616" s="380" t="s">
        <v>378</v>
      </c>
      <c r="E616" s="380" t="s">
        <v>1769</v>
      </c>
      <c r="F616" s="178"/>
      <c r="G616" s="383">
        <v>33000</v>
      </c>
      <c r="H616" s="380"/>
      <c r="I616" s="21"/>
    </row>
    <row r="617" spans="1:9" x14ac:dyDescent="0.25">
      <c r="A617" s="9"/>
      <c r="B617" s="380" t="s">
        <v>1663</v>
      </c>
      <c r="C617" s="380">
        <v>1999</v>
      </c>
      <c r="D617" s="380" t="s">
        <v>378</v>
      </c>
      <c r="E617" s="380" t="s">
        <v>1770</v>
      </c>
      <c r="F617" s="178">
        <v>33000</v>
      </c>
      <c r="G617" s="383">
        <v>33000</v>
      </c>
      <c r="H617" s="380"/>
      <c r="I617" s="21"/>
    </row>
    <row r="618" spans="1:9" x14ac:dyDescent="0.25">
      <c r="A618" s="9"/>
      <c r="B618" s="380"/>
      <c r="C618" s="380">
        <v>2000</v>
      </c>
      <c r="D618" s="380" t="s">
        <v>378</v>
      </c>
      <c r="E618" s="380" t="s">
        <v>1771</v>
      </c>
      <c r="F618" s="178">
        <v>81000</v>
      </c>
      <c r="G618" s="383">
        <v>81000</v>
      </c>
      <c r="H618" s="380"/>
      <c r="I618" s="21"/>
    </row>
    <row r="619" spans="1:9" ht="31.5" x14ac:dyDescent="0.25">
      <c r="A619" s="9"/>
      <c r="B619" s="380"/>
      <c r="C619" s="380">
        <v>2000</v>
      </c>
      <c r="D619" s="380" t="s">
        <v>378</v>
      </c>
      <c r="E619" s="380" t="s">
        <v>1772</v>
      </c>
      <c r="F619" s="178">
        <v>10000</v>
      </c>
      <c r="G619" s="383">
        <v>10000</v>
      </c>
      <c r="H619" s="380"/>
      <c r="I619" s="21"/>
    </row>
    <row r="620" spans="1:9" x14ac:dyDescent="0.25">
      <c r="A620" s="9"/>
      <c r="B620" s="380"/>
      <c r="C620" s="380">
        <v>2003</v>
      </c>
      <c r="D620" s="380" t="s">
        <v>378</v>
      </c>
      <c r="E620" s="380" t="s">
        <v>1773</v>
      </c>
      <c r="F620" s="178">
        <v>40000</v>
      </c>
      <c r="G620" s="383">
        <v>40000</v>
      </c>
      <c r="H620" s="380"/>
      <c r="I620" s="21"/>
    </row>
    <row r="621" spans="1:9" x14ac:dyDescent="0.25">
      <c r="A621" s="9"/>
      <c r="B621" s="380"/>
      <c r="C621" s="380">
        <v>2004</v>
      </c>
      <c r="D621" s="380" t="s">
        <v>378</v>
      </c>
      <c r="E621" s="380" t="s">
        <v>1774</v>
      </c>
      <c r="F621" s="178">
        <v>18440</v>
      </c>
      <c r="G621" s="383">
        <v>18440</v>
      </c>
      <c r="H621" s="380"/>
      <c r="I621" s="21"/>
    </row>
    <row r="622" spans="1:9" x14ac:dyDescent="0.25">
      <c r="A622" s="9"/>
      <c r="B622" s="380"/>
      <c r="C622" s="380">
        <v>2004</v>
      </c>
      <c r="D622" s="380" t="s">
        <v>378</v>
      </c>
      <c r="E622" s="380" t="s">
        <v>1775</v>
      </c>
      <c r="F622" s="178">
        <v>25000</v>
      </c>
      <c r="G622" s="383">
        <v>25000</v>
      </c>
      <c r="H622" s="380"/>
      <c r="I622" s="21"/>
    </row>
    <row r="623" spans="1:9" ht="31.5" x14ac:dyDescent="0.25">
      <c r="A623" s="9"/>
      <c r="B623" s="380"/>
      <c r="C623" s="380">
        <v>2005</v>
      </c>
      <c r="D623" s="380" t="s">
        <v>378</v>
      </c>
      <c r="E623" s="380" t="s">
        <v>1776</v>
      </c>
      <c r="F623" s="178">
        <v>27500</v>
      </c>
      <c r="G623" s="383">
        <v>27500</v>
      </c>
      <c r="H623" s="380"/>
      <c r="I623" s="21"/>
    </row>
    <row r="624" spans="1:9" x14ac:dyDescent="0.25">
      <c r="A624" s="9"/>
      <c r="B624" s="380"/>
      <c r="C624" s="380">
        <v>2005</v>
      </c>
      <c r="D624" s="380" t="s">
        <v>378</v>
      </c>
      <c r="E624" s="380" t="s">
        <v>1777</v>
      </c>
      <c r="F624" s="178">
        <v>30000</v>
      </c>
      <c r="G624" s="383">
        <v>30000</v>
      </c>
      <c r="H624" s="380"/>
      <c r="I624" s="21"/>
    </row>
    <row r="625" spans="1:9" ht="31.5" x14ac:dyDescent="0.25">
      <c r="A625" s="9"/>
      <c r="B625" s="380"/>
      <c r="C625" s="380">
        <v>2006</v>
      </c>
      <c r="D625" s="380" t="s">
        <v>378</v>
      </c>
      <c r="E625" s="380" t="s">
        <v>1778</v>
      </c>
      <c r="F625" s="178">
        <v>20000</v>
      </c>
      <c r="G625" s="383">
        <v>20000</v>
      </c>
      <c r="H625" s="380"/>
      <c r="I625" s="21"/>
    </row>
    <row r="626" spans="1:9" x14ac:dyDescent="0.25">
      <c r="A626" s="9"/>
      <c r="B626" s="380"/>
      <c r="C626" s="380">
        <v>2006</v>
      </c>
      <c r="D626" s="380" t="s">
        <v>378</v>
      </c>
      <c r="E626" s="380" t="s">
        <v>1779</v>
      </c>
      <c r="F626" s="178">
        <v>38800</v>
      </c>
      <c r="G626" s="383">
        <v>38800</v>
      </c>
      <c r="H626" s="380"/>
      <c r="I626" s="21"/>
    </row>
    <row r="627" spans="1:9" x14ac:dyDescent="0.25">
      <c r="A627" s="9"/>
      <c r="B627" s="380"/>
      <c r="C627" s="380">
        <v>2006</v>
      </c>
      <c r="D627" s="380" t="s">
        <v>378</v>
      </c>
      <c r="E627" s="380" t="s">
        <v>1780</v>
      </c>
      <c r="F627" s="178">
        <v>5000</v>
      </c>
      <c r="G627" s="383">
        <v>5000</v>
      </c>
      <c r="H627" s="380"/>
      <c r="I627" s="21"/>
    </row>
    <row r="628" spans="1:9" x14ac:dyDescent="0.25">
      <c r="A628" s="9"/>
      <c r="B628" s="380"/>
      <c r="C628" s="380">
        <v>2006</v>
      </c>
      <c r="D628" s="380" t="s">
        <v>378</v>
      </c>
      <c r="E628" s="380" t="s">
        <v>1781</v>
      </c>
      <c r="F628" s="178">
        <v>15000</v>
      </c>
      <c r="G628" s="383">
        <v>15000</v>
      </c>
      <c r="H628" s="380"/>
      <c r="I628" s="21"/>
    </row>
    <row r="629" spans="1:9" ht="31.5" x14ac:dyDescent="0.25">
      <c r="A629" s="9"/>
      <c r="B629" s="380"/>
      <c r="C629" s="380">
        <v>2007</v>
      </c>
      <c r="D629" s="380" t="s">
        <v>378</v>
      </c>
      <c r="E629" s="380" t="s">
        <v>1782</v>
      </c>
      <c r="F629" s="178">
        <v>50000</v>
      </c>
      <c r="G629" s="383">
        <v>50000</v>
      </c>
      <c r="H629" s="380"/>
      <c r="I629" s="21"/>
    </row>
    <row r="630" spans="1:9" ht="31.5" x14ac:dyDescent="0.25">
      <c r="A630" s="9"/>
      <c r="B630" s="380"/>
      <c r="C630" s="380">
        <v>2007</v>
      </c>
      <c r="D630" s="380" t="s">
        <v>378</v>
      </c>
      <c r="E630" s="380" t="s">
        <v>1783</v>
      </c>
      <c r="F630" s="178">
        <v>125000</v>
      </c>
      <c r="G630" s="383">
        <v>125000</v>
      </c>
      <c r="H630" s="380"/>
      <c r="I630" s="21"/>
    </row>
    <row r="631" spans="1:9" ht="31.5" x14ac:dyDescent="0.25">
      <c r="A631" s="9"/>
      <c r="B631" s="380"/>
      <c r="C631" s="380">
        <v>2007</v>
      </c>
      <c r="D631" s="380" t="s">
        <v>378</v>
      </c>
      <c r="E631" s="380" t="s">
        <v>1784</v>
      </c>
      <c r="F631" s="178">
        <v>70000</v>
      </c>
      <c r="G631" s="383">
        <v>70000</v>
      </c>
      <c r="H631" s="380"/>
      <c r="I631" s="21"/>
    </row>
    <row r="632" spans="1:9" ht="31.5" x14ac:dyDescent="0.25">
      <c r="A632" s="9"/>
      <c r="B632" s="380"/>
      <c r="C632" s="380">
        <v>2007</v>
      </c>
      <c r="D632" s="380" t="s">
        <v>378</v>
      </c>
      <c r="E632" s="380" t="s">
        <v>1785</v>
      </c>
      <c r="F632" s="178">
        <v>30000</v>
      </c>
      <c r="G632" s="383">
        <v>30000</v>
      </c>
      <c r="H632" s="380"/>
      <c r="I632" s="21"/>
    </row>
    <row r="633" spans="1:9" ht="31.5" x14ac:dyDescent="0.25">
      <c r="A633" s="9"/>
      <c r="B633" s="380"/>
      <c r="C633" s="380">
        <v>2007</v>
      </c>
      <c r="D633" s="380" t="s">
        <v>1348</v>
      </c>
      <c r="E633" s="380" t="s">
        <v>1786</v>
      </c>
      <c r="F633" s="178">
        <v>170000</v>
      </c>
      <c r="G633" s="383">
        <v>170000</v>
      </c>
      <c r="H633" s="380"/>
      <c r="I633" s="21"/>
    </row>
    <row r="634" spans="1:9" ht="31.5" x14ac:dyDescent="0.25">
      <c r="A634" s="9"/>
      <c r="B634" s="380"/>
      <c r="C634" s="380">
        <v>2007</v>
      </c>
      <c r="D634" s="380" t="s">
        <v>1348</v>
      </c>
      <c r="E634" s="380" t="s">
        <v>1787</v>
      </c>
      <c r="F634" s="178">
        <v>30000</v>
      </c>
      <c r="G634" s="383">
        <v>30000</v>
      </c>
      <c r="H634" s="380"/>
      <c r="I634" s="21"/>
    </row>
    <row r="635" spans="1:9" ht="31.5" x14ac:dyDescent="0.25">
      <c r="A635" s="9"/>
      <c r="B635" s="380"/>
      <c r="C635" s="380">
        <v>2008</v>
      </c>
      <c r="D635" s="380" t="s">
        <v>378</v>
      </c>
      <c r="E635" s="380" t="s">
        <v>1788</v>
      </c>
      <c r="F635" s="178">
        <v>500000</v>
      </c>
      <c r="G635" s="383">
        <v>500000</v>
      </c>
      <c r="H635" s="380"/>
      <c r="I635" s="21"/>
    </row>
    <row r="636" spans="1:9" ht="31.5" x14ac:dyDescent="0.25">
      <c r="A636" s="9"/>
      <c r="B636" s="380"/>
      <c r="C636" s="380">
        <v>2008</v>
      </c>
      <c r="D636" s="380" t="s">
        <v>378</v>
      </c>
      <c r="E636" s="380" t="s">
        <v>1785</v>
      </c>
      <c r="F636" s="178">
        <v>120000</v>
      </c>
      <c r="G636" s="383">
        <v>120000</v>
      </c>
      <c r="H636" s="380"/>
      <c r="I636" s="21"/>
    </row>
    <row r="637" spans="1:9" ht="47.25" x14ac:dyDescent="0.25">
      <c r="A637" s="9"/>
      <c r="B637" s="380"/>
      <c r="C637" s="380">
        <v>2009</v>
      </c>
      <c r="D637" s="380" t="s">
        <v>378</v>
      </c>
      <c r="E637" s="380" t="s">
        <v>1789</v>
      </c>
      <c r="F637" s="178">
        <v>5500</v>
      </c>
      <c r="G637" s="383">
        <v>5500</v>
      </c>
      <c r="H637" s="380"/>
      <c r="I637" s="21"/>
    </row>
    <row r="638" spans="1:9" ht="47.25" x14ac:dyDescent="0.25">
      <c r="A638" s="9"/>
      <c r="B638" s="380"/>
      <c r="C638" s="380">
        <v>2006</v>
      </c>
      <c r="D638" s="380" t="s">
        <v>378</v>
      </c>
      <c r="E638" s="380" t="s">
        <v>1790</v>
      </c>
      <c r="F638" s="178">
        <v>2000</v>
      </c>
      <c r="G638" s="383">
        <v>2000</v>
      </c>
      <c r="H638" s="380"/>
      <c r="I638" s="21"/>
    </row>
    <row r="639" spans="1:9" x14ac:dyDescent="0.25">
      <c r="A639" s="9"/>
      <c r="B639" s="380"/>
      <c r="C639" s="380">
        <v>2007</v>
      </c>
      <c r="D639" s="380" t="s">
        <v>378</v>
      </c>
      <c r="E639" s="380" t="s">
        <v>1791</v>
      </c>
      <c r="F639" s="178">
        <v>9000</v>
      </c>
      <c r="G639" s="383">
        <v>9000</v>
      </c>
      <c r="H639" s="380"/>
      <c r="I639" s="21"/>
    </row>
    <row r="640" spans="1:9" ht="31.5" x14ac:dyDescent="0.25">
      <c r="A640" s="9"/>
      <c r="B640" s="380"/>
      <c r="C640" s="380">
        <v>2007</v>
      </c>
      <c r="D640" s="380" t="s">
        <v>1348</v>
      </c>
      <c r="E640" s="380" t="s">
        <v>1792</v>
      </c>
      <c r="F640" s="178">
        <v>200000</v>
      </c>
      <c r="G640" s="383">
        <v>146000</v>
      </c>
      <c r="H640" s="380"/>
      <c r="I640" s="21"/>
    </row>
    <row r="641" spans="1:9" ht="31.5" x14ac:dyDescent="0.25">
      <c r="A641" s="9"/>
      <c r="B641" s="380" t="s">
        <v>1722</v>
      </c>
      <c r="C641" s="380">
        <v>2007</v>
      </c>
      <c r="D641" s="380" t="s">
        <v>1348</v>
      </c>
      <c r="E641" s="380" t="s">
        <v>1793</v>
      </c>
      <c r="F641" s="178">
        <v>200000</v>
      </c>
      <c r="G641" s="383">
        <v>200000</v>
      </c>
      <c r="H641" s="380"/>
      <c r="I641" s="21"/>
    </row>
    <row r="642" spans="1:9" x14ac:dyDescent="0.25">
      <c r="A642" s="9"/>
      <c r="B642" s="380" t="s">
        <v>1722</v>
      </c>
      <c r="C642" s="380">
        <v>2006</v>
      </c>
      <c r="D642" s="380" t="s">
        <v>378</v>
      </c>
      <c r="E642" s="380" t="s">
        <v>1794</v>
      </c>
      <c r="F642" s="178"/>
      <c r="G642" s="383">
        <v>6000</v>
      </c>
      <c r="H642" s="380"/>
      <c r="I642" s="21"/>
    </row>
    <row r="643" spans="1:9" ht="31.5" x14ac:dyDescent="0.25">
      <c r="A643" s="9"/>
      <c r="B643" s="380"/>
      <c r="C643" s="380">
        <v>2008</v>
      </c>
      <c r="D643" s="380" t="s">
        <v>378</v>
      </c>
      <c r="E643" s="380" t="s">
        <v>1795</v>
      </c>
      <c r="F643" s="178"/>
      <c r="G643" s="383">
        <v>30000</v>
      </c>
      <c r="H643" s="380"/>
      <c r="I643" s="21"/>
    </row>
    <row r="644" spans="1:9" x14ac:dyDescent="0.25">
      <c r="A644" s="9"/>
      <c r="B644" s="380"/>
      <c r="C644" s="380">
        <v>2006</v>
      </c>
      <c r="D644" s="380" t="s">
        <v>378</v>
      </c>
      <c r="E644" s="380" t="s">
        <v>1796</v>
      </c>
      <c r="F644" s="178"/>
      <c r="G644" s="383">
        <v>14361</v>
      </c>
      <c r="H644" s="380"/>
      <c r="I644" s="21"/>
    </row>
    <row r="645" spans="1:9" x14ac:dyDescent="0.25">
      <c r="A645" s="9"/>
      <c r="B645" s="380"/>
      <c r="C645" s="380">
        <v>2007</v>
      </c>
      <c r="D645" s="380" t="s">
        <v>378</v>
      </c>
      <c r="E645" s="380" t="s">
        <v>1797</v>
      </c>
      <c r="F645" s="178"/>
      <c r="G645" s="383">
        <v>4500</v>
      </c>
      <c r="H645" s="380"/>
      <c r="I645" s="21"/>
    </row>
    <row r="646" spans="1:9" ht="31.5" x14ac:dyDescent="0.25">
      <c r="A646" s="9"/>
      <c r="B646" s="380" t="s">
        <v>1724</v>
      </c>
      <c r="C646" s="380">
        <v>2007</v>
      </c>
      <c r="D646" s="380" t="s">
        <v>1348</v>
      </c>
      <c r="E646" s="380" t="s">
        <v>1798</v>
      </c>
      <c r="F646" s="178">
        <v>8700</v>
      </c>
      <c r="G646" s="383">
        <v>8700</v>
      </c>
      <c r="H646" s="380"/>
      <c r="I646" s="21"/>
    </row>
    <row r="647" spans="1:9" ht="31.5" x14ac:dyDescent="0.25">
      <c r="A647" s="9"/>
      <c r="B647" s="380"/>
      <c r="C647" s="380">
        <v>2007</v>
      </c>
      <c r="D647" s="380" t="s">
        <v>1348</v>
      </c>
      <c r="E647" s="380" t="s">
        <v>1799</v>
      </c>
      <c r="F647" s="178">
        <v>32177</v>
      </c>
      <c r="G647" s="383">
        <v>32177</v>
      </c>
      <c r="H647" s="380"/>
      <c r="I647" s="21"/>
    </row>
    <row r="648" spans="1:9" ht="31.5" x14ac:dyDescent="0.25">
      <c r="A648" s="9"/>
      <c r="B648" s="380"/>
      <c r="C648" s="380">
        <v>2007</v>
      </c>
      <c r="D648" s="380" t="s">
        <v>1348</v>
      </c>
      <c r="E648" s="380" t="s">
        <v>1800</v>
      </c>
      <c r="F648" s="178">
        <v>40832</v>
      </c>
      <c r="G648" s="383">
        <v>40832</v>
      </c>
      <c r="H648" s="380"/>
      <c r="I648" s="21"/>
    </row>
    <row r="649" spans="1:9" ht="31.5" x14ac:dyDescent="0.25">
      <c r="A649" s="9"/>
      <c r="B649" s="380"/>
      <c r="C649" s="380">
        <v>2007</v>
      </c>
      <c r="D649" s="380" t="s">
        <v>1348</v>
      </c>
      <c r="E649" s="380" t="s">
        <v>1801</v>
      </c>
      <c r="F649" s="178">
        <v>77585</v>
      </c>
      <c r="G649" s="383">
        <v>77585</v>
      </c>
      <c r="H649" s="380"/>
      <c r="I649" s="21"/>
    </row>
    <row r="650" spans="1:9" ht="31.5" x14ac:dyDescent="0.25">
      <c r="A650" s="9"/>
      <c r="B650" s="380"/>
      <c r="C650" s="380">
        <v>2007</v>
      </c>
      <c r="D650" s="380" t="s">
        <v>1348</v>
      </c>
      <c r="E650" s="380" t="s">
        <v>1802</v>
      </c>
      <c r="F650" s="178">
        <v>40706</v>
      </c>
      <c r="G650" s="383">
        <v>40706</v>
      </c>
      <c r="H650" s="380"/>
      <c r="I650" s="21"/>
    </row>
    <row r="651" spans="1:9" ht="31.5" x14ac:dyDescent="0.25">
      <c r="A651" s="9"/>
      <c r="B651" s="380" t="s">
        <v>1727</v>
      </c>
      <c r="C651" s="380">
        <v>2007</v>
      </c>
      <c r="D651" s="380" t="s">
        <v>1348</v>
      </c>
      <c r="E651" s="380" t="s">
        <v>1803</v>
      </c>
      <c r="F651" s="178">
        <v>79049</v>
      </c>
      <c r="G651" s="383">
        <v>79049</v>
      </c>
      <c r="H651" s="380"/>
      <c r="I651" s="21"/>
    </row>
    <row r="652" spans="1:9" ht="31.5" x14ac:dyDescent="0.25">
      <c r="A652" s="9"/>
      <c r="B652" s="380"/>
      <c r="C652" s="380">
        <v>2007</v>
      </c>
      <c r="D652" s="380" t="s">
        <v>1348</v>
      </c>
      <c r="E652" s="380" t="s">
        <v>1804</v>
      </c>
      <c r="F652" s="178">
        <v>53136</v>
      </c>
      <c r="G652" s="383">
        <v>53136</v>
      </c>
      <c r="H652" s="380"/>
      <c r="I652" s="21"/>
    </row>
    <row r="653" spans="1:9" ht="31.5" x14ac:dyDescent="0.25">
      <c r="A653" s="9"/>
      <c r="B653" s="380"/>
      <c r="C653" s="380">
        <v>2007</v>
      </c>
      <c r="D653" s="380" t="s">
        <v>1348</v>
      </c>
      <c r="E653" s="380" t="s">
        <v>1805</v>
      </c>
      <c r="F653" s="178">
        <v>10898</v>
      </c>
      <c r="G653" s="383">
        <v>10898</v>
      </c>
      <c r="H653" s="380"/>
      <c r="I653" s="21"/>
    </row>
    <row r="654" spans="1:9" ht="31.5" x14ac:dyDescent="0.25">
      <c r="A654" s="9"/>
      <c r="B654" s="380"/>
      <c r="C654" s="380">
        <v>2007</v>
      </c>
      <c r="D654" s="380" t="s">
        <v>1348</v>
      </c>
      <c r="E654" s="380" t="s">
        <v>1806</v>
      </c>
      <c r="F654" s="178">
        <v>56917</v>
      </c>
      <c r="G654" s="383">
        <v>56917</v>
      </c>
      <c r="H654" s="380"/>
      <c r="I654" s="21"/>
    </row>
    <row r="655" spans="1:9" x14ac:dyDescent="0.25">
      <c r="A655" s="9"/>
      <c r="B655" s="380" t="s">
        <v>1727</v>
      </c>
      <c r="C655" s="380">
        <v>2007</v>
      </c>
      <c r="D655" s="380" t="s">
        <v>378</v>
      </c>
      <c r="E655" s="380" t="s">
        <v>1807</v>
      </c>
      <c r="F655" s="178"/>
      <c r="G655" s="383">
        <v>4000</v>
      </c>
      <c r="H655" s="380"/>
      <c r="I655" s="21"/>
    </row>
    <row r="656" spans="1:9" ht="31.5" x14ac:dyDescent="0.25">
      <c r="A656" s="9"/>
      <c r="B656" s="380"/>
      <c r="C656" s="380">
        <v>2005</v>
      </c>
      <c r="D656" s="380" t="s">
        <v>378</v>
      </c>
      <c r="E656" s="380" t="s">
        <v>1808</v>
      </c>
      <c r="F656" s="178">
        <v>20000</v>
      </c>
      <c r="G656" s="383">
        <v>20000</v>
      </c>
      <c r="H656" s="380"/>
      <c r="I656" s="21"/>
    </row>
    <row r="657" spans="1:9" x14ac:dyDescent="0.25">
      <c r="A657" s="9"/>
      <c r="B657" s="380"/>
      <c r="C657" s="380">
        <v>2005</v>
      </c>
      <c r="D657" s="380" t="s">
        <v>378</v>
      </c>
      <c r="E657" s="380" t="s">
        <v>1809</v>
      </c>
      <c r="F657" s="178">
        <v>30000</v>
      </c>
      <c r="G657" s="383">
        <v>30000</v>
      </c>
      <c r="H657" s="380"/>
      <c r="I657" s="21"/>
    </row>
    <row r="658" spans="1:9" x14ac:dyDescent="0.25">
      <c r="A658" s="9"/>
      <c r="B658" s="380"/>
      <c r="C658" s="380">
        <v>2007</v>
      </c>
      <c r="D658" s="380" t="s">
        <v>378</v>
      </c>
      <c r="E658" s="380" t="s">
        <v>1810</v>
      </c>
      <c r="F658" s="178">
        <v>10000</v>
      </c>
      <c r="G658" s="383">
        <v>10000</v>
      </c>
      <c r="H658" s="380"/>
      <c r="I658" s="21"/>
    </row>
    <row r="659" spans="1:9" ht="31.5" x14ac:dyDescent="0.25">
      <c r="A659" s="9"/>
      <c r="B659" s="380"/>
      <c r="C659" s="380">
        <v>2007</v>
      </c>
      <c r="D659" s="380" t="s">
        <v>1348</v>
      </c>
      <c r="E659" s="380" t="s">
        <v>1811</v>
      </c>
      <c r="F659" s="178">
        <v>20000</v>
      </c>
      <c r="G659" s="383">
        <v>20000</v>
      </c>
      <c r="H659" s="380"/>
      <c r="I659" s="21"/>
    </row>
    <row r="660" spans="1:9" ht="31.5" x14ac:dyDescent="0.25">
      <c r="A660" s="9"/>
      <c r="B660" s="380"/>
      <c r="C660" s="380">
        <v>2007</v>
      </c>
      <c r="D660" s="380" t="s">
        <v>1348</v>
      </c>
      <c r="E660" s="380" t="s">
        <v>1812</v>
      </c>
      <c r="F660" s="178">
        <v>32891</v>
      </c>
      <c r="G660" s="383">
        <v>32891</v>
      </c>
      <c r="H660" s="380"/>
      <c r="I660" s="21"/>
    </row>
    <row r="661" spans="1:9" ht="31.5" x14ac:dyDescent="0.25">
      <c r="A661" s="9"/>
      <c r="B661" s="380"/>
      <c r="C661" s="380">
        <v>2007</v>
      </c>
      <c r="D661" s="380" t="s">
        <v>1348</v>
      </c>
      <c r="E661" s="380" t="s">
        <v>1813</v>
      </c>
      <c r="F661" s="178">
        <v>95109</v>
      </c>
      <c r="G661" s="383">
        <v>95109</v>
      </c>
      <c r="H661" s="380"/>
      <c r="I661" s="21"/>
    </row>
    <row r="662" spans="1:9" ht="31.5" x14ac:dyDescent="0.25">
      <c r="A662" s="9"/>
      <c r="B662" s="380"/>
      <c r="C662" s="380">
        <v>2007</v>
      </c>
      <c r="D662" s="380" t="s">
        <v>1348</v>
      </c>
      <c r="E662" s="380" t="s">
        <v>1814</v>
      </c>
      <c r="F662" s="178">
        <v>52000</v>
      </c>
      <c r="G662" s="383">
        <v>52000</v>
      </c>
      <c r="H662" s="380"/>
      <c r="I662" s="21"/>
    </row>
    <row r="663" spans="1:9" ht="31.5" x14ac:dyDescent="0.25">
      <c r="A663" s="9"/>
      <c r="B663" s="380" t="s">
        <v>1729</v>
      </c>
      <c r="C663" s="380">
        <v>2007</v>
      </c>
      <c r="D663" s="380" t="s">
        <v>378</v>
      </c>
      <c r="E663" s="380" t="s">
        <v>1815</v>
      </c>
      <c r="F663" s="178"/>
      <c r="G663" s="383">
        <v>13200</v>
      </c>
      <c r="H663" s="380"/>
      <c r="I663" s="21"/>
    </row>
    <row r="664" spans="1:9" x14ac:dyDescent="0.25">
      <c r="A664" s="9"/>
      <c r="B664" s="380" t="s">
        <v>1731</v>
      </c>
      <c r="C664" s="380">
        <v>1998</v>
      </c>
      <c r="D664" s="380" t="s">
        <v>378</v>
      </c>
      <c r="E664" s="380" t="s">
        <v>1816</v>
      </c>
      <c r="F664" s="178">
        <v>20000</v>
      </c>
      <c r="G664" s="383">
        <v>20000</v>
      </c>
      <c r="H664" s="380"/>
      <c r="I664" s="21"/>
    </row>
    <row r="665" spans="1:9" x14ac:dyDescent="0.25">
      <c r="A665" s="9"/>
      <c r="B665" s="380" t="s">
        <v>1731</v>
      </c>
      <c r="C665" s="380">
        <v>2000</v>
      </c>
      <c r="D665" s="380" t="s">
        <v>378</v>
      </c>
      <c r="E665" s="380" t="s">
        <v>1817</v>
      </c>
      <c r="F665" s="178">
        <v>13000</v>
      </c>
      <c r="G665" s="383">
        <v>13000</v>
      </c>
      <c r="H665" s="380"/>
      <c r="I665" s="21"/>
    </row>
    <row r="666" spans="1:9" ht="31.5" x14ac:dyDescent="0.25">
      <c r="A666" s="9"/>
      <c r="B666" s="380"/>
      <c r="C666" s="380">
        <v>2007</v>
      </c>
      <c r="D666" s="380" t="s">
        <v>1348</v>
      </c>
      <c r="E666" s="380" t="s">
        <v>1818</v>
      </c>
      <c r="F666" s="178">
        <v>200000</v>
      </c>
      <c r="G666" s="383">
        <v>200000</v>
      </c>
      <c r="H666" s="380"/>
      <c r="I666" s="21"/>
    </row>
    <row r="667" spans="1:9" x14ac:dyDescent="0.25">
      <c r="A667" s="9"/>
      <c r="B667" s="380" t="s">
        <v>1732</v>
      </c>
      <c r="C667" s="380">
        <v>2006</v>
      </c>
      <c r="D667" s="380" t="s">
        <v>378</v>
      </c>
      <c r="E667" s="380" t="s">
        <v>1819</v>
      </c>
      <c r="F667" s="178">
        <v>15000</v>
      </c>
      <c r="G667" s="383">
        <v>15000</v>
      </c>
      <c r="H667" s="380"/>
      <c r="I667" s="21"/>
    </row>
    <row r="668" spans="1:9" ht="31.5" x14ac:dyDescent="0.25">
      <c r="A668" s="9"/>
      <c r="B668" s="380"/>
      <c r="C668" s="380">
        <v>2006</v>
      </c>
      <c r="D668" s="380" t="s">
        <v>378</v>
      </c>
      <c r="E668" s="380" t="s">
        <v>1820</v>
      </c>
      <c r="F668" s="178">
        <v>9828</v>
      </c>
      <c r="G668" s="383">
        <v>9828</v>
      </c>
      <c r="H668" s="380"/>
      <c r="I668" s="21"/>
    </row>
    <row r="669" spans="1:9" x14ac:dyDescent="0.25">
      <c r="A669" s="9"/>
      <c r="B669" s="380"/>
      <c r="C669" s="380">
        <v>2007</v>
      </c>
      <c r="D669" s="380" t="s">
        <v>378</v>
      </c>
      <c r="E669" s="380" t="s">
        <v>1821</v>
      </c>
      <c r="F669" s="178">
        <v>25000</v>
      </c>
      <c r="G669" s="383">
        <v>25000</v>
      </c>
      <c r="H669" s="380"/>
      <c r="I669" s="21"/>
    </row>
    <row r="670" spans="1:9" ht="31.5" x14ac:dyDescent="0.25">
      <c r="A670" s="9"/>
      <c r="B670" s="380"/>
      <c r="C670" s="380">
        <v>2007</v>
      </c>
      <c r="D670" s="380" t="s">
        <v>1348</v>
      </c>
      <c r="E670" s="380" t="s">
        <v>1822</v>
      </c>
      <c r="F670" s="178">
        <v>200000</v>
      </c>
      <c r="G670" s="383">
        <v>200000</v>
      </c>
      <c r="H670" s="380"/>
      <c r="I670" s="21"/>
    </row>
    <row r="671" spans="1:9" ht="31.5" x14ac:dyDescent="0.25">
      <c r="A671" s="9"/>
      <c r="B671" s="380"/>
      <c r="C671" s="380">
        <v>2008</v>
      </c>
      <c r="D671" s="380" t="s">
        <v>378</v>
      </c>
      <c r="E671" s="380" t="s">
        <v>1823</v>
      </c>
      <c r="F671" s="178">
        <v>80000</v>
      </c>
      <c r="G671" s="383">
        <v>80000</v>
      </c>
      <c r="H671" s="380"/>
      <c r="I671" s="21"/>
    </row>
    <row r="672" spans="1:9" ht="31.5" x14ac:dyDescent="0.25">
      <c r="A672" s="9"/>
      <c r="B672" s="380"/>
      <c r="C672" s="380">
        <v>2009</v>
      </c>
      <c r="D672" s="380" t="s">
        <v>378</v>
      </c>
      <c r="E672" s="380" t="s">
        <v>1823</v>
      </c>
      <c r="F672" s="178">
        <v>350000</v>
      </c>
      <c r="G672" s="383">
        <v>350000</v>
      </c>
      <c r="H672" s="380"/>
      <c r="I672" s="21"/>
    </row>
    <row r="673" spans="1:9" x14ac:dyDescent="0.25">
      <c r="A673" s="9"/>
      <c r="B673" s="380" t="s">
        <v>1734</v>
      </c>
      <c r="C673" s="380">
        <v>2003</v>
      </c>
      <c r="D673" s="380" t="s">
        <v>378</v>
      </c>
      <c r="E673" s="380" t="s">
        <v>1824</v>
      </c>
      <c r="F673" s="178">
        <v>2000</v>
      </c>
      <c r="G673" s="383">
        <v>2000</v>
      </c>
      <c r="H673" s="380"/>
      <c r="I673" s="21"/>
    </row>
    <row r="674" spans="1:9" ht="31.5" x14ac:dyDescent="0.25">
      <c r="A674" s="9"/>
      <c r="B674" s="380"/>
      <c r="C674" s="380">
        <v>2007</v>
      </c>
      <c r="D674" s="380" t="s">
        <v>1348</v>
      </c>
      <c r="E674" s="380" t="s">
        <v>1825</v>
      </c>
      <c r="F674" s="178">
        <v>25000</v>
      </c>
      <c r="G674" s="383">
        <v>25000</v>
      </c>
      <c r="H674" s="380"/>
      <c r="I674" s="21"/>
    </row>
    <row r="675" spans="1:9" ht="31.5" x14ac:dyDescent="0.25">
      <c r="A675" s="9"/>
      <c r="B675" s="380"/>
      <c r="C675" s="380">
        <v>2007</v>
      </c>
      <c r="D675" s="380" t="s">
        <v>1348</v>
      </c>
      <c r="E675" s="380" t="s">
        <v>1826</v>
      </c>
      <c r="F675" s="178">
        <v>78780</v>
      </c>
      <c r="G675" s="383">
        <v>78780</v>
      </c>
      <c r="H675" s="380"/>
      <c r="I675" s="21"/>
    </row>
    <row r="676" spans="1:9" ht="31.5" x14ac:dyDescent="0.25">
      <c r="A676" s="9"/>
      <c r="B676" s="380"/>
      <c r="C676" s="380">
        <v>2007</v>
      </c>
      <c r="D676" s="380" t="s">
        <v>1348</v>
      </c>
      <c r="E676" s="380" t="s">
        <v>1827</v>
      </c>
      <c r="F676" s="178">
        <v>17870</v>
      </c>
      <c r="G676" s="383">
        <v>17870</v>
      </c>
      <c r="H676" s="380"/>
      <c r="I676" s="21"/>
    </row>
    <row r="677" spans="1:9" ht="31.5" x14ac:dyDescent="0.25">
      <c r="A677" s="9"/>
      <c r="B677" s="380"/>
      <c r="C677" s="380">
        <v>2007</v>
      </c>
      <c r="D677" s="380" t="s">
        <v>1348</v>
      </c>
      <c r="E677" s="380" t="s">
        <v>1828</v>
      </c>
      <c r="F677" s="178">
        <v>4600</v>
      </c>
      <c r="G677" s="383">
        <v>4600</v>
      </c>
      <c r="H677" s="380"/>
      <c r="I677" s="21"/>
    </row>
    <row r="678" spans="1:9" ht="31.5" x14ac:dyDescent="0.25">
      <c r="A678" s="9"/>
      <c r="B678" s="380"/>
      <c r="C678" s="380">
        <v>2007</v>
      </c>
      <c r="D678" s="380" t="s">
        <v>1348</v>
      </c>
      <c r="E678" s="380" t="s">
        <v>1829</v>
      </c>
      <c r="F678" s="178">
        <v>43750</v>
      </c>
      <c r="G678" s="383">
        <v>43750</v>
      </c>
      <c r="H678" s="380"/>
      <c r="I678" s="21"/>
    </row>
    <row r="679" spans="1:9" ht="31.5" x14ac:dyDescent="0.25">
      <c r="A679" s="9"/>
      <c r="B679" s="380"/>
      <c r="C679" s="380">
        <v>2007</v>
      </c>
      <c r="D679" s="380" t="s">
        <v>1348</v>
      </c>
      <c r="E679" s="380" t="s">
        <v>1812</v>
      </c>
      <c r="F679" s="178">
        <v>30000</v>
      </c>
      <c r="G679" s="383">
        <v>30000</v>
      </c>
      <c r="H679" s="380"/>
      <c r="I679" s="21"/>
    </row>
    <row r="680" spans="1:9" ht="31.5" x14ac:dyDescent="0.25">
      <c r="A680" s="9"/>
      <c r="B680" s="380" t="s">
        <v>1735</v>
      </c>
      <c r="C680" s="380">
        <v>2007</v>
      </c>
      <c r="D680" s="380" t="s">
        <v>1348</v>
      </c>
      <c r="E680" s="380" t="s">
        <v>1830</v>
      </c>
      <c r="F680" s="178">
        <v>58000</v>
      </c>
      <c r="G680" s="383">
        <v>58000</v>
      </c>
      <c r="H680" s="380"/>
      <c r="I680" s="21"/>
    </row>
    <row r="681" spans="1:9" ht="31.5" x14ac:dyDescent="0.25">
      <c r="A681" s="9"/>
      <c r="B681" s="380"/>
      <c r="C681" s="380">
        <v>2007</v>
      </c>
      <c r="D681" s="380" t="s">
        <v>1348</v>
      </c>
      <c r="E681" s="380" t="s">
        <v>1831</v>
      </c>
      <c r="F681" s="178">
        <v>30000</v>
      </c>
      <c r="G681" s="383">
        <v>30000</v>
      </c>
      <c r="H681" s="380"/>
      <c r="I681" s="21"/>
    </row>
    <row r="682" spans="1:9" ht="31.5" x14ac:dyDescent="0.25">
      <c r="A682" s="9"/>
      <c r="B682" s="380"/>
      <c r="C682" s="380">
        <v>2007</v>
      </c>
      <c r="D682" s="380" t="s">
        <v>1348</v>
      </c>
      <c r="E682" s="380" t="s">
        <v>1832</v>
      </c>
      <c r="F682" s="178">
        <v>9900</v>
      </c>
      <c r="G682" s="383">
        <v>9900</v>
      </c>
      <c r="H682" s="380"/>
      <c r="I682" s="21"/>
    </row>
    <row r="683" spans="1:9" ht="31.5" x14ac:dyDescent="0.25">
      <c r="A683" s="9"/>
      <c r="B683" s="380"/>
      <c r="C683" s="380">
        <v>2007</v>
      </c>
      <c r="D683" s="380" t="s">
        <v>1348</v>
      </c>
      <c r="E683" s="380" t="s">
        <v>1833</v>
      </c>
      <c r="F683" s="178">
        <v>102100</v>
      </c>
      <c r="G683" s="383">
        <v>102100</v>
      </c>
      <c r="H683" s="380"/>
      <c r="I683" s="21"/>
    </row>
    <row r="684" spans="1:9" x14ac:dyDescent="0.25">
      <c r="A684" s="9"/>
      <c r="B684" s="380" t="s">
        <v>1834</v>
      </c>
      <c r="C684" s="380">
        <v>2007</v>
      </c>
      <c r="D684" s="380" t="s">
        <v>378</v>
      </c>
      <c r="E684" s="380" t="s">
        <v>1835</v>
      </c>
      <c r="F684" s="178"/>
      <c r="G684" s="383">
        <v>7000</v>
      </c>
      <c r="H684" s="380"/>
      <c r="I684" s="21"/>
    </row>
    <row r="685" spans="1:9" x14ac:dyDescent="0.25">
      <c r="A685" s="463"/>
      <c r="B685" s="464"/>
      <c r="C685" s="464"/>
      <c r="D685" s="464"/>
      <c r="E685" s="465"/>
      <c r="F685" s="179">
        <f>SUM(F583:F684)</f>
        <v>5101202</v>
      </c>
      <c r="G685" s="41">
        <f>SUM(G583:G684)</f>
        <v>5201263</v>
      </c>
      <c r="H685" s="470"/>
      <c r="I685" s="471"/>
    </row>
    <row r="686" spans="1:9" ht="31.5" x14ac:dyDescent="0.25">
      <c r="A686" s="9">
        <v>9</v>
      </c>
      <c r="B686" s="16" t="s">
        <v>1836</v>
      </c>
      <c r="C686" s="380">
        <v>2004</v>
      </c>
      <c r="D686" s="380" t="s">
        <v>378</v>
      </c>
      <c r="E686" s="380" t="s">
        <v>1849</v>
      </c>
      <c r="F686" s="178">
        <v>5200</v>
      </c>
      <c r="G686" s="383">
        <v>5200</v>
      </c>
      <c r="H686" s="380"/>
      <c r="I686" s="203" t="s">
        <v>1303</v>
      </c>
    </row>
    <row r="687" spans="1:9" ht="47.25" x14ac:dyDescent="0.25">
      <c r="A687" s="9"/>
      <c r="B687" s="380"/>
      <c r="C687" s="380">
        <v>2005</v>
      </c>
      <c r="D687" s="380" t="s">
        <v>1348</v>
      </c>
      <c r="E687" s="380" t="s">
        <v>1850</v>
      </c>
      <c r="F687" s="178">
        <v>20000</v>
      </c>
      <c r="G687" s="383">
        <v>20000</v>
      </c>
      <c r="H687" s="380"/>
      <c r="I687" s="203" t="s">
        <v>1303</v>
      </c>
    </row>
    <row r="688" spans="1:9" ht="31.5" x14ac:dyDescent="0.25">
      <c r="A688" s="9"/>
      <c r="B688" s="380" t="s">
        <v>1842</v>
      </c>
      <c r="C688" s="380">
        <v>2005</v>
      </c>
      <c r="D688" s="380" t="s">
        <v>378</v>
      </c>
      <c r="E688" s="380" t="s">
        <v>1851</v>
      </c>
      <c r="F688" s="178">
        <v>49000</v>
      </c>
      <c r="G688" s="383">
        <v>49000</v>
      </c>
      <c r="H688" s="380"/>
      <c r="I688" s="203" t="s">
        <v>1303</v>
      </c>
    </row>
    <row r="689" spans="1:9" ht="47.25" x14ac:dyDescent="0.25">
      <c r="A689" s="9"/>
      <c r="B689" s="380"/>
      <c r="C689" s="380">
        <v>2005</v>
      </c>
      <c r="D689" s="380" t="s">
        <v>1348</v>
      </c>
      <c r="E689" s="380" t="s">
        <v>1852</v>
      </c>
      <c r="F689" s="178">
        <v>40000</v>
      </c>
      <c r="G689" s="383">
        <v>40000</v>
      </c>
      <c r="H689" s="380"/>
      <c r="I689" s="203" t="s">
        <v>1303</v>
      </c>
    </row>
    <row r="690" spans="1:9" ht="31.5" x14ac:dyDescent="0.25">
      <c r="A690" s="9"/>
      <c r="B690" s="380"/>
      <c r="C690" s="380">
        <v>2005</v>
      </c>
      <c r="D690" s="380" t="s">
        <v>1348</v>
      </c>
      <c r="E690" s="380" t="s">
        <v>1853</v>
      </c>
      <c r="F690" s="178">
        <v>40000</v>
      </c>
      <c r="G690" s="383">
        <v>40000</v>
      </c>
      <c r="H690" s="380"/>
      <c r="I690" s="203" t="s">
        <v>1303</v>
      </c>
    </row>
    <row r="691" spans="1:9" ht="31.5" x14ac:dyDescent="0.25">
      <c r="A691" s="9"/>
      <c r="B691" s="380"/>
      <c r="C691" s="380">
        <v>2006</v>
      </c>
      <c r="D691" s="380" t="s">
        <v>378</v>
      </c>
      <c r="E691" s="380" t="s">
        <v>1854</v>
      </c>
      <c r="F691" s="178">
        <v>14000</v>
      </c>
      <c r="G691" s="383">
        <v>14000</v>
      </c>
      <c r="H691" s="380"/>
      <c r="I691" s="203" t="s">
        <v>1303</v>
      </c>
    </row>
    <row r="692" spans="1:9" ht="31.5" x14ac:dyDescent="0.25">
      <c r="A692" s="9"/>
      <c r="B692" s="380"/>
      <c r="C692" s="380">
        <v>2007</v>
      </c>
      <c r="D692" s="380" t="s">
        <v>378</v>
      </c>
      <c r="E692" s="380" t="s">
        <v>1854</v>
      </c>
      <c r="F692" s="178">
        <v>30000</v>
      </c>
      <c r="G692" s="383">
        <v>30000</v>
      </c>
      <c r="H692" s="380"/>
      <c r="I692" s="203" t="s">
        <v>1303</v>
      </c>
    </row>
    <row r="693" spans="1:9" ht="31.5" x14ac:dyDescent="0.25">
      <c r="A693" s="9"/>
      <c r="B693" s="380"/>
      <c r="C693" s="380">
        <v>2008</v>
      </c>
      <c r="D693" s="380" t="s">
        <v>378</v>
      </c>
      <c r="E693" s="380" t="s">
        <v>1854</v>
      </c>
      <c r="F693" s="178">
        <v>30000</v>
      </c>
      <c r="G693" s="383">
        <v>30000</v>
      </c>
      <c r="H693" s="380"/>
      <c r="I693" s="203" t="s">
        <v>1303</v>
      </c>
    </row>
    <row r="694" spans="1:9" ht="31.5" x14ac:dyDescent="0.25">
      <c r="A694" s="9"/>
      <c r="B694" s="380" t="s">
        <v>1844</v>
      </c>
      <c r="C694" s="380">
        <v>2005</v>
      </c>
      <c r="D694" s="380" t="s">
        <v>378</v>
      </c>
      <c r="E694" s="380" t="s">
        <v>1855</v>
      </c>
      <c r="F694" s="178">
        <v>25847</v>
      </c>
      <c r="G694" s="383">
        <v>25847</v>
      </c>
      <c r="H694" s="380"/>
      <c r="I694" s="203" t="s">
        <v>1303</v>
      </c>
    </row>
    <row r="695" spans="1:9" ht="31.5" x14ac:dyDescent="0.25">
      <c r="A695" s="9"/>
      <c r="B695" s="380"/>
      <c r="C695" s="380">
        <v>2008</v>
      </c>
      <c r="D695" s="380" t="s">
        <v>1348</v>
      </c>
      <c r="E695" s="380" t="s">
        <v>1856</v>
      </c>
      <c r="F695" s="178">
        <v>200000</v>
      </c>
      <c r="G695" s="383">
        <v>200000</v>
      </c>
      <c r="H695" s="380"/>
      <c r="I695" s="203" t="s">
        <v>1303</v>
      </c>
    </row>
    <row r="696" spans="1:9" ht="31.5" x14ac:dyDescent="0.25">
      <c r="A696" s="9"/>
      <c r="B696" s="380" t="s">
        <v>1847</v>
      </c>
      <c r="C696" s="380">
        <v>2004</v>
      </c>
      <c r="D696" s="380" t="s">
        <v>378</v>
      </c>
      <c r="E696" s="380" t="s">
        <v>1857</v>
      </c>
      <c r="F696" s="178">
        <v>12000</v>
      </c>
      <c r="G696" s="383">
        <v>12000</v>
      </c>
      <c r="H696" s="380"/>
      <c r="I696" s="203" t="s">
        <v>1303</v>
      </c>
    </row>
    <row r="697" spans="1:9" ht="31.5" x14ac:dyDescent="0.25">
      <c r="A697" s="9"/>
      <c r="B697" s="380"/>
      <c r="C697" s="380">
        <v>2005</v>
      </c>
      <c r="D697" s="380" t="s">
        <v>378</v>
      </c>
      <c r="E697" s="380" t="s">
        <v>1858</v>
      </c>
      <c r="F697" s="178">
        <v>80000</v>
      </c>
      <c r="G697" s="383">
        <v>80000</v>
      </c>
      <c r="H697" s="380"/>
      <c r="I697" s="203" t="s">
        <v>1303</v>
      </c>
    </row>
    <row r="698" spans="1:9" ht="31.5" x14ac:dyDescent="0.25">
      <c r="A698" s="9"/>
      <c r="B698" s="380"/>
      <c r="C698" s="380">
        <v>2006</v>
      </c>
      <c r="D698" s="380" t="s">
        <v>378</v>
      </c>
      <c r="E698" s="380" t="s">
        <v>1859</v>
      </c>
      <c r="F698" s="178">
        <v>24799</v>
      </c>
      <c r="G698" s="383">
        <v>24799</v>
      </c>
      <c r="H698" s="380"/>
      <c r="I698" s="203" t="s">
        <v>1303</v>
      </c>
    </row>
    <row r="699" spans="1:9" ht="31.5" x14ac:dyDescent="0.25">
      <c r="A699" s="9"/>
      <c r="B699" s="380"/>
      <c r="C699" s="380">
        <v>2008</v>
      </c>
      <c r="D699" s="380" t="s">
        <v>1348</v>
      </c>
      <c r="E699" s="380" t="s">
        <v>1860</v>
      </c>
      <c r="F699" s="178">
        <v>200000</v>
      </c>
      <c r="G699" s="383">
        <v>200000</v>
      </c>
      <c r="H699" s="380"/>
      <c r="I699" s="203" t="s">
        <v>1303</v>
      </c>
    </row>
    <row r="700" spans="1:9" ht="31.5" x14ac:dyDescent="0.25">
      <c r="A700" s="9"/>
      <c r="B700" s="380" t="s">
        <v>1848</v>
      </c>
      <c r="C700" s="380">
        <v>2002</v>
      </c>
      <c r="D700" s="380" t="s">
        <v>378</v>
      </c>
      <c r="E700" s="380" t="s">
        <v>1861</v>
      </c>
      <c r="F700" s="178">
        <v>22000</v>
      </c>
      <c r="G700" s="383">
        <v>22000</v>
      </c>
      <c r="H700" s="380"/>
      <c r="I700" s="203" t="s">
        <v>1303</v>
      </c>
    </row>
    <row r="701" spans="1:9" ht="31.5" x14ac:dyDescent="0.25">
      <c r="A701" s="9"/>
      <c r="B701" s="380"/>
      <c r="C701" s="380">
        <v>2003</v>
      </c>
      <c r="D701" s="380" t="s">
        <v>378</v>
      </c>
      <c r="E701" s="380" t="s">
        <v>1861</v>
      </c>
      <c r="F701" s="178">
        <v>45000</v>
      </c>
      <c r="G701" s="383">
        <v>45000</v>
      </c>
      <c r="H701" s="380"/>
      <c r="I701" s="203" t="s">
        <v>1303</v>
      </c>
    </row>
    <row r="702" spans="1:9" ht="31.5" x14ac:dyDescent="0.25">
      <c r="A702" s="9"/>
      <c r="B702" s="380"/>
      <c r="C702" s="380">
        <v>2004</v>
      </c>
      <c r="D702" s="380" t="s">
        <v>378</v>
      </c>
      <c r="E702" s="380" t="s">
        <v>1862</v>
      </c>
      <c r="F702" s="178">
        <v>15000</v>
      </c>
      <c r="G702" s="383">
        <v>15000</v>
      </c>
      <c r="H702" s="380"/>
      <c r="I702" s="203" t="s">
        <v>1303</v>
      </c>
    </row>
    <row r="703" spans="1:9" ht="31.5" x14ac:dyDescent="0.25">
      <c r="A703" s="9"/>
      <c r="B703" s="380"/>
      <c r="C703" s="380">
        <v>2004</v>
      </c>
      <c r="D703" s="380" t="s">
        <v>378</v>
      </c>
      <c r="E703" s="380" t="s">
        <v>1863</v>
      </c>
      <c r="F703" s="178">
        <v>30000</v>
      </c>
      <c r="G703" s="383">
        <v>30000</v>
      </c>
      <c r="H703" s="380"/>
      <c r="I703" s="203" t="s">
        <v>1303</v>
      </c>
    </row>
    <row r="704" spans="1:9" ht="31.5" x14ac:dyDescent="0.25">
      <c r="A704" s="9"/>
      <c r="B704" s="380"/>
      <c r="C704" s="380">
        <v>2005</v>
      </c>
      <c r="D704" s="380" t="s">
        <v>378</v>
      </c>
      <c r="E704" s="380" t="s">
        <v>1864</v>
      </c>
      <c r="F704" s="178">
        <v>43000</v>
      </c>
      <c r="G704" s="383">
        <v>43000</v>
      </c>
      <c r="H704" s="380"/>
      <c r="I704" s="203" t="s">
        <v>1303</v>
      </c>
    </row>
    <row r="705" spans="1:9" ht="31.5" x14ac:dyDescent="0.25">
      <c r="A705" s="9"/>
      <c r="B705" s="380"/>
      <c r="C705" s="380">
        <v>2005</v>
      </c>
      <c r="D705" s="380" t="s">
        <v>378</v>
      </c>
      <c r="E705" s="380" t="s">
        <v>1865</v>
      </c>
      <c r="F705" s="178">
        <v>20400</v>
      </c>
      <c r="G705" s="383">
        <v>20400</v>
      </c>
      <c r="H705" s="380"/>
      <c r="I705" s="203" t="s">
        <v>1303</v>
      </c>
    </row>
    <row r="706" spans="1:9" ht="31.5" x14ac:dyDescent="0.25">
      <c r="A706" s="9"/>
      <c r="B706" s="380"/>
      <c r="C706" s="380">
        <v>2007</v>
      </c>
      <c r="D706" s="380" t="s">
        <v>378</v>
      </c>
      <c r="E706" s="380" t="s">
        <v>1866</v>
      </c>
      <c r="F706" s="178">
        <v>30000</v>
      </c>
      <c r="G706" s="383">
        <v>30000</v>
      </c>
      <c r="H706" s="380"/>
      <c r="I706" s="203" t="s">
        <v>1303</v>
      </c>
    </row>
    <row r="707" spans="1:9" ht="31.5" x14ac:dyDescent="0.25">
      <c r="A707" s="9"/>
      <c r="B707" s="380"/>
      <c r="C707" s="380">
        <v>2008</v>
      </c>
      <c r="D707" s="380" t="s">
        <v>378</v>
      </c>
      <c r="E707" s="380" t="s">
        <v>1867</v>
      </c>
      <c r="F707" s="178">
        <v>60000</v>
      </c>
      <c r="G707" s="383">
        <v>60000</v>
      </c>
      <c r="H707" s="380"/>
      <c r="I707" s="203" t="s">
        <v>1303</v>
      </c>
    </row>
    <row r="708" spans="1:9" ht="31.5" x14ac:dyDescent="0.25">
      <c r="A708" s="9"/>
      <c r="B708" s="380"/>
      <c r="C708" s="380">
        <v>2008</v>
      </c>
      <c r="D708" s="380" t="s">
        <v>1348</v>
      </c>
      <c r="E708" s="380" t="s">
        <v>1868</v>
      </c>
      <c r="F708" s="178">
        <v>40000</v>
      </c>
      <c r="G708" s="383">
        <v>40000</v>
      </c>
      <c r="H708" s="380"/>
      <c r="I708" s="203" t="s">
        <v>1303</v>
      </c>
    </row>
    <row r="709" spans="1:9" ht="31.5" x14ac:dyDescent="0.25">
      <c r="A709" s="9"/>
      <c r="B709" s="380"/>
      <c r="C709" s="380">
        <v>2008</v>
      </c>
      <c r="D709" s="380" t="s">
        <v>1348</v>
      </c>
      <c r="E709" s="380" t="s">
        <v>1869</v>
      </c>
      <c r="F709" s="178">
        <v>83000</v>
      </c>
      <c r="G709" s="383">
        <v>83000</v>
      </c>
      <c r="H709" s="380"/>
      <c r="I709" s="203" t="s">
        <v>1303</v>
      </c>
    </row>
    <row r="710" spans="1:9" ht="31.5" x14ac:dyDescent="0.25">
      <c r="A710" s="9"/>
      <c r="B710" s="380"/>
      <c r="C710" s="380">
        <v>2008</v>
      </c>
      <c r="D710" s="380" t="s">
        <v>1348</v>
      </c>
      <c r="E710" s="380" t="s">
        <v>1870</v>
      </c>
      <c r="F710" s="178">
        <v>77000</v>
      </c>
      <c r="G710" s="383">
        <v>77000</v>
      </c>
      <c r="H710" s="380"/>
      <c r="I710" s="203" t="s">
        <v>1303</v>
      </c>
    </row>
    <row r="711" spans="1:9" x14ac:dyDescent="0.25">
      <c r="A711" s="463"/>
      <c r="B711" s="464"/>
      <c r="C711" s="464"/>
      <c r="D711" s="464"/>
      <c r="E711" s="465"/>
      <c r="F711" s="179">
        <f>SUM(F686:F710)</f>
        <v>1236246</v>
      </c>
      <c r="G711" s="41">
        <f>SUM(G686:G710)</f>
        <v>1236246</v>
      </c>
      <c r="H711" s="470"/>
      <c r="I711" s="471"/>
    </row>
    <row r="712" spans="1:9" x14ac:dyDescent="0.25">
      <c r="A712" s="9">
        <v>10</v>
      </c>
      <c r="B712" s="16" t="s">
        <v>7578</v>
      </c>
      <c r="C712" s="380">
        <v>1999</v>
      </c>
      <c r="D712" s="380" t="s">
        <v>378</v>
      </c>
      <c r="E712" s="380" t="s">
        <v>1927</v>
      </c>
      <c r="F712" s="178">
        <v>5000</v>
      </c>
      <c r="G712" s="383">
        <v>5000</v>
      </c>
      <c r="H712" s="380"/>
      <c r="I712" s="21"/>
    </row>
    <row r="713" spans="1:9" x14ac:dyDescent="0.25">
      <c r="A713" s="9"/>
      <c r="B713" s="380" t="s">
        <v>1888</v>
      </c>
      <c r="C713" s="380">
        <v>2000</v>
      </c>
      <c r="D713" s="380" t="s">
        <v>378</v>
      </c>
      <c r="E713" s="380" t="s">
        <v>1928</v>
      </c>
      <c r="F713" s="178">
        <v>8000</v>
      </c>
      <c r="G713" s="383">
        <v>8000</v>
      </c>
      <c r="H713" s="380"/>
      <c r="I713" s="21"/>
    </row>
    <row r="714" spans="1:9" x14ac:dyDescent="0.25">
      <c r="A714" s="9"/>
      <c r="B714" s="380"/>
      <c r="C714" s="380">
        <v>2001</v>
      </c>
      <c r="D714" s="380" t="s">
        <v>378</v>
      </c>
      <c r="E714" s="380" t="s">
        <v>1929</v>
      </c>
      <c r="F714" s="178">
        <v>3500</v>
      </c>
      <c r="G714" s="383">
        <v>3500</v>
      </c>
      <c r="H714" s="380"/>
      <c r="I714" s="21"/>
    </row>
    <row r="715" spans="1:9" ht="31.5" x14ac:dyDescent="0.25">
      <c r="A715" s="9"/>
      <c r="B715" s="380"/>
      <c r="C715" s="380">
        <v>2004</v>
      </c>
      <c r="D715" s="380" t="s">
        <v>378</v>
      </c>
      <c r="E715" s="380" t="s">
        <v>1930</v>
      </c>
      <c r="F715" s="178">
        <v>15000</v>
      </c>
      <c r="G715" s="383">
        <v>15000</v>
      </c>
      <c r="H715" s="380"/>
      <c r="I715" s="21"/>
    </row>
    <row r="716" spans="1:9" x14ac:dyDescent="0.25">
      <c r="A716" s="9"/>
      <c r="B716" s="380"/>
      <c r="C716" s="380">
        <v>2005</v>
      </c>
      <c r="D716" s="380" t="s">
        <v>378</v>
      </c>
      <c r="E716" s="380" t="s">
        <v>1931</v>
      </c>
      <c r="F716" s="178">
        <v>25000</v>
      </c>
      <c r="G716" s="383">
        <v>25000</v>
      </c>
      <c r="H716" s="380"/>
      <c r="I716" s="21"/>
    </row>
    <row r="717" spans="1:9" x14ac:dyDescent="0.25">
      <c r="A717" s="9"/>
      <c r="B717" s="380"/>
      <c r="C717" s="380">
        <v>2006</v>
      </c>
      <c r="D717" s="380" t="s">
        <v>378</v>
      </c>
      <c r="E717" s="380" t="s">
        <v>1932</v>
      </c>
      <c r="F717" s="178">
        <v>25000</v>
      </c>
      <c r="G717" s="383">
        <v>25000</v>
      </c>
      <c r="H717" s="380"/>
      <c r="I717" s="21"/>
    </row>
    <row r="718" spans="1:9" ht="47.25" x14ac:dyDescent="0.25">
      <c r="A718" s="9"/>
      <c r="B718" s="380"/>
      <c r="C718" s="380">
        <v>2006</v>
      </c>
      <c r="D718" s="380" t="s">
        <v>769</v>
      </c>
      <c r="E718" s="380" t="s">
        <v>1933</v>
      </c>
      <c r="F718" s="178">
        <v>75000</v>
      </c>
      <c r="G718" s="383">
        <v>75000</v>
      </c>
      <c r="H718" s="380"/>
      <c r="I718" s="21"/>
    </row>
    <row r="719" spans="1:9" x14ac:dyDescent="0.25">
      <c r="A719" s="9"/>
      <c r="B719" s="380"/>
      <c r="C719" s="380">
        <v>2007</v>
      </c>
      <c r="D719" s="380" t="s">
        <v>378</v>
      </c>
      <c r="E719" s="380" t="s">
        <v>1934</v>
      </c>
      <c r="F719" s="178">
        <v>50000</v>
      </c>
      <c r="G719" s="383"/>
      <c r="H719" s="380"/>
      <c r="I719" s="21"/>
    </row>
    <row r="720" spans="1:9" x14ac:dyDescent="0.25">
      <c r="A720" s="9"/>
      <c r="B720" s="380"/>
      <c r="C720" s="380">
        <v>2008</v>
      </c>
      <c r="D720" s="380" t="s">
        <v>378</v>
      </c>
      <c r="E720" s="380" t="s">
        <v>1934</v>
      </c>
      <c r="F720" s="178">
        <v>35000</v>
      </c>
      <c r="G720" s="383">
        <v>35000</v>
      </c>
      <c r="H720" s="380"/>
      <c r="I720" s="21"/>
    </row>
    <row r="721" spans="1:9" ht="31.5" x14ac:dyDescent="0.25">
      <c r="A721" s="9"/>
      <c r="B721" s="380"/>
      <c r="C721" s="380">
        <v>2008</v>
      </c>
      <c r="D721" s="380" t="s">
        <v>1348</v>
      </c>
      <c r="E721" s="380" t="s">
        <v>1935</v>
      </c>
      <c r="F721" s="178"/>
      <c r="G721" s="383">
        <v>93616.79</v>
      </c>
      <c r="H721" s="380"/>
      <c r="I721" s="21"/>
    </row>
    <row r="722" spans="1:9" ht="31.5" x14ac:dyDescent="0.25">
      <c r="A722" s="9"/>
      <c r="B722" s="380"/>
      <c r="C722" s="380">
        <v>2008</v>
      </c>
      <c r="D722" s="380" t="s">
        <v>1348</v>
      </c>
      <c r="E722" s="380" t="s">
        <v>1936</v>
      </c>
      <c r="F722" s="178">
        <v>96000</v>
      </c>
      <c r="G722" s="383">
        <v>21653.73</v>
      </c>
      <c r="H722" s="380"/>
      <c r="I722" s="21"/>
    </row>
    <row r="723" spans="1:9" ht="31.5" x14ac:dyDescent="0.25">
      <c r="A723" s="9"/>
      <c r="B723" s="380"/>
      <c r="C723" s="380">
        <v>2008</v>
      </c>
      <c r="D723" s="380" t="s">
        <v>1348</v>
      </c>
      <c r="E723" s="380" t="s">
        <v>1937</v>
      </c>
      <c r="F723" s="178">
        <v>104000</v>
      </c>
      <c r="G723" s="383">
        <v>84729.48</v>
      </c>
      <c r="H723" s="380"/>
      <c r="I723" s="21"/>
    </row>
    <row r="724" spans="1:9" ht="31.5" x14ac:dyDescent="0.25">
      <c r="A724" s="9"/>
      <c r="B724" s="380"/>
      <c r="C724" s="380">
        <v>2008</v>
      </c>
      <c r="D724" s="380" t="s">
        <v>1348</v>
      </c>
      <c r="E724" s="380" t="s">
        <v>1938</v>
      </c>
      <c r="F724" s="178"/>
      <c r="G724" s="383">
        <v>18858.48</v>
      </c>
      <c r="H724" s="380"/>
      <c r="I724" s="21"/>
    </row>
    <row r="725" spans="1:9" ht="31.5" x14ac:dyDescent="0.25">
      <c r="A725" s="9"/>
      <c r="B725" s="380"/>
      <c r="C725" s="380">
        <v>2008</v>
      </c>
      <c r="D725" s="380" t="s">
        <v>1348</v>
      </c>
      <c r="E725" s="380" t="s">
        <v>1939</v>
      </c>
      <c r="F725" s="178"/>
      <c r="G725" s="383">
        <v>5000</v>
      </c>
      <c r="H725" s="380"/>
      <c r="I725" s="21"/>
    </row>
    <row r="726" spans="1:9" x14ac:dyDescent="0.25">
      <c r="A726" s="9"/>
      <c r="B726" s="380" t="s">
        <v>1908</v>
      </c>
      <c r="C726" s="380">
        <v>2006</v>
      </c>
      <c r="D726" s="380" t="s">
        <v>378</v>
      </c>
      <c r="E726" s="380" t="s">
        <v>1940</v>
      </c>
      <c r="F726" s="178">
        <v>10000</v>
      </c>
      <c r="G726" s="383">
        <v>10000</v>
      </c>
      <c r="H726" s="380"/>
      <c r="I726" s="21"/>
    </row>
    <row r="727" spans="1:9" x14ac:dyDescent="0.25">
      <c r="A727" s="9"/>
      <c r="B727" s="380"/>
      <c r="C727" s="380">
        <v>2007</v>
      </c>
      <c r="D727" s="380" t="s">
        <v>378</v>
      </c>
      <c r="E727" s="380" t="s">
        <v>1941</v>
      </c>
      <c r="F727" s="178">
        <v>15000</v>
      </c>
      <c r="G727" s="383">
        <v>15000</v>
      </c>
      <c r="H727" s="380"/>
      <c r="I727" s="21"/>
    </row>
    <row r="728" spans="1:9" ht="63" x14ac:dyDescent="0.25">
      <c r="A728" s="9"/>
      <c r="B728" s="380"/>
      <c r="C728" s="380">
        <v>2008</v>
      </c>
      <c r="D728" s="380" t="s">
        <v>1348</v>
      </c>
      <c r="E728" s="380" t="s">
        <v>1942</v>
      </c>
      <c r="F728" s="178">
        <v>89580</v>
      </c>
      <c r="G728" s="383">
        <v>74101.789999999994</v>
      </c>
      <c r="H728" s="380"/>
      <c r="I728" s="21"/>
    </row>
    <row r="729" spans="1:9" ht="63" x14ac:dyDescent="0.25">
      <c r="A729" s="9"/>
      <c r="B729" s="380"/>
      <c r="C729" s="380">
        <v>2008</v>
      </c>
      <c r="D729" s="380" t="s">
        <v>1348</v>
      </c>
      <c r="E729" s="380" t="s">
        <v>1943</v>
      </c>
      <c r="F729" s="178">
        <v>32660</v>
      </c>
      <c r="G729" s="383">
        <v>22830.01</v>
      </c>
      <c r="H729" s="380"/>
      <c r="I729" s="21"/>
    </row>
    <row r="730" spans="1:9" ht="31.5" x14ac:dyDescent="0.25">
      <c r="A730" s="9"/>
      <c r="B730" s="380"/>
      <c r="C730" s="380">
        <v>2008</v>
      </c>
      <c r="D730" s="380" t="s">
        <v>1348</v>
      </c>
      <c r="E730" s="380" t="s">
        <v>1944</v>
      </c>
      <c r="F730" s="178">
        <v>42260</v>
      </c>
      <c r="G730" s="383">
        <v>15137.1</v>
      </c>
      <c r="H730" s="380"/>
      <c r="I730" s="21"/>
    </row>
    <row r="731" spans="1:9" ht="31.5" x14ac:dyDescent="0.25">
      <c r="A731" s="9"/>
      <c r="B731" s="380"/>
      <c r="C731" s="380">
        <v>2008</v>
      </c>
      <c r="D731" s="380" t="s">
        <v>1348</v>
      </c>
      <c r="E731" s="380" t="s">
        <v>1945</v>
      </c>
      <c r="F731" s="178"/>
      <c r="G731" s="383">
        <v>40000</v>
      </c>
      <c r="H731" s="380"/>
      <c r="I731" s="21"/>
    </row>
    <row r="732" spans="1:9" ht="31.5" x14ac:dyDescent="0.25">
      <c r="A732" s="9"/>
      <c r="B732" s="380"/>
      <c r="C732" s="380">
        <v>2008</v>
      </c>
      <c r="D732" s="380" t="s">
        <v>1348</v>
      </c>
      <c r="E732" s="380" t="s">
        <v>1946</v>
      </c>
      <c r="F732" s="178">
        <v>35500</v>
      </c>
      <c r="G732" s="383">
        <v>25000</v>
      </c>
      <c r="H732" s="380"/>
      <c r="I732" s="21"/>
    </row>
    <row r="733" spans="1:9" ht="31.5" x14ac:dyDescent="0.25">
      <c r="A733" s="9"/>
      <c r="B733" s="380" t="s">
        <v>1911</v>
      </c>
      <c r="C733" s="380">
        <v>2008</v>
      </c>
      <c r="D733" s="380" t="s">
        <v>1348</v>
      </c>
      <c r="E733" s="380" t="s">
        <v>1947</v>
      </c>
      <c r="F733" s="178">
        <v>145147</v>
      </c>
      <c r="G733" s="383">
        <v>140553.93</v>
      </c>
      <c r="H733" s="380"/>
      <c r="I733" s="21"/>
    </row>
    <row r="734" spans="1:9" ht="31.5" x14ac:dyDescent="0.25">
      <c r="A734" s="9"/>
      <c r="B734" s="380"/>
      <c r="C734" s="380">
        <v>2008</v>
      </c>
      <c r="D734" s="380" t="s">
        <v>1348</v>
      </c>
      <c r="E734" s="380" t="s">
        <v>1948</v>
      </c>
      <c r="F734" s="178">
        <v>15245</v>
      </c>
      <c r="G734" s="383">
        <v>17423.599999999999</v>
      </c>
      <c r="H734" s="380"/>
      <c r="I734" s="21"/>
    </row>
    <row r="735" spans="1:9" ht="31.5" x14ac:dyDescent="0.25">
      <c r="A735" s="9"/>
      <c r="B735" s="380"/>
      <c r="C735" s="380">
        <v>2008</v>
      </c>
      <c r="D735" s="380" t="s">
        <v>1348</v>
      </c>
      <c r="E735" s="380" t="s">
        <v>1949</v>
      </c>
      <c r="F735" s="178">
        <v>7058</v>
      </c>
      <c r="G735" s="383">
        <v>11407.53</v>
      </c>
      <c r="H735" s="380"/>
      <c r="I735" s="21"/>
    </row>
    <row r="736" spans="1:9" ht="31.5" x14ac:dyDescent="0.25">
      <c r="A736" s="9"/>
      <c r="B736" s="380"/>
      <c r="C736" s="380">
        <v>2008</v>
      </c>
      <c r="D736" s="380" t="s">
        <v>1348</v>
      </c>
      <c r="E736" s="380" t="s">
        <v>1950</v>
      </c>
      <c r="F736" s="178">
        <v>32550</v>
      </c>
      <c r="G736" s="383">
        <v>30614.94</v>
      </c>
      <c r="H736" s="380"/>
      <c r="I736" s="21"/>
    </row>
    <row r="737" spans="1:9" x14ac:dyDescent="0.25">
      <c r="A737" s="9"/>
      <c r="B737" s="380" t="s">
        <v>1951</v>
      </c>
      <c r="C737" s="380">
        <v>2006</v>
      </c>
      <c r="D737" s="380" t="s">
        <v>378</v>
      </c>
      <c r="E737" s="380" t="s">
        <v>1952</v>
      </c>
      <c r="F737" s="178">
        <v>8000</v>
      </c>
      <c r="G737" s="383">
        <v>8000</v>
      </c>
      <c r="H737" s="380"/>
      <c r="I737" s="21"/>
    </row>
    <row r="738" spans="1:9" ht="31.5" x14ac:dyDescent="0.25">
      <c r="A738" s="9"/>
      <c r="B738" s="380"/>
      <c r="C738" s="380">
        <v>2007</v>
      </c>
      <c r="D738" s="380" t="s">
        <v>378</v>
      </c>
      <c r="E738" s="380" t="s">
        <v>1953</v>
      </c>
      <c r="F738" s="178">
        <v>10000</v>
      </c>
      <c r="G738" s="383">
        <v>10000</v>
      </c>
      <c r="H738" s="380"/>
      <c r="I738" s="21"/>
    </row>
    <row r="739" spans="1:9" ht="31.5" x14ac:dyDescent="0.25">
      <c r="A739" s="9"/>
      <c r="B739" s="380"/>
      <c r="C739" s="380">
        <v>2008</v>
      </c>
      <c r="D739" s="380" t="s">
        <v>1348</v>
      </c>
      <c r="E739" s="380" t="s">
        <v>1954</v>
      </c>
      <c r="F739" s="178">
        <v>91400</v>
      </c>
      <c r="G739" s="383">
        <v>94818.52</v>
      </c>
      <c r="H739" s="380"/>
      <c r="I739" s="21"/>
    </row>
    <row r="740" spans="1:9" ht="31.5" x14ac:dyDescent="0.25">
      <c r="A740" s="9"/>
      <c r="B740" s="380"/>
      <c r="C740" s="380">
        <v>2008</v>
      </c>
      <c r="D740" s="380" t="s">
        <v>1348</v>
      </c>
      <c r="E740" s="380" t="s">
        <v>1955</v>
      </c>
      <c r="F740" s="178">
        <v>66500</v>
      </c>
      <c r="G740" s="383">
        <v>68900.08</v>
      </c>
      <c r="H740" s="380"/>
      <c r="I740" s="21"/>
    </row>
    <row r="741" spans="1:9" ht="31.5" x14ac:dyDescent="0.25">
      <c r="A741" s="9"/>
      <c r="B741" s="380"/>
      <c r="C741" s="380">
        <v>2008</v>
      </c>
      <c r="D741" s="380" t="s">
        <v>1348</v>
      </c>
      <c r="E741" s="380" t="s">
        <v>1956</v>
      </c>
      <c r="F741" s="178">
        <v>20000</v>
      </c>
      <c r="G741" s="383">
        <v>16110.36</v>
      </c>
      <c r="H741" s="380"/>
      <c r="I741" s="21"/>
    </row>
    <row r="742" spans="1:9" ht="31.5" x14ac:dyDescent="0.25">
      <c r="A742" s="9"/>
      <c r="B742" s="380"/>
      <c r="C742" s="380">
        <v>2008</v>
      </c>
      <c r="D742" s="380" t="s">
        <v>1348</v>
      </c>
      <c r="E742" s="380" t="s">
        <v>1957</v>
      </c>
      <c r="F742" s="178">
        <v>22100</v>
      </c>
      <c r="G742" s="383">
        <v>13243.66</v>
      </c>
      <c r="H742" s="380"/>
      <c r="I742" s="21"/>
    </row>
    <row r="743" spans="1:9" ht="31.5" x14ac:dyDescent="0.25">
      <c r="A743" s="9"/>
      <c r="B743" s="380"/>
      <c r="C743" s="380">
        <v>2008</v>
      </c>
      <c r="D743" s="380" t="s">
        <v>1348</v>
      </c>
      <c r="E743" s="380" t="s">
        <v>1958</v>
      </c>
      <c r="F743" s="178"/>
      <c r="G743" s="383">
        <v>6000</v>
      </c>
      <c r="H743" s="380"/>
      <c r="I743" s="21"/>
    </row>
    <row r="744" spans="1:9" ht="31.5" x14ac:dyDescent="0.25">
      <c r="A744" s="9"/>
      <c r="B744" s="380" t="s">
        <v>1959</v>
      </c>
      <c r="C744" s="380">
        <v>2006</v>
      </c>
      <c r="D744" s="380" t="s">
        <v>378</v>
      </c>
      <c r="E744" s="380" t="s">
        <v>1960</v>
      </c>
      <c r="F744" s="178">
        <v>10000</v>
      </c>
      <c r="G744" s="383">
        <v>10000</v>
      </c>
      <c r="H744" s="380"/>
      <c r="I744" s="21"/>
    </row>
    <row r="745" spans="1:9" x14ac:dyDescent="0.25">
      <c r="A745" s="9"/>
      <c r="B745" s="380"/>
      <c r="C745" s="380">
        <v>2007</v>
      </c>
      <c r="D745" s="380" t="s">
        <v>378</v>
      </c>
      <c r="E745" s="380" t="s">
        <v>1961</v>
      </c>
      <c r="F745" s="178">
        <v>18000</v>
      </c>
      <c r="G745" s="383">
        <v>18000</v>
      </c>
      <c r="H745" s="380"/>
      <c r="I745" s="21"/>
    </row>
    <row r="746" spans="1:9" ht="31.5" x14ac:dyDescent="0.25">
      <c r="A746" s="9"/>
      <c r="B746" s="380"/>
      <c r="C746" s="380">
        <v>2008</v>
      </c>
      <c r="D746" s="380" t="s">
        <v>1348</v>
      </c>
      <c r="E746" s="380" t="s">
        <v>1962</v>
      </c>
      <c r="F746" s="178">
        <v>150015</v>
      </c>
      <c r="G746" s="383">
        <v>149905.51999999999</v>
      </c>
      <c r="H746" s="380"/>
      <c r="I746" s="21"/>
    </row>
    <row r="747" spans="1:9" ht="31.5" x14ac:dyDescent="0.25">
      <c r="A747" s="9"/>
      <c r="B747" s="380"/>
      <c r="C747" s="380">
        <v>2008</v>
      </c>
      <c r="D747" s="380" t="s">
        <v>1348</v>
      </c>
      <c r="E747" s="380" t="s">
        <v>1963</v>
      </c>
      <c r="F747" s="178">
        <v>49985</v>
      </c>
      <c r="G747" s="383">
        <v>38115</v>
      </c>
      <c r="H747" s="380"/>
      <c r="I747" s="21"/>
    </row>
    <row r="748" spans="1:9" ht="31.5" x14ac:dyDescent="0.25">
      <c r="A748" s="9"/>
      <c r="B748" s="380"/>
      <c r="C748" s="380">
        <v>2008</v>
      </c>
      <c r="D748" s="380" t="s">
        <v>1348</v>
      </c>
      <c r="E748" s="380" t="s">
        <v>1964</v>
      </c>
      <c r="F748" s="178"/>
      <c r="G748" s="383">
        <v>11979.48</v>
      </c>
      <c r="H748" s="380"/>
      <c r="I748" s="21"/>
    </row>
    <row r="749" spans="1:9" x14ac:dyDescent="0.25">
      <c r="A749" s="9"/>
      <c r="B749" s="380"/>
      <c r="C749" s="380">
        <v>2007</v>
      </c>
      <c r="D749" s="380"/>
      <c r="E749" s="380" t="s">
        <v>1965</v>
      </c>
      <c r="F749" s="178"/>
      <c r="G749" s="383">
        <v>4500</v>
      </c>
      <c r="H749" s="380"/>
      <c r="I749" s="21"/>
    </row>
    <row r="750" spans="1:9" ht="47.25" x14ac:dyDescent="0.25">
      <c r="A750" s="9"/>
      <c r="B750" s="380"/>
      <c r="C750" s="380">
        <v>2009</v>
      </c>
      <c r="D750" s="380" t="s">
        <v>1966</v>
      </c>
      <c r="E750" s="380" t="s">
        <v>1967</v>
      </c>
      <c r="F750" s="178"/>
      <c r="G750" s="383">
        <v>648.17999999999995</v>
      </c>
      <c r="H750" s="380"/>
      <c r="I750" s="21"/>
    </row>
    <row r="751" spans="1:9" ht="31.5" x14ac:dyDescent="0.25">
      <c r="A751" s="9"/>
      <c r="B751" s="380"/>
      <c r="C751" s="380">
        <v>2007</v>
      </c>
      <c r="D751" s="380" t="s">
        <v>1255</v>
      </c>
      <c r="E751" s="380" t="s">
        <v>1968</v>
      </c>
      <c r="F751" s="178"/>
      <c r="G751" s="383">
        <v>500</v>
      </c>
      <c r="H751" s="380"/>
      <c r="I751" s="21"/>
    </row>
    <row r="752" spans="1:9" x14ac:dyDescent="0.25">
      <c r="A752" s="9"/>
      <c r="B752" s="380"/>
      <c r="C752" s="380">
        <v>2006</v>
      </c>
      <c r="D752" s="380" t="s">
        <v>378</v>
      </c>
      <c r="E752" s="380" t="s">
        <v>1969</v>
      </c>
      <c r="F752" s="178"/>
      <c r="G752" s="383">
        <v>4084</v>
      </c>
      <c r="H752" s="380"/>
      <c r="I752" s="21"/>
    </row>
    <row r="753" spans="1:9" x14ac:dyDescent="0.25">
      <c r="A753" s="9"/>
      <c r="B753" s="380"/>
      <c r="C753" s="380">
        <v>2006</v>
      </c>
      <c r="D753" s="380" t="s">
        <v>378</v>
      </c>
      <c r="E753" s="380" t="s">
        <v>1970</v>
      </c>
      <c r="F753" s="178"/>
      <c r="G753" s="383">
        <v>15000</v>
      </c>
      <c r="H753" s="380"/>
      <c r="I753" s="21"/>
    </row>
    <row r="754" spans="1:9" x14ac:dyDescent="0.25">
      <c r="A754" s="463"/>
      <c r="B754" s="464"/>
      <c r="C754" s="464"/>
      <c r="D754" s="464"/>
      <c r="E754" s="465"/>
      <c r="F754" s="179">
        <f>SUM(F712:F753)</f>
        <v>1312500</v>
      </c>
      <c r="G754" s="41">
        <f>SUM(G712:G753)</f>
        <v>1287232.1799999997</v>
      </c>
      <c r="H754" s="470"/>
      <c r="I754" s="471"/>
    </row>
    <row r="755" spans="1:9" x14ac:dyDescent="0.25">
      <c r="A755" s="9">
        <v>11</v>
      </c>
      <c r="B755" s="16" t="s">
        <v>7579</v>
      </c>
      <c r="C755" s="380">
        <v>1999</v>
      </c>
      <c r="D755" s="380" t="s">
        <v>378</v>
      </c>
      <c r="E755" s="380" t="s">
        <v>2040</v>
      </c>
      <c r="F755" s="178">
        <v>42000</v>
      </c>
      <c r="G755" s="383">
        <v>42000</v>
      </c>
      <c r="H755" s="380"/>
      <c r="I755" s="21"/>
    </row>
    <row r="756" spans="1:9" ht="31.5" x14ac:dyDescent="0.25">
      <c r="A756" s="9"/>
      <c r="B756" s="380" t="s">
        <v>1984</v>
      </c>
      <c r="C756" s="380">
        <v>2005</v>
      </c>
      <c r="D756" s="380" t="s">
        <v>378</v>
      </c>
      <c r="E756" s="380" t="s">
        <v>2041</v>
      </c>
      <c r="F756" s="178">
        <v>2800</v>
      </c>
      <c r="G756" s="383">
        <v>2800</v>
      </c>
      <c r="H756" s="380"/>
      <c r="I756" s="21"/>
    </row>
    <row r="757" spans="1:9" ht="31.5" x14ac:dyDescent="0.25">
      <c r="A757" s="9"/>
      <c r="B757" s="380"/>
      <c r="C757" s="380">
        <v>2005</v>
      </c>
      <c r="D757" s="380" t="s">
        <v>378</v>
      </c>
      <c r="E757" s="380" t="s">
        <v>2042</v>
      </c>
      <c r="F757" s="178">
        <v>20000</v>
      </c>
      <c r="G757" s="383">
        <v>20000</v>
      </c>
      <c r="H757" s="380"/>
      <c r="I757" s="21"/>
    </row>
    <row r="758" spans="1:9" x14ac:dyDescent="0.25">
      <c r="A758" s="9"/>
      <c r="B758" s="380"/>
      <c r="C758" s="380">
        <v>2006</v>
      </c>
      <c r="D758" s="380" t="s">
        <v>378</v>
      </c>
      <c r="E758" s="380" t="s">
        <v>2043</v>
      </c>
      <c r="F758" s="178">
        <v>50000</v>
      </c>
      <c r="G758" s="383">
        <v>50000</v>
      </c>
      <c r="H758" s="380"/>
      <c r="I758" s="21"/>
    </row>
    <row r="759" spans="1:9" x14ac:dyDescent="0.25">
      <c r="A759" s="9"/>
      <c r="B759" s="380"/>
      <c r="C759" s="380">
        <v>2007</v>
      </c>
      <c r="D759" s="380" t="s">
        <v>378</v>
      </c>
      <c r="E759" s="380" t="s">
        <v>2044</v>
      </c>
      <c r="F759" s="178">
        <v>10000</v>
      </c>
      <c r="G759" s="383">
        <v>10000</v>
      </c>
      <c r="H759" s="380"/>
      <c r="I759" s="21"/>
    </row>
    <row r="760" spans="1:9" ht="31.5" x14ac:dyDescent="0.25">
      <c r="A760" s="9"/>
      <c r="B760" s="380"/>
      <c r="C760" s="380">
        <v>2007</v>
      </c>
      <c r="D760" s="380" t="s">
        <v>1348</v>
      </c>
      <c r="E760" s="380" t="s">
        <v>2045</v>
      </c>
      <c r="F760" s="178">
        <v>130000</v>
      </c>
      <c r="G760" s="383">
        <v>130000</v>
      </c>
      <c r="H760" s="380"/>
      <c r="I760" s="21"/>
    </row>
    <row r="761" spans="1:9" ht="31.5" x14ac:dyDescent="0.25">
      <c r="A761" s="9"/>
      <c r="B761" s="380"/>
      <c r="C761" s="380">
        <v>2007</v>
      </c>
      <c r="D761" s="380" t="s">
        <v>1348</v>
      </c>
      <c r="E761" s="380" t="s">
        <v>2046</v>
      </c>
      <c r="F761" s="178">
        <v>70000</v>
      </c>
      <c r="G761" s="383">
        <v>70000</v>
      </c>
      <c r="H761" s="380"/>
      <c r="I761" s="21"/>
    </row>
    <row r="762" spans="1:9" ht="31.5" x14ac:dyDescent="0.25">
      <c r="A762" s="9"/>
      <c r="B762" s="380"/>
      <c r="C762" s="380">
        <v>2009</v>
      </c>
      <c r="D762" s="380" t="s">
        <v>378</v>
      </c>
      <c r="E762" s="380" t="s">
        <v>2047</v>
      </c>
      <c r="F762" s="178">
        <v>540102</v>
      </c>
      <c r="G762" s="383">
        <v>540102</v>
      </c>
      <c r="H762" s="380"/>
      <c r="I762" s="21"/>
    </row>
    <row r="763" spans="1:9" ht="31.5" x14ac:dyDescent="0.25">
      <c r="A763" s="9"/>
      <c r="B763" s="380" t="s">
        <v>1984</v>
      </c>
      <c r="C763" s="380">
        <v>2003</v>
      </c>
      <c r="D763" s="380" t="s">
        <v>2048</v>
      </c>
      <c r="E763" s="380" t="s">
        <v>2049</v>
      </c>
      <c r="F763" s="178"/>
      <c r="G763" s="383">
        <v>800</v>
      </c>
      <c r="H763" s="380"/>
      <c r="I763" s="21"/>
    </row>
    <row r="764" spans="1:9" ht="31.5" x14ac:dyDescent="0.25">
      <c r="A764" s="9"/>
      <c r="B764" s="380"/>
      <c r="C764" s="380">
        <v>2003</v>
      </c>
      <c r="D764" s="380" t="s">
        <v>2050</v>
      </c>
      <c r="E764" s="380" t="s">
        <v>2051</v>
      </c>
      <c r="F764" s="178"/>
      <c r="G764" s="383">
        <v>267.14</v>
      </c>
      <c r="H764" s="380"/>
      <c r="I764" s="21"/>
    </row>
    <row r="765" spans="1:9" ht="31.5" x14ac:dyDescent="0.25">
      <c r="A765" s="9"/>
      <c r="B765" s="380"/>
      <c r="C765" s="380">
        <v>2003</v>
      </c>
      <c r="D765" s="380" t="s">
        <v>2050</v>
      </c>
      <c r="E765" s="380" t="s">
        <v>2052</v>
      </c>
      <c r="F765" s="178"/>
      <c r="G765" s="383">
        <v>60.25</v>
      </c>
      <c r="H765" s="380"/>
      <c r="I765" s="21"/>
    </row>
    <row r="766" spans="1:9" ht="47.25" x14ac:dyDescent="0.25">
      <c r="A766" s="9"/>
      <c r="B766" s="380"/>
      <c r="C766" s="380">
        <v>2004</v>
      </c>
      <c r="D766" s="380" t="s">
        <v>2053</v>
      </c>
      <c r="E766" s="380" t="s">
        <v>2054</v>
      </c>
      <c r="F766" s="178"/>
      <c r="G766" s="383">
        <v>2313.37</v>
      </c>
      <c r="H766" s="380"/>
      <c r="I766" s="21"/>
    </row>
    <row r="767" spans="1:9" ht="47.25" x14ac:dyDescent="0.25">
      <c r="A767" s="9"/>
      <c r="B767" s="380"/>
      <c r="C767" s="380">
        <v>2004</v>
      </c>
      <c r="D767" s="380" t="s">
        <v>2055</v>
      </c>
      <c r="E767" s="380" t="s">
        <v>2056</v>
      </c>
      <c r="F767" s="178"/>
      <c r="G767" s="383">
        <v>6500</v>
      </c>
      <c r="H767" s="380"/>
      <c r="I767" s="21"/>
    </row>
    <row r="768" spans="1:9" ht="31.5" x14ac:dyDescent="0.25">
      <c r="A768" s="9"/>
      <c r="B768" s="380"/>
      <c r="C768" s="380">
        <v>2004</v>
      </c>
      <c r="D768" s="380" t="s">
        <v>2050</v>
      </c>
      <c r="E768" s="380" t="s">
        <v>2051</v>
      </c>
      <c r="F768" s="178"/>
      <c r="G768" s="383">
        <v>505.65</v>
      </c>
      <c r="H768" s="380"/>
      <c r="I768" s="21"/>
    </row>
    <row r="769" spans="1:9" ht="31.5" x14ac:dyDescent="0.25">
      <c r="A769" s="9"/>
      <c r="B769" s="380"/>
      <c r="C769" s="380">
        <v>2004</v>
      </c>
      <c r="D769" s="380" t="s">
        <v>2050</v>
      </c>
      <c r="E769" s="380" t="s">
        <v>2052</v>
      </c>
      <c r="F769" s="178"/>
      <c r="G769" s="383">
        <v>61.47</v>
      </c>
      <c r="H769" s="380"/>
      <c r="I769" s="21"/>
    </row>
    <row r="770" spans="1:9" ht="31.5" x14ac:dyDescent="0.25">
      <c r="A770" s="9"/>
      <c r="B770" s="380"/>
      <c r="C770" s="380">
        <v>2005</v>
      </c>
      <c r="D770" s="380" t="s">
        <v>2050</v>
      </c>
      <c r="E770" s="380" t="s">
        <v>2051</v>
      </c>
      <c r="F770" s="178"/>
      <c r="G770" s="383">
        <v>262</v>
      </c>
      <c r="H770" s="380"/>
      <c r="I770" s="21"/>
    </row>
    <row r="771" spans="1:9" ht="31.5" x14ac:dyDescent="0.25">
      <c r="A771" s="9"/>
      <c r="B771" s="380"/>
      <c r="C771" s="380">
        <v>2005</v>
      </c>
      <c r="D771" s="380" t="s">
        <v>2050</v>
      </c>
      <c r="E771" s="380" t="s">
        <v>2057</v>
      </c>
      <c r="F771" s="178"/>
      <c r="G771" s="383">
        <v>55.41</v>
      </c>
      <c r="H771" s="380"/>
      <c r="I771" s="21"/>
    </row>
    <row r="772" spans="1:9" x14ac:dyDescent="0.25">
      <c r="A772" s="9"/>
      <c r="B772" s="380"/>
      <c r="C772" s="380">
        <v>2005</v>
      </c>
      <c r="D772" s="380" t="s">
        <v>378</v>
      </c>
      <c r="E772" s="380" t="s">
        <v>2058</v>
      </c>
      <c r="F772" s="178"/>
      <c r="G772" s="383">
        <v>2000</v>
      </c>
      <c r="H772" s="380"/>
      <c r="I772" s="21"/>
    </row>
    <row r="773" spans="1:9" x14ac:dyDescent="0.25">
      <c r="A773" s="9"/>
      <c r="B773" s="380"/>
      <c r="C773" s="380">
        <v>2005</v>
      </c>
      <c r="D773" s="380" t="s">
        <v>378</v>
      </c>
      <c r="E773" s="380" t="s">
        <v>2059</v>
      </c>
      <c r="F773" s="178"/>
      <c r="G773" s="383">
        <v>5000</v>
      </c>
      <c r="H773" s="380"/>
      <c r="I773" s="21"/>
    </row>
    <row r="774" spans="1:9" x14ac:dyDescent="0.25">
      <c r="A774" s="9"/>
      <c r="B774" s="380"/>
      <c r="C774" s="380">
        <v>2005</v>
      </c>
      <c r="D774" s="380" t="s">
        <v>378</v>
      </c>
      <c r="E774" s="380" t="s">
        <v>2060</v>
      </c>
      <c r="F774" s="178"/>
      <c r="G774" s="383">
        <v>47000</v>
      </c>
      <c r="H774" s="380"/>
      <c r="I774" s="21"/>
    </row>
    <row r="775" spans="1:9" x14ac:dyDescent="0.25">
      <c r="A775" s="9"/>
      <c r="B775" s="380"/>
      <c r="C775" s="380" t="s">
        <v>1194</v>
      </c>
      <c r="D775" s="380" t="s">
        <v>378</v>
      </c>
      <c r="E775" s="380" t="s">
        <v>2061</v>
      </c>
      <c r="F775" s="178"/>
      <c r="G775" s="383">
        <v>5500</v>
      </c>
      <c r="H775" s="380"/>
      <c r="I775" s="21"/>
    </row>
    <row r="776" spans="1:9" x14ac:dyDescent="0.25">
      <c r="A776" s="9"/>
      <c r="B776" s="380"/>
      <c r="C776" s="380">
        <v>2006</v>
      </c>
      <c r="D776" s="380" t="s">
        <v>378</v>
      </c>
      <c r="E776" s="380" t="s">
        <v>2059</v>
      </c>
      <c r="F776" s="178"/>
      <c r="G776" s="383">
        <v>7500</v>
      </c>
      <c r="H776" s="380"/>
      <c r="I776" s="21"/>
    </row>
    <row r="777" spans="1:9" x14ac:dyDescent="0.25">
      <c r="A777" s="9"/>
      <c r="B777" s="380"/>
      <c r="C777" s="380">
        <v>2006</v>
      </c>
      <c r="D777" s="380" t="s">
        <v>378</v>
      </c>
      <c r="E777" s="380" t="s">
        <v>2062</v>
      </c>
      <c r="F777" s="178"/>
      <c r="G777" s="383">
        <v>3000</v>
      </c>
      <c r="H777" s="380"/>
      <c r="I777" s="21"/>
    </row>
    <row r="778" spans="1:9" x14ac:dyDescent="0.25">
      <c r="A778" s="9"/>
      <c r="B778" s="380"/>
      <c r="C778" s="380">
        <v>2006</v>
      </c>
      <c r="D778" s="380" t="s">
        <v>378</v>
      </c>
      <c r="E778" s="380" t="s">
        <v>2063</v>
      </c>
      <c r="F778" s="178"/>
      <c r="G778" s="383">
        <v>1500</v>
      </c>
      <c r="H778" s="380"/>
      <c r="I778" s="21"/>
    </row>
    <row r="779" spans="1:9" ht="31.5" x14ac:dyDescent="0.25">
      <c r="A779" s="9"/>
      <c r="B779" s="380"/>
      <c r="C779" s="380">
        <v>2006</v>
      </c>
      <c r="D779" s="380" t="s">
        <v>1252</v>
      </c>
      <c r="E779" s="380" t="s">
        <v>2064</v>
      </c>
      <c r="F779" s="178"/>
      <c r="G779" s="383">
        <v>1000</v>
      </c>
      <c r="H779" s="380"/>
      <c r="I779" s="21"/>
    </row>
    <row r="780" spans="1:9" ht="31.5" x14ac:dyDescent="0.25">
      <c r="A780" s="9"/>
      <c r="B780" s="380"/>
      <c r="C780" s="380">
        <v>2006</v>
      </c>
      <c r="D780" s="380" t="s">
        <v>2050</v>
      </c>
      <c r="E780" s="380" t="s">
        <v>2051</v>
      </c>
      <c r="F780" s="178"/>
      <c r="G780" s="383">
        <v>375.65</v>
      </c>
      <c r="H780" s="380"/>
      <c r="I780" s="21"/>
    </row>
    <row r="781" spans="1:9" ht="31.5" x14ac:dyDescent="0.25">
      <c r="A781" s="9"/>
      <c r="B781" s="380"/>
      <c r="C781" s="380">
        <v>2006</v>
      </c>
      <c r="D781" s="380" t="s">
        <v>2050</v>
      </c>
      <c r="E781" s="380" t="s">
        <v>2065</v>
      </c>
      <c r="F781" s="178"/>
      <c r="G781" s="383">
        <v>60.38</v>
      </c>
      <c r="H781" s="380"/>
      <c r="I781" s="21"/>
    </row>
    <row r="782" spans="1:9" ht="31.5" x14ac:dyDescent="0.25">
      <c r="A782" s="9"/>
      <c r="B782" s="380"/>
      <c r="C782" s="380">
        <v>2007</v>
      </c>
      <c r="D782" s="380" t="s">
        <v>2050</v>
      </c>
      <c r="E782" s="380" t="s">
        <v>2066</v>
      </c>
      <c r="F782" s="178"/>
      <c r="G782" s="383">
        <v>459.93</v>
      </c>
      <c r="H782" s="380"/>
      <c r="I782" s="21"/>
    </row>
    <row r="783" spans="1:9" x14ac:dyDescent="0.25">
      <c r="A783" s="9"/>
      <c r="B783" s="380"/>
      <c r="C783" s="380">
        <v>2007</v>
      </c>
      <c r="D783" s="380" t="s">
        <v>2050</v>
      </c>
      <c r="E783" s="380" t="s">
        <v>2067</v>
      </c>
      <c r="F783" s="178"/>
      <c r="G783" s="383">
        <v>168.68</v>
      </c>
      <c r="H783" s="380"/>
      <c r="I783" s="21"/>
    </row>
    <row r="784" spans="1:9" ht="47.25" x14ac:dyDescent="0.25">
      <c r="A784" s="9"/>
      <c r="B784" s="380"/>
      <c r="C784" s="380">
        <v>2007</v>
      </c>
      <c r="D784" s="380" t="s">
        <v>2055</v>
      </c>
      <c r="E784" s="380" t="s">
        <v>2056</v>
      </c>
      <c r="F784" s="178"/>
      <c r="G784" s="383">
        <v>4428</v>
      </c>
      <c r="H784" s="380"/>
      <c r="I784" s="21"/>
    </row>
    <row r="785" spans="1:9" ht="31.5" x14ac:dyDescent="0.25">
      <c r="A785" s="9"/>
      <c r="B785" s="380"/>
      <c r="C785" s="380">
        <v>2007</v>
      </c>
      <c r="D785" s="380" t="s">
        <v>1252</v>
      </c>
      <c r="E785" s="380" t="s">
        <v>2068</v>
      </c>
      <c r="F785" s="178"/>
      <c r="G785" s="383">
        <v>2816.53</v>
      </c>
      <c r="H785" s="380"/>
      <c r="I785" s="21"/>
    </row>
    <row r="786" spans="1:9" ht="63" x14ac:dyDescent="0.25">
      <c r="A786" s="9"/>
      <c r="B786" s="380"/>
      <c r="C786" s="380">
        <v>2007</v>
      </c>
      <c r="D786" s="380" t="s">
        <v>2069</v>
      </c>
      <c r="E786" s="380" t="s">
        <v>2070</v>
      </c>
      <c r="F786" s="178"/>
      <c r="G786" s="383">
        <v>831.25</v>
      </c>
      <c r="H786" s="380"/>
      <c r="I786" s="21"/>
    </row>
    <row r="787" spans="1:9" ht="31.5" x14ac:dyDescent="0.25">
      <c r="A787" s="9"/>
      <c r="B787" s="380"/>
      <c r="C787" s="380">
        <v>2007</v>
      </c>
      <c r="D787" s="380" t="s">
        <v>1252</v>
      </c>
      <c r="E787" s="380" t="s">
        <v>2071</v>
      </c>
      <c r="F787" s="178"/>
      <c r="G787" s="383">
        <v>500</v>
      </c>
      <c r="H787" s="380"/>
      <c r="I787" s="21"/>
    </row>
    <row r="788" spans="1:9" ht="31.5" x14ac:dyDescent="0.25">
      <c r="A788" s="9"/>
      <c r="B788" s="380"/>
      <c r="C788" s="380">
        <v>2007</v>
      </c>
      <c r="D788" s="380" t="s">
        <v>378</v>
      </c>
      <c r="E788" s="380" t="s">
        <v>2072</v>
      </c>
      <c r="F788" s="178"/>
      <c r="G788" s="383">
        <v>2500</v>
      </c>
      <c r="H788" s="380"/>
      <c r="I788" s="21"/>
    </row>
    <row r="789" spans="1:9" ht="31.5" x14ac:dyDescent="0.25">
      <c r="A789" s="9"/>
      <c r="B789" s="380"/>
      <c r="C789" s="380">
        <v>2007</v>
      </c>
      <c r="D789" s="380" t="s">
        <v>378</v>
      </c>
      <c r="E789" s="380" t="s">
        <v>2073</v>
      </c>
      <c r="F789" s="178"/>
      <c r="G789" s="383">
        <v>850</v>
      </c>
      <c r="H789" s="380"/>
      <c r="I789" s="21"/>
    </row>
    <row r="790" spans="1:9" x14ac:dyDescent="0.25">
      <c r="A790" s="9"/>
      <c r="B790" s="380"/>
      <c r="C790" s="380">
        <v>2007</v>
      </c>
      <c r="D790" s="380" t="s">
        <v>378</v>
      </c>
      <c r="E790" s="380" t="s">
        <v>2044</v>
      </c>
      <c r="F790" s="178"/>
      <c r="G790" s="383">
        <v>10000</v>
      </c>
      <c r="H790" s="380"/>
      <c r="I790" s="21"/>
    </row>
    <row r="791" spans="1:9" x14ac:dyDescent="0.25">
      <c r="A791" s="9"/>
      <c r="B791" s="380"/>
      <c r="C791" s="380">
        <v>2007</v>
      </c>
      <c r="D791" s="380" t="s">
        <v>2050</v>
      </c>
      <c r="E791" s="380" t="s">
        <v>2074</v>
      </c>
      <c r="F791" s="178"/>
      <c r="G791" s="383">
        <v>195</v>
      </c>
      <c r="H791" s="380"/>
      <c r="I791" s="21"/>
    </row>
    <row r="792" spans="1:9" ht="31.5" x14ac:dyDescent="0.25">
      <c r="A792" s="9"/>
      <c r="B792" s="380"/>
      <c r="C792" s="380">
        <v>2008</v>
      </c>
      <c r="D792" s="380" t="s">
        <v>2075</v>
      </c>
      <c r="E792" s="380" t="s">
        <v>2076</v>
      </c>
      <c r="F792" s="178"/>
      <c r="G792" s="383">
        <v>500</v>
      </c>
      <c r="H792" s="380"/>
      <c r="I792" s="21"/>
    </row>
    <row r="793" spans="1:9" ht="31.5" x14ac:dyDescent="0.25">
      <c r="A793" s="9"/>
      <c r="B793" s="380"/>
      <c r="C793" s="380">
        <v>2009</v>
      </c>
      <c r="D793" s="380" t="s">
        <v>2048</v>
      </c>
      <c r="E793" s="380" t="s">
        <v>2067</v>
      </c>
      <c r="F793" s="178"/>
      <c r="G793" s="383">
        <v>50.57</v>
      </c>
      <c r="H793" s="380"/>
      <c r="I793" s="21"/>
    </row>
    <row r="794" spans="1:9" x14ac:dyDescent="0.25">
      <c r="A794" s="9"/>
      <c r="B794" s="380"/>
      <c r="C794" s="380">
        <v>2009</v>
      </c>
      <c r="D794" s="380" t="s">
        <v>2050</v>
      </c>
      <c r="E794" s="380" t="s">
        <v>2077</v>
      </c>
      <c r="F794" s="178"/>
      <c r="G794" s="383">
        <v>200</v>
      </c>
      <c r="H794" s="380"/>
      <c r="I794" s="21"/>
    </row>
    <row r="795" spans="1:9" ht="31.5" x14ac:dyDescent="0.25">
      <c r="A795" s="9"/>
      <c r="B795" s="380" t="s">
        <v>2010</v>
      </c>
      <c r="C795" s="380">
        <v>2008</v>
      </c>
      <c r="D795" s="380" t="s">
        <v>2078</v>
      </c>
      <c r="E795" s="380" t="s">
        <v>2079</v>
      </c>
      <c r="F795" s="178"/>
      <c r="G795" s="383">
        <v>600</v>
      </c>
      <c r="H795" s="380"/>
      <c r="I795" s="21"/>
    </row>
    <row r="796" spans="1:9" x14ac:dyDescent="0.25">
      <c r="A796" s="9"/>
      <c r="B796" s="380" t="s">
        <v>2015</v>
      </c>
      <c r="C796" s="380">
        <v>2005</v>
      </c>
      <c r="D796" s="380" t="s">
        <v>378</v>
      </c>
      <c r="E796" s="380" t="s">
        <v>2080</v>
      </c>
      <c r="F796" s="178">
        <v>49773</v>
      </c>
      <c r="G796" s="383">
        <v>49773</v>
      </c>
      <c r="H796" s="380"/>
      <c r="I796" s="21"/>
    </row>
    <row r="797" spans="1:9" x14ac:dyDescent="0.25">
      <c r="A797" s="9"/>
      <c r="B797" s="380"/>
      <c r="C797" s="380">
        <v>2006</v>
      </c>
      <c r="D797" s="380" t="s">
        <v>378</v>
      </c>
      <c r="E797" s="380" t="s">
        <v>2080</v>
      </c>
      <c r="F797" s="178">
        <v>40000</v>
      </c>
      <c r="G797" s="383">
        <v>40000</v>
      </c>
      <c r="H797" s="380"/>
      <c r="I797" s="21"/>
    </row>
    <row r="798" spans="1:9" ht="31.5" x14ac:dyDescent="0.25">
      <c r="A798" s="9"/>
      <c r="B798" s="380"/>
      <c r="C798" s="380">
        <v>2006</v>
      </c>
      <c r="D798" s="380" t="s">
        <v>378</v>
      </c>
      <c r="E798" s="380" t="s">
        <v>2081</v>
      </c>
      <c r="F798" s="178">
        <v>15000</v>
      </c>
      <c r="G798" s="383">
        <v>15000</v>
      </c>
      <c r="H798" s="380"/>
      <c r="I798" s="21"/>
    </row>
    <row r="799" spans="1:9" ht="47.25" x14ac:dyDescent="0.25">
      <c r="A799" s="9"/>
      <c r="B799" s="380"/>
      <c r="C799" s="380">
        <v>2006</v>
      </c>
      <c r="D799" s="380" t="s">
        <v>378</v>
      </c>
      <c r="E799" s="380" t="s">
        <v>2082</v>
      </c>
      <c r="F799" s="178">
        <v>76334</v>
      </c>
      <c r="G799" s="383">
        <v>76334</v>
      </c>
      <c r="H799" s="380"/>
      <c r="I799" s="21"/>
    </row>
    <row r="800" spans="1:9" ht="31.5" x14ac:dyDescent="0.25">
      <c r="A800" s="9"/>
      <c r="B800" s="380"/>
      <c r="C800" s="380">
        <v>2008</v>
      </c>
      <c r="D800" s="380" t="s">
        <v>378</v>
      </c>
      <c r="E800" s="380" t="s">
        <v>2081</v>
      </c>
      <c r="F800" s="178">
        <v>35399</v>
      </c>
      <c r="G800" s="383">
        <v>35399</v>
      </c>
      <c r="H800" s="380"/>
      <c r="I800" s="21"/>
    </row>
    <row r="801" spans="1:9" ht="47.25" x14ac:dyDescent="0.25">
      <c r="A801" s="9"/>
      <c r="B801" s="380"/>
      <c r="C801" s="380">
        <v>2009</v>
      </c>
      <c r="D801" s="380" t="s">
        <v>378</v>
      </c>
      <c r="E801" s="380" t="s">
        <v>2083</v>
      </c>
      <c r="F801" s="178">
        <v>25254</v>
      </c>
      <c r="G801" s="383">
        <v>25254</v>
      </c>
      <c r="H801" s="380"/>
      <c r="I801" s="21"/>
    </row>
    <row r="802" spans="1:9" ht="31.5" x14ac:dyDescent="0.25">
      <c r="A802" s="9"/>
      <c r="B802" s="380" t="s">
        <v>2015</v>
      </c>
      <c r="C802" s="380">
        <v>2001</v>
      </c>
      <c r="D802" s="380" t="s">
        <v>2050</v>
      </c>
      <c r="E802" s="380" t="s">
        <v>2084</v>
      </c>
      <c r="F802" s="178"/>
      <c r="G802" s="383">
        <v>680</v>
      </c>
      <c r="H802" s="380"/>
      <c r="I802" s="21"/>
    </row>
    <row r="803" spans="1:9" x14ac:dyDescent="0.25">
      <c r="A803" s="9"/>
      <c r="B803" s="380"/>
      <c r="C803" s="380">
        <v>2002</v>
      </c>
      <c r="D803" s="380" t="s">
        <v>2050</v>
      </c>
      <c r="E803" s="380" t="s">
        <v>2085</v>
      </c>
      <c r="F803" s="178"/>
      <c r="G803" s="383">
        <v>2500</v>
      </c>
      <c r="H803" s="380"/>
      <c r="I803" s="21"/>
    </row>
    <row r="804" spans="1:9" x14ac:dyDescent="0.25">
      <c r="A804" s="9"/>
      <c r="B804" s="380"/>
      <c r="C804" s="380">
        <v>2003</v>
      </c>
      <c r="D804" s="380" t="s">
        <v>2050</v>
      </c>
      <c r="E804" s="380" t="s">
        <v>2086</v>
      </c>
      <c r="F804" s="178"/>
      <c r="G804" s="383">
        <v>522</v>
      </c>
      <c r="H804" s="380"/>
      <c r="I804" s="21"/>
    </row>
    <row r="805" spans="1:9" ht="31.5" x14ac:dyDescent="0.25">
      <c r="A805" s="9"/>
      <c r="B805" s="380"/>
      <c r="C805" s="380">
        <v>2003</v>
      </c>
      <c r="D805" s="380" t="s">
        <v>2050</v>
      </c>
      <c r="E805" s="380" t="s">
        <v>2087</v>
      </c>
      <c r="F805" s="178"/>
      <c r="G805" s="383">
        <v>700</v>
      </c>
      <c r="H805" s="380"/>
      <c r="I805" s="21"/>
    </row>
    <row r="806" spans="1:9" ht="31.5" x14ac:dyDescent="0.25">
      <c r="A806" s="9"/>
      <c r="B806" s="380"/>
      <c r="C806" s="380">
        <v>2003</v>
      </c>
      <c r="D806" s="380" t="s">
        <v>2050</v>
      </c>
      <c r="E806" s="380" t="s">
        <v>2088</v>
      </c>
      <c r="F806" s="178"/>
      <c r="G806" s="383">
        <v>600</v>
      </c>
      <c r="H806" s="380"/>
      <c r="I806" s="21"/>
    </row>
    <row r="807" spans="1:9" x14ac:dyDescent="0.25">
      <c r="A807" s="9"/>
      <c r="B807" s="380"/>
      <c r="C807" s="380">
        <v>2003</v>
      </c>
      <c r="D807" s="380" t="s">
        <v>2089</v>
      </c>
      <c r="E807" s="380" t="s">
        <v>2090</v>
      </c>
      <c r="F807" s="178"/>
      <c r="G807" s="383">
        <v>142</v>
      </c>
      <c r="H807" s="380"/>
      <c r="I807" s="21"/>
    </row>
    <row r="808" spans="1:9" x14ac:dyDescent="0.25">
      <c r="A808" s="9"/>
      <c r="B808" s="380"/>
      <c r="C808" s="380">
        <v>2003</v>
      </c>
      <c r="D808" s="380" t="s">
        <v>2050</v>
      </c>
      <c r="E808" s="380" t="s">
        <v>2091</v>
      </c>
      <c r="F808" s="178"/>
      <c r="G808" s="383">
        <v>2000</v>
      </c>
      <c r="H808" s="380"/>
      <c r="I808" s="21"/>
    </row>
    <row r="809" spans="1:9" ht="31.5" x14ac:dyDescent="0.25">
      <c r="A809" s="9"/>
      <c r="B809" s="380"/>
      <c r="C809" s="380">
        <v>2003</v>
      </c>
      <c r="D809" s="380" t="s">
        <v>2050</v>
      </c>
      <c r="E809" s="380" t="s">
        <v>2092</v>
      </c>
      <c r="F809" s="178"/>
      <c r="G809" s="383">
        <v>750</v>
      </c>
      <c r="H809" s="380"/>
      <c r="I809" s="21"/>
    </row>
    <row r="810" spans="1:9" x14ac:dyDescent="0.25">
      <c r="A810" s="9"/>
      <c r="B810" s="380"/>
      <c r="C810" s="380">
        <v>2003</v>
      </c>
      <c r="D810" s="380" t="s">
        <v>2050</v>
      </c>
      <c r="E810" s="380" t="s">
        <v>2093</v>
      </c>
      <c r="F810" s="178"/>
      <c r="G810" s="383">
        <v>150</v>
      </c>
      <c r="H810" s="380"/>
      <c r="I810" s="21"/>
    </row>
    <row r="811" spans="1:9" x14ac:dyDescent="0.25">
      <c r="A811" s="9"/>
      <c r="B811" s="380"/>
      <c r="C811" s="380">
        <v>2003</v>
      </c>
      <c r="D811" s="380" t="s">
        <v>2050</v>
      </c>
      <c r="E811" s="380" t="s">
        <v>2094</v>
      </c>
      <c r="F811" s="178"/>
      <c r="G811" s="383">
        <v>235</v>
      </c>
      <c r="H811" s="380"/>
      <c r="I811" s="21"/>
    </row>
    <row r="812" spans="1:9" x14ac:dyDescent="0.25">
      <c r="A812" s="9"/>
      <c r="B812" s="380"/>
      <c r="C812" s="380">
        <v>2004</v>
      </c>
      <c r="D812" s="380" t="s">
        <v>2050</v>
      </c>
      <c r="E812" s="380" t="s">
        <v>2095</v>
      </c>
      <c r="F812" s="178"/>
      <c r="G812" s="383">
        <v>200</v>
      </c>
      <c r="H812" s="380"/>
      <c r="I812" s="21"/>
    </row>
    <row r="813" spans="1:9" x14ac:dyDescent="0.25">
      <c r="A813" s="9"/>
      <c r="B813" s="380"/>
      <c r="C813" s="380">
        <v>2004</v>
      </c>
      <c r="D813" s="380" t="s">
        <v>2050</v>
      </c>
      <c r="E813" s="380" t="s">
        <v>2096</v>
      </c>
      <c r="F813" s="178"/>
      <c r="G813" s="383">
        <v>260</v>
      </c>
      <c r="H813" s="380"/>
      <c r="I813" s="21"/>
    </row>
    <row r="814" spans="1:9" x14ac:dyDescent="0.25">
      <c r="A814" s="9"/>
      <c r="B814" s="380"/>
      <c r="C814" s="380">
        <v>2004</v>
      </c>
      <c r="D814" s="380" t="s">
        <v>2050</v>
      </c>
      <c r="E814" s="380" t="s">
        <v>2097</v>
      </c>
      <c r="F814" s="178"/>
      <c r="G814" s="383">
        <v>38.380000000000003</v>
      </c>
      <c r="H814" s="380"/>
      <c r="I814" s="21"/>
    </row>
    <row r="815" spans="1:9" x14ac:dyDescent="0.25">
      <c r="A815" s="9"/>
      <c r="B815" s="380"/>
      <c r="C815" s="380">
        <v>2004</v>
      </c>
      <c r="D815" s="380" t="s">
        <v>2050</v>
      </c>
      <c r="E815" s="380" t="s">
        <v>2098</v>
      </c>
      <c r="F815" s="178"/>
      <c r="G815" s="383">
        <v>1000</v>
      </c>
      <c r="H815" s="380"/>
      <c r="I815" s="21"/>
    </row>
    <row r="816" spans="1:9" x14ac:dyDescent="0.25">
      <c r="A816" s="9"/>
      <c r="B816" s="380"/>
      <c r="C816" s="380">
        <v>2004</v>
      </c>
      <c r="D816" s="380" t="s">
        <v>2050</v>
      </c>
      <c r="E816" s="380" t="s">
        <v>2099</v>
      </c>
      <c r="F816" s="178"/>
      <c r="G816" s="383">
        <v>1000</v>
      </c>
      <c r="H816" s="380"/>
      <c r="I816" s="21"/>
    </row>
    <row r="817" spans="1:9" x14ac:dyDescent="0.25">
      <c r="A817" s="9"/>
      <c r="B817" s="380"/>
      <c r="C817" s="380">
        <v>2004</v>
      </c>
      <c r="D817" s="380" t="s">
        <v>2050</v>
      </c>
      <c r="E817" s="380" t="s">
        <v>2086</v>
      </c>
      <c r="F817" s="178"/>
      <c r="G817" s="383">
        <v>200</v>
      </c>
      <c r="H817" s="380"/>
      <c r="I817" s="21"/>
    </row>
    <row r="818" spans="1:9" x14ac:dyDescent="0.25">
      <c r="A818" s="9"/>
      <c r="B818" s="380"/>
      <c r="C818" s="380">
        <v>2005</v>
      </c>
      <c r="D818" s="380" t="s">
        <v>2050</v>
      </c>
      <c r="E818" s="380" t="s">
        <v>2100</v>
      </c>
      <c r="F818" s="178"/>
      <c r="G818" s="383">
        <v>1500</v>
      </c>
      <c r="H818" s="380"/>
      <c r="I818" s="21"/>
    </row>
    <row r="819" spans="1:9" ht="31.5" x14ac:dyDescent="0.25">
      <c r="A819" s="9"/>
      <c r="B819" s="380"/>
      <c r="C819" s="380">
        <v>2005</v>
      </c>
      <c r="D819" s="380" t="s">
        <v>2101</v>
      </c>
      <c r="E819" s="380" t="s">
        <v>2091</v>
      </c>
      <c r="F819" s="178"/>
      <c r="G819" s="383">
        <v>700</v>
      </c>
      <c r="H819" s="380"/>
      <c r="I819" s="21"/>
    </row>
    <row r="820" spans="1:9" x14ac:dyDescent="0.25">
      <c r="A820" s="9"/>
      <c r="B820" s="380"/>
      <c r="C820" s="380">
        <v>2005</v>
      </c>
      <c r="D820" s="380" t="s">
        <v>2050</v>
      </c>
      <c r="E820" s="380" t="s">
        <v>2102</v>
      </c>
      <c r="F820" s="178"/>
      <c r="G820" s="383">
        <v>1000</v>
      </c>
      <c r="H820" s="380"/>
      <c r="I820" s="21"/>
    </row>
    <row r="821" spans="1:9" x14ac:dyDescent="0.25">
      <c r="A821" s="9"/>
      <c r="B821" s="380"/>
      <c r="C821" s="380">
        <v>2005</v>
      </c>
      <c r="D821" s="380" t="s">
        <v>378</v>
      </c>
      <c r="E821" s="380" t="s">
        <v>2103</v>
      </c>
      <c r="F821" s="178"/>
      <c r="G821" s="383">
        <v>9800</v>
      </c>
      <c r="H821" s="380"/>
      <c r="I821" s="21"/>
    </row>
    <row r="822" spans="1:9" ht="31.5" x14ac:dyDescent="0.25">
      <c r="A822" s="9"/>
      <c r="B822" s="380"/>
      <c r="C822" s="380">
        <v>2005</v>
      </c>
      <c r="D822" s="380" t="s">
        <v>2050</v>
      </c>
      <c r="E822" s="380" t="s">
        <v>2104</v>
      </c>
      <c r="F822" s="178"/>
      <c r="G822" s="383">
        <v>300</v>
      </c>
      <c r="H822" s="380"/>
      <c r="I822" s="21"/>
    </row>
    <row r="823" spans="1:9" x14ac:dyDescent="0.25">
      <c r="A823" s="9"/>
      <c r="B823" s="380"/>
      <c r="C823" s="380">
        <v>2005</v>
      </c>
      <c r="D823" s="380" t="s">
        <v>2050</v>
      </c>
      <c r="E823" s="380" t="s">
        <v>2099</v>
      </c>
      <c r="F823" s="178"/>
      <c r="G823" s="383">
        <v>500</v>
      </c>
      <c r="H823" s="380"/>
      <c r="I823" s="21"/>
    </row>
    <row r="824" spans="1:9" ht="31.5" x14ac:dyDescent="0.25">
      <c r="A824" s="9"/>
      <c r="B824" s="380"/>
      <c r="C824" s="380">
        <v>2005</v>
      </c>
      <c r="D824" s="380" t="s">
        <v>2050</v>
      </c>
      <c r="E824" s="380" t="s">
        <v>2105</v>
      </c>
      <c r="F824" s="178"/>
      <c r="G824" s="383">
        <v>2470</v>
      </c>
      <c r="H824" s="380"/>
      <c r="I824" s="21"/>
    </row>
    <row r="825" spans="1:9" x14ac:dyDescent="0.25">
      <c r="A825" s="9"/>
      <c r="B825" s="380"/>
      <c r="C825" s="380">
        <v>2006</v>
      </c>
      <c r="D825" s="380" t="s">
        <v>2050</v>
      </c>
      <c r="E825" s="380" t="s">
        <v>2106</v>
      </c>
      <c r="F825" s="178"/>
      <c r="G825" s="383">
        <v>150</v>
      </c>
      <c r="H825" s="380"/>
      <c r="I825" s="21"/>
    </row>
    <row r="826" spans="1:9" ht="31.5" x14ac:dyDescent="0.25">
      <c r="A826" s="9"/>
      <c r="B826" s="380"/>
      <c r="C826" s="380">
        <v>2006</v>
      </c>
      <c r="D826" s="380" t="s">
        <v>2050</v>
      </c>
      <c r="E826" s="380" t="s">
        <v>2107</v>
      </c>
      <c r="F826" s="178"/>
      <c r="G826" s="383">
        <v>740</v>
      </c>
      <c r="H826" s="380"/>
      <c r="I826" s="21"/>
    </row>
    <row r="827" spans="1:9" x14ac:dyDescent="0.25">
      <c r="A827" s="9"/>
      <c r="B827" s="380"/>
      <c r="C827" s="380">
        <v>2006</v>
      </c>
      <c r="D827" s="380" t="s">
        <v>2050</v>
      </c>
      <c r="E827" s="380" t="s">
        <v>2099</v>
      </c>
      <c r="F827" s="178"/>
      <c r="G827" s="383">
        <v>500</v>
      </c>
      <c r="H827" s="380"/>
      <c r="I827" s="21"/>
    </row>
    <row r="828" spans="1:9" ht="31.5" x14ac:dyDescent="0.25">
      <c r="A828" s="9"/>
      <c r="B828" s="380"/>
      <c r="C828" s="380">
        <v>2007</v>
      </c>
      <c r="D828" s="380" t="s">
        <v>2050</v>
      </c>
      <c r="E828" s="380" t="s">
        <v>2108</v>
      </c>
      <c r="F828" s="178"/>
      <c r="G828" s="383">
        <v>960</v>
      </c>
      <c r="H828" s="380"/>
      <c r="I828" s="21"/>
    </row>
    <row r="829" spans="1:9" ht="31.5" x14ac:dyDescent="0.25">
      <c r="A829" s="9"/>
      <c r="B829" s="380"/>
      <c r="C829" s="380">
        <v>2007</v>
      </c>
      <c r="D829" s="380" t="s">
        <v>2101</v>
      </c>
      <c r="E829" s="380" t="s">
        <v>2109</v>
      </c>
      <c r="F829" s="178"/>
      <c r="G829" s="383">
        <v>3000</v>
      </c>
      <c r="H829" s="380"/>
      <c r="I829" s="21"/>
    </row>
    <row r="830" spans="1:9" x14ac:dyDescent="0.25">
      <c r="A830" s="9"/>
      <c r="B830" s="380"/>
      <c r="C830" s="380">
        <v>2007</v>
      </c>
      <c r="D830" s="380" t="s">
        <v>2050</v>
      </c>
      <c r="E830" s="380" t="s">
        <v>2110</v>
      </c>
      <c r="F830" s="178"/>
      <c r="G830" s="383">
        <v>1600</v>
      </c>
      <c r="H830" s="380"/>
      <c r="I830" s="21"/>
    </row>
    <row r="831" spans="1:9" ht="31.5" x14ac:dyDescent="0.25">
      <c r="A831" s="9"/>
      <c r="B831" s="380"/>
      <c r="C831" s="380">
        <v>2007</v>
      </c>
      <c r="D831" s="380" t="s">
        <v>2050</v>
      </c>
      <c r="E831" s="380" t="s">
        <v>2111</v>
      </c>
      <c r="F831" s="178"/>
      <c r="G831" s="383">
        <v>825</v>
      </c>
      <c r="H831" s="380"/>
      <c r="I831" s="21"/>
    </row>
    <row r="832" spans="1:9" ht="31.5" x14ac:dyDescent="0.25">
      <c r="A832" s="9"/>
      <c r="B832" s="380"/>
      <c r="C832" s="380">
        <v>2007</v>
      </c>
      <c r="D832" s="380" t="s">
        <v>2050</v>
      </c>
      <c r="E832" s="380" t="s">
        <v>2112</v>
      </c>
      <c r="F832" s="178"/>
      <c r="G832" s="383">
        <v>190</v>
      </c>
      <c r="H832" s="380"/>
      <c r="I832" s="21"/>
    </row>
    <row r="833" spans="1:9" x14ac:dyDescent="0.25">
      <c r="A833" s="9"/>
      <c r="B833" s="380"/>
      <c r="C833" s="380">
        <v>2008</v>
      </c>
      <c r="D833" s="380" t="s">
        <v>2050</v>
      </c>
      <c r="E833" s="380" t="s">
        <v>2113</v>
      </c>
      <c r="F833" s="178"/>
      <c r="G833" s="383">
        <v>1000</v>
      </c>
      <c r="H833" s="380"/>
      <c r="I833" s="21"/>
    </row>
    <row r="834" spans="1:9" x14ac:dyDescent="0.25">
      <c r="A834" s="9"/>
      <c r="B834" s="380"/>
      <c r="C834" s="380">
        <v>2008</v>
      </c>
      <c r="D834" s="380" t="s">
        <v>2050</v>
      </c>
      <c r="E834" s="380" t="s">
        <v>2114</v>
      </c>
      <c r="F834" s="178"/>
      <c r="G834" s="383">
        <v>140</v>
      </c>
      <c r="H834" s="380"/>
      <c r="I834" s="21"/>
    </row>
    <row r="835" spans="1:9" ht="47.25" x14ac:dyDescent="0.25">
      <c r="A835" s="9"/>
      <c r="B835" s="380"/>
      <c r="C835" s="380">
        <v>2008</v>
      </c>
      <c r="D835" s="380" t="s">
        <v>2050</v>
      </c>
      <c r="E835" s="380" t="s">
        <v>2115</v>
      </c>
      <c r="F835" s="178"/>
      <c r="G835" s="383">
        <v>970</v>
      </c>
      <c r="H835" s="380"/>
      <c r="I835" s="21"/>
    </row>
    <row r="836" spans="1:9" ht="47.25" x14ac:dyDescent="0.25">
      <c r="A836" s="9"/>
      <c r="B836" s="380"/>
      <c r="C836" s="380">
        <v>2009</v>
      </c>
      <c r="D836" s="380" t="s">
        <v>378</v>
      </c>
      <c r="E836" s="380" t="s">
        <v>2083</v>
      </c>
      <c r="F836" s="178"/>
      <c r="G836" s="383">
        <v>63134</v>
      </c>
      <c r="H836" s="380"/>
      <c r="I836" s="21"/>
    </row>
    <row r="837" spans="1:9" ht="47.25" x14ac:dyDescent="0.25">
      <c r="A837" s="9"/>
      <c r="B837" s="380"/>
      <c r="C837" s="380">
        <v>2009</v>
      </c>
      <c r="D837" s="380" t="s">
        <v>1348</v>
      </c>
      <c r="E837" s="380" t="s">
        <v>2116</v>
      </c>
      <c r="F837" s="178"/>
      <c r="G837" s="383">
        <v>9963.7000000000007</v>
      </c>
      <c r="H837" s="380"/>
      <c r="I837" s="21"/>
    </row>
    <row r="838" spans="1:9" ht="31.5" x14ac:dyDescent="0.25">
      <c r="A838" s="9"/>
      <c r="B838" s="380"/>
      <c r="C838" s="380">
        <v>2009</v>
      </c>
      <c r="D838" s="380" t="s">
        <v>1348</v>
      </c>
      <c r="E838" s="380" t="s">
        <v>2117</v>
      </c>
      <c r="F838" s="178"/>
      <c r="G838" s="383">
        <v>26848.63</v>
      </c>
      <c r="H838" s="380"/>
      <c r="I838" s="21"/>
    </row>
    <row r="839" spans="1:9" ht="31.5" x14ac:dyDescent="0.25">
      <c r="A839" s="9"/>
      <c r="B839" s="380"/>
      <c r="C839" s="380">
        <v>2009</v>
      </c>
      <c r="D839" s="380" t="s">
        <v>1348</v>
      </c>
      <c r="E839" s="380" t="s">
        <v>2118</v>
      </c>
      <c r="F839" s="178"/>
      <c r="G839" s="383">
        <v>57545.04</v>
      </c>
      <c r="H839" s="380"/>
      <c r="I839" s="21"/>
    </row>
    <row r="840" spans="1:9" ht="31.5" x14ac:dyDescent="0.25">
      <c r="A840" s="9"/>
      <c r="B840" s="380"/>
      <c r="C840" s="380">
        <v>2009</v>
      </c>
      <c r="D840" s="380" t="s">
        <v>1348</v>
      </c>
      <c r="E840" s="380" t="s">
        <v>2119</v>
      </c>
      <c r="F840" s="178"/>
      <c r="G840" s="383">
        <v>3997.8</v>
      </c>
      <c r="H840" s="380"/>
      <c r="I840" s="21"/>
    </row>
    <row r="841" spans="1:9" ht="31.5" x14ac:dyDescent="0.25">
      <c r="A841" s="9"/>
      <c r="B841" s="380"/>
      <c r="C841" s="380">
        <v>2009</v>
      </c>
      <c r="D841" s="380" t="s">
        <v>1348</v>
      </c>
      <c r="E841" s="380" t="s">
        <v>2120</v>
      </c>
      <c r="F841" s="178"/>
      <c r="G841" s="383">
        <v>20404.75</v>
      </c>
      <c r="H841" s="380"/>
      <c r="I841" s="21"/>
    </row>
    <row r="842" spans="1:9" ht="31.5" x14ac:dyDescent="0.25">
      <c r="A842" s="9"/>
      <c r="B842" s="380"/>
      <c r="C842" s="380">
        <v>2009</v>
      </c>
      <c r="D842" s="380" t="s">
        <v>1348</v>
      </c>
      <c r="E842" s="380" t="s">
        <v>2121</v>
      </c>
      <c r="F842" s="178"/>
      <c r="G842" s="383">
        <v>878.89</v>
      </c>
      <c r="H842" s="380"/>
      <c r="I842" s="21"/>
    </row>
    <row r="843" spans="1:9" ht="31.5" x14ac:dyDescent="0.25">
      <c r="A843" s="9"/>
      <c r="B843" s="380"/>
      <c r="C843" s="380">
        <v>2009</v>
      </c>
      <c r="D843" s="380" t="s">
        <v>1348</v>
      </c>
      <c r="E843" s="380" t="s">
        <v>2122</v>
      </c>
      <c r="F843" s="178"/>
      <c r="G843" s="383">
        <v>16283.34</v>
      </c>
      <c r="H843" s="380"/>
      <c r="I843" s="21"/>
    </row>
    <row r="844" spans="1:9" ht="31.5" x14ac:dyDescent="0.25">
      <c r="A844" s="9"/>
      <c r="B844" s="380"/>
      <c r="C844" s="380" t="s">
        <v>46</v>
      </c>
      <c r="D844" s="380" t="s">
        <v>1348</v>
      </c>
      <c r="E844" s="380" t="s">
        <v>2123</v>
      </c>
      <c r="F844" s="178"/>
      <c r="G844" s="383">
        <v>64077.85</v>
      </c>
      <c r="H844" s="380"/>
      <c r="I844" s="21"/>
    </row>
    <row r="845" spans="1:9" x14ac:dyDescent="0.25">
      <c r="A845" s="9"/>
      <c r="B845" s="380" t="s">
        <v>2033</v>
      </c>
      <c r="C845" s="380">
        <v>2006</v>
      </c>
      <c r="D845" s="380" t="s">
        <v>378</v>
      </c>
      <c r="E845" s="380" t="s">
        <v>2124</v>
      </c>
      <c r="F845" s="178">
        <v>30000</v>
      </c>
      <c r="G845" s="383">
        <v>30000</v>
      </c>
      <c r="H845" s="380"/>
      <c r="I845" s="21"/>
    </row>
    <row r="846" spans="1:9" ht="31.5" x14ac:dyDescent="0.25">
      <c r="A846" s="9"/>
      <c r="B846" s="380"/>
      <c r="C846" s="380">
        <v>2007</v>
      </c>
      <c r="D846" s="380" t="s">
        <v>378</v>
      </c>
      <c r="E846" s="380" t="s">
        <v>2125</v>
      </c>
      <c r="F846" s="178">
        <v>6000</v>
      </c>
      <c r="G846" s="383">
        <v>6000</v>
      </c>
      <c r="H846" s="380"/>
      <c r="I846" s="21"/>
    </row>
    <row r="847" spans="1:9" ht="31.5" x14ac:dyDescent="0.25">
      <c r="A847" s="9"/>
      <c r="B847" s="380"/>
      <c r="C847" s="380">
        <v>2007</v>
      </c>
      <c r="D847" s="380" t="s">
        <v>1348</v>
      </c>
      <c r="E847" s="380" t="s">
        <v>2126</v>
      </c>
      <c r="F847" s="178">
        <v>50000</v>
      </c>
      <c r="G847" s="383">
        <v>55695</v>
      </c>
      <c r="H847" s="380"/>
      <c r="I847" s="21"/>
    </row>
    <row r="848" spans="1:9" ht="31.5" x14ac:dyDescent="0.25">
      <c r="A848" s="9"/>
      <c r="B848" s="380"/>
      <c r="C848" s="380">
        <v>2007</v>
      </c>
      <c r="D848" s="380" t="s">
        <v>1348</v>
      </c>
      <c r="E848" s="380" t="s">
        <v>2127</v>
      </c>
      <c r="F848" s="178">
        <v>3959</v>
      </c>
      <c r="G848" s="383">
        <v>3959</v>
      </c>
      <c r="H848" s="380"/>
      <c r="I848" s="21"/>
    </row>
    <row r="849" spans="1:9" ht="31.5" x14ac:dyDescent="0.25">
      <c r="A849" s="9"/>
      <c r="B849" s="380"/>
      <c r="C849" s="380">
        <v>2007</v>
      </c>
      <c r="D849" s="380" t="s">
        <v>1348</v>
      </c>
      <c r="E849" s="380" t="s">
        <v>2128</v>
      </c>
      <c r="F849" s="178">
        <v>125595</v>
      </c>
      <c r="G849" s="383">
        <v>119900</v>
      </c>
      <c r="H849" s="380"/>
      <c r="I849" s="21"/>
    </row>
    <row r="850" spans="1:9" ht="31.5" x14ac:dyDescent="0.25">
      <c r="A850" s="9"/>
      <c r="B850" s="380"/>
      <c r="C850" s="380">
        <v>2007</v>
      </c>
      <c r="D850" s="380" t="s">
        <v>1348</v>
      </c>
      <c r="E850" s="380" t="s">
        <v>2129</v>
      </c>
      <c r="F850" s="178">
        <v>20446</v>
      </c>
      <c r="G850" s="383">
        <v>19048.38</v>
      </c>
      <c r="H850" s="380"/>
      <c r="I850" s="21"/>
    </row>
    <row r="851" spans="1:9" x14ac:dyDescent="0.25">
      <c r="A851" s="9"/>
      <c r="B851" s="380"/>
      <c r="C851" s="380">
        <v>2008</v>
      </c>
      <c r="D851" s="380" t="s">
        <v>378</v>
      </c>
      <c r="E851" s="380" t="s">
        <v>2130</v>
      </c>
      <c r="F851" s="178">
        <v>53000</v>
      </c>
      <c r="G851" s="383">
        <v>53000</v>
      </c>
      <c r="H851" s="380"/>
      <c r="I851" s="21"/>
    </row>
    <row r="852" spans="1:9" x14ac:dyDescent="0.25">
      <c r="A852" s="9"/>
      <c r="B852" s="380" t="s">
        <v>2131</v>
      </c>
      <c r="C852" s="380">
        <v>2000</v>
      </c>
      <c r="D852" s="380" t="s">
        <v>2050</v>
      </c>
      <c r="E852" s="380" t="s">
        <v>2132</v>
      </c>
      <c r="F852" s="178"/>
      <c r="G852" s="383">
        <v>1745</v>
      </c>
      <c r="H852" s="380"/>
      <c r="I852" s="21"/>
    </row>
    <row r="853" spans="1:9" x14ac:dyDescent="0.25">
      <c r="A853" s="9"/>
      <c r="B853" s="380"/>
      <c r="C853" s="380">
        <v>2003</v>
      </c>
      <c r="D853" s="380" t="s">
        <v>2050</v>
      </c>
      <c r="E853" s="380" t="s">
        <v>2133</v>
      </c>
      <c r="F853" s="178"/>
      <c r="G853" s="383">
        <v>1000</v>
      </c>
      <c r="H853" s="380"/>
      <c r="I853" s="21"/>
    </row>
    <row r="854" spans="1:9" x14ac:dyDescent="0.25">
      <c r="A854" s="9"/>
      <c r="B854" s="380"/>
      <c r="C854" s="380">
        <v>2003</v>
      </c>
      <c r="D854" s="380" t="s">
        <v>2050</v>
      </c>
      <c r="E854" s="380" t="s">
        <v>2133</v>
      </c>
      <c r="F854" s="178"/>
      <c r="G854" s="383">
        <v>800</v>
      </c>
      <c r="H854" s="380"/>
      <c r="I854" s="21"/>
    </row>
    <row r="855" spans="1:9" ht="31.5" x14ac:dyDescent="0.25">
      <c r="A855" s="9"/>
      <c r="B855" s="380"/>
      <c r="C855" s="380">
        <v>2004</v>
      </c>
      <c r="D855" s="380" t="s">
        <v>2050</v>
      </c>
      <c r="E855" s="380" t="s">
        <v>2134</v>
      </c>
      <c r="F855" s="178"/>
      <c r="G855" s="383">
        <v>500</v>
      </c>
      <c r="H855" s="380"/>
      <c r="I855" s="21"/>
    </row>
    <row r="856" spans="1:9" ht="31.5" x14ac:dyDescent="0.25">
      <c r="A856" s="9"/>
      <c r="B856" s="380"/>
      <c r="C856" s="380">
        <v>2004</v>
      </c>
      <c r="D856" s="380" t="s">
        <v>2050</v>
      </c>
      <c r="E856" s="380" t="s">
        <v>2135</v>
      </c>
      <c r="F856" s="178"/>
      <c r="G856" s="383">
        <v>600</v>
      </c>
      <c r="H856" s="380"/>
      <c r="I856" s="21"/>
    </row>
    <row r="857" spans="1:9" ht="31.5" x14ac:dyDescent="0.25">
      <c r="A857" s="9"/>
      <c r="B857" s="380"/>
      <c r="C857" s="380">
        <v>2007</v>
      </c>
      <c r="D857" s="380" t="s">
        <v>2050</v>
      </c>
      <c r="E857" s="380" t="s">
        <v>2136</v>
      </c>
      <c r="F857" s="178"/>
      <c r="G857" s="383">
        <v>500</v>
      </c>
      <c r="H857" s="380"/>
      <c r="I857" s="21"/>
    </row>
    <row r="858" spans="1:9" x14ac:dyDescent="0.25">
      <c r="A858" s="9"/>
      <c r="B858" s="380"/>
      <c r="C858" s="380">
        <v>2007</v>
      </c>
      <c r="D858" s="380" t="s">
        <v>2050</v>
      </c>
      <c r="E858" s="380" t="s">
        <v>2137</v>
      </c>
      <c r="F858" s="178"/>
      <c r="G858" s="383">
        <v>460</v>
      </c>
      <c r="H858" s="380"/>
      <c r="I858" s="21"/>
    </row>
    <row r="859" spans="1:9" ht="31.5" x14ac:dyDescent="0.25">
      <c r="A859" s="9"/>
      <c r="B859" s="380"/>
      <c r="C859" s="380">
        <v>2007</v>
      </c>
      <c r="D859" s="380" t="s">
        <v>1348</v>
      </c>
      <c r="E859" s="380" t="s">
        <v>2138</v>
      </c>
      <c r="F859" s="178"/>
      <c r="G859" s="383">
        <v>1397.62</v>
      </c>
      <c r="H859" s="380"/>
      <c r="I859" s="21"/>
    </row>
    <row r="860" spans="1:9" ht="63" x14ac:dyDescent="0.25">
      <c r="A860" s="9"/>
      <c r="B860" s="380" t="s">
        <v>2035</v>
      </c>
      <c r="C860" s="380">
        <v>2006</v>
      </c>
      <c r="D860" s="380" t="s">
        <v>769</v>
      </c>
      <c r="E860" s="380" t="s">
        <v>2139</v>
      </c>
      <c r="F860" s="178">
        <v>30000</v>
      </c>
      <c r="G860" s="383">
        <v>30000</v>
      </c>
      <c r="H860" s="380"/>
      <c r="I860" s="21"/>
    </row>
    <row r="861" spans="1:9" ht="31.5" x14ac:dyDescent="0.25">
      <c r="A861" s="9"/>
      <c r="B861" s="380"/>
      <c r="C861" s="380">
        <v>2007</v>
      </c>
      <c r="D861" s="380" t="s">
        <v>1348</v>
      </c>
      <c r="E861" s="380" t="s">
        <v>2140</v>
      </c>
      <c r="F861" s="178">
        <v>20000</v>
      </c>
      <c r="G861" s="383">
        <v>20000</v>
      </c>
      <c r="H861" s="380"/>
      <c r="I861" s="21"/>
    </row>
    <row r="862" spans="1:9" ht="31.5" x14ac:dyDescent="0.25">
      <c r="A862" s="9"/>
      <c r="B862" s="380"/>
      <c r="C862" s="380">
        <v>2007</v>
      </c>
      <c r="D862" s="380" t="s">
        <v>1348</v>
      </c>
      <c r="E862" s="380" t="s">
        <v>2141</v>
      </c>
      <c r="F862" s="178">
        <v>180000</v>
      </c>
      <c r="G862" s="383">
        <v>180000</v>
      </c>
      <c r="H862" s="380"/>
      <c r="I862" s="21"/>
    </row>
    <row r="863" spans="1:9" x14ac:dyDescent="0.25">
      <c r="A863" s="463"/>
      <c r="B863" s="464"/>
      <c r="C863" s="464"/>
      <c r="D863" s="464"/>
      <c r="E863" s="465"/>
      <c r="F863" s="179">
        <f>SUM(F755:F862)</f>
        <v>1625662</v>
      </c>
      <c r="G863" s="41">
        <f>SUM(G755:G862)</f>
        <v>2039584.6600000001</v>
      </c>
      <c r="H863" s="470"/>
      <c r="I863" s="471"/>
    </row>
    <row r="864" spans="1:9" ht="31.5" x14ac:dyDescent="0.25">
      <c r="A864" s="9">
        <v>12</v>
      </c>
      <c r="B864" s="16" t="s">
        <v>7580</v>
      </c>
      <c r="C864" s="380">
        <v>2000</v>
      </c>
      <c r="D864" s="380" t="s">
        <v>378</v>
      </c>
      <c r="E864" s="380" t="s">
        <v>2151</v>
      </c>
      <c r="F864" s="178">
        <v>91000</v>
      </c>
      <c r="G864" s="383">
        <v>91000</v>
      </c>
      <c r="H864" s="380"/>
      <c r="I864" s="21"/>
    </row>
    <row r="865" spans="1:9" ht="31.5" x14ac:dyDescent="0.25">
      <c r="A865" s="9"/>
      <c r="B865" s="380" t="s">
        <v>2150</v>
      </c>
      <c r="C865" s="380">
        <v>2001</v>
      </c>
      <c r="D865" s="380" t="s">
        <v>378</v>
      </c>
      <c r="E865" s="380" t="s">
        <v>2152</v>
      </c>
      <c r="F865" s="178">
        <v>74000</v>
      </c>
      <c r="G865" s="383">
        <v>74000</v>
      </c>
      <c r="H865" s="380"/>
      <c r="I865" s="21"/>
    </row>
    <row r="866" spans="1:9" ht="31.5" x14ac:dyDescent="0.25">
      <c r="A866" s="9"/>
      <c r="B866" s="16"/>
      <c r="C866" s="380">
        <v>2001</v>
      </c>
      <c r="D866" s="380" t="s">
        <v>378</v>
      </c>
      <c r="E866" s="380" t="s">
        <v>2153</v>
      </c>
      <c r="F866" s="178">
        <v>10000</v>
      </c>
      <c r="G866" s="383">
        <v>10000</v>
      </c>
      <c r="H866" s="380"/>
      <c r="I866" s="21"/>
    </row>
    <row r="867" spans="1:9" ht="31.5" x14ac:dyDescent="0.25">
      <c r="A867" s="9"/>
      <c r="B867" s="16"/>
      <c r="C867" s="380">
        <v>2005</v>
      </c>
      <c r="D867" s="380" t="s">
        <v>378</v>
      </c>
      <c r="E867" s="380" t="s">
        <v>2154</v>
      </c>
      <c r="F867" s="178">
        <v>17762</v>
      </c>
      <c r="G867" s="383">
        <v>17762</v>
      </c>
      <c r="H867" s="380"/>
      <c r="I867" s="21"/>
    </row>
    <row r="868" spans="1:9" ht="31.5" x14ac:dyDescent="0.25">
      <c r="A868" s="9"/>
      <c r="B868" s="16"/>
      <c r="C868" s="380">
        <v>2003</v>
      </c>
      <c r="D868" s="380" t="s">
        <v>378</v>
      </c>
      <c r="E868" s="380" t="s">
        <v>2155</v>
      </c>
      <c r="F868" s="178">
        <v>45000</v>
      </c>
      <c r="G868" s="383">
        <v>45000</v>
      </c>
      <c r="H868" s="380"/>
      <c r="I868" s="21"/>
    </row>
    <row r="869" spans="1:9" ht="31.5" x14ac:dyDescent="0.25">
      <c r="A869" s="9"/>
      <c r="B869" s="16"/>
      <c r="C869" s="380">
        <v>2008</v>
      </c>
      <c r="D869" s="380" t="s">
        <v>1348</v>
      </c>
      <c r="E869" s="380" t="s">
        <v>2156</v>
      </c>
      <c r="F869" s="178">
        <v>200000</v>
      </c>
      <c r="G869" s="383">
        <v>200000</v>
      </c>
      <c r="H869" s="380"/>
      <c r="I869" s="21"/>
    </row>
    <row r="870" spans="1:9" x14ac:dyDescent="0.25">
      <c r="A870" s="463"/>
      <c r="B870" s="464"/>
      <c r="C870" s="464"/>
      <c r="D870" s="464"/>
      <c r="E870" s="465"/>
      <c r="F870" s="179">
        <f>SUM(F864:F869)</f>
        <v>437762</v>
      </c>
      <c r="G870" s="41">
        <f>SUM(G864:G869)</f>
        <v>437762</v>
      </c>
      <c r="H870" s="470"/>
      <c r="I870" s="471"/>
    </row>
    <row r="871" spans="1:9" ht="31.5" x14ac:dyDescent="0.25">
      <c r="A871" s="9">
        <v>13</v>
      </c>
      <c r="B871" s="16" t="s">
        <v>7581</v>
      </c>
      <c r="C871" s="380">
        <v>1996</v>
      </c>
      <c r="D871" s="380" t="s">
        <v>378</v>
      </c>
      <c r="E871" s="380" t="s">
        <v>2171</v>
      </c>
      <c r="F871" s="178">
        <v>100000</v>
      </c>
      <c r="G871" s="383">
        <v>100000</v>
      </c>
      <c r="H871" s="380"/>
      <c r="I871" s="21"/>
    </row>
    <row r="872" spans="1:9" x14ac:dyDescent="0.25">
      <c r="A872" s="9"/>
      <c r="B872" s="380" t="s">
        <v>2184</v>
      </c>
      <c r="C872" s="380">
        <v>1998</v>
      </c>
      <c r="D872" s="380" t="s">
        <v>378</v>
      </c>
      <c r="E872" s="380" t="s">
        <v>2172</v>
      </c>
      <c r="F872" s="178">
        <v>100000</v>
      </c>
      <c r="G872" s="383">
        <v>100000</v>
      </c>
      <c r="H872" s="380"/>
      <c r="I872" s="21"/>
    </row>
    <row r="873" spans="1:9" x14ac:dyDescent="0.25">
      <c r="A873" s="9"/>
      <c r="B873" s="16"/>
      <c r="C873" s="380">
        <v>1999</v>
      </c>
      <c r="D873" s="380" t="s">
        <v>378</v>
      </c>
      <c r="E873" s="380" t="s">
        <v>2173</v>
      </c>
      <c r="F873" s="178">
        <v>200000</v>
      </c>
      <c r="G873" s="383">
        <v>200000</v>
      </c>
      <c r="H873" s="380"/>
      <c r="I873" s="21"/>
    </row>
    <row r="874" spans="1:9" x14ac:dyDescent="0.25">
      <c r="A874" s="9"/>
      <c r="B874" s="16"/>
      <c r="C874" s="380">
        <v>2000</v>
      </c>
      <c r="D874" s="380" t="s">
        <v>378</v>
      </c>
      <c r="E874" s="380" t="s">
        <v>2174</v>
      </c>
      <c r="F874" s="178">
        <v>180000</v>
      </c>
      <c r="G874" s="383">
        <v>180000</v>
      </c>
      <c r="H874" s="380"/>
      <c r="I874" s="21"/>
    </row>
    <row r="875" spans="1:9" x14ac:dyDescent="0.25">
      <c r="A875" s="9"/>
      <c r="B875" s="16"/>
      <c r="C875" s="380">
        <v>2000</v>
      </c>
      <c r="D875" s="380" t="s">
        <v>378</v>
      </c>
      <c r="E875" s="380" t="s">
        <v>2175</v>
      </c>
      <c r="F875" s="178">
        <v>5000</v>
      </c>
      <c r="G875" s="383">
        <v>5000</v>
      </c>
      <c r="H875" s="380"/>
      <c r="I875" s="21"/>
    </row>
    <row r="876" spans="1:9" x14ac:dyDescent="0.25">
      <c r="A876" s="9"/>
      <c r="B876" s="16"/>
      <c r="C876" s="380">
        <v>2001</v>
      </c>
      <c r="D876" s="380" t="s">
        <v>378</v>
      </c>
      <c r="E876" s="380" t="s">
        <v>2176</v>
      </c>
      <c r="F876" s="178">
        <v>160000</v>
      </c>
      <c r="G876" s="383">
        <v>160000</v>
      </c>
      <c r="H876" s="380"/>
      <c r="I876" s="21"/>
    </row>
    <row r="877" spans="1:9" x14ac:dyDescent="0.25">
      <c r="A877" s="9"/>
      <c r="B877" s="16"/>
      <c r="C877" s="380">
        <v>2002</v>
      </c>
      <c r="D877" s="380" t="s">
        <v>378</v>
      </c>
      <c r="E877" s="380" t="s">
        <v>2177</v>
      </c>
      <c r="F877" s="178">
        <v>79000</v>
      </c>
      <c r="G877" s="383">
        <v>79000</v>
      </c>
      <c r="H877" s="380"/>
      <c r="I877" s="21"/>
    </row>
    <row r="878" spans="1:9" x14ac:dyDescent="0.25">
      <c r="A878" s="9"/>
      <c r="B878" s="16"/>
      <c r="C878" s="380">
        <v>2004</v>
      </c>
      <c r="D878" s="380" t="s">
        <v>378</v>
      </c>
      <c r="E878" s="380" t="s">
        <v>2178</v>
      </c>
      <c r="F878" s="178">
        <v>115000</v>
      </c>
      <c r="G878" s="383">
        <v>115000</v>
      </c>
      <c r="H878" s="380"/>
      <c r="I878" s="21"/>
    </row>
    <row r="879" spans="1:9" x14ac:dyDescent="0.25">
      <c r="A879" s="9"/>
      <c r="B879" s="16"/>
      <c r="C879" s="380">
        <v>2005</v>
      </c>
      <c r="D879" s="380" t="s">
        <v>378</v>
      </c>
      <c r="E879" s="380" t="s">
        <v>2179</v>
      </c>
      <c r="F879" s="178">
        <v>150000</v>
      </c>
      <c r="G879" s="383">
        <v>150000</v>
      </c>
      <c r="H879" s="380"/>
      <c r="I879" s="21"/>
    </row>
    <row r="880" spans="1:9" x14ac:dyDescent="0.25">
      <c r="A880" s="9"/>
      <c r="B880" s="16"/>
      <c r="C880" s="380">
        <v>2005</v>
      </c>
      <c r="D880" s="380" t="s">
        <v>378</v>
      </c>
      <c r="E880" s="380" t="s">
        <v>2180</v>
      </c>
      <c r="F880" s="178">
        <v>8440</v>
      </c>
      <c r="G880" s="383">
        <v>8440</v>
      </c>
      <c r="H880" s="380"/>
      <c r="I880" s="21"/>
    </row>
    <row r="881" spans="1:9" x14ac:dyDescent="0.25">
      <c r="A881" s="9"/>
      <c r="B881" s="16"/>
      <c r="C881" s="380">
        <v>2006</v>
      </c>
      <c r="D881" s="380" t="s">
        <v>378</v>
      </c>
      <c r="E881" s="380" t="s">
        <v>2181</v>
      </c>
      <c r="F881" s="178">
        <v>155000</v>
      </c>
      <c r="G881" s="383">
        <v>155000</v>
      </c>
      <c r="H881" s="380"/>
      <c r="I881" s="21"/>
    </row>
    <row r="882" spans="1:9" x14ac:dyDescent="0.25">
      <c r="A882" s="9"/>
      <c r="B882" s="16"/>
      <c r="C882" s="380">
        <v>2006</v>
      </c>
      <c r="D882" s="380" t="s">
        <v>378</v>
      </c>
      <c r="E882" s="380" t="s">
        <v>2182</v>
      </c>
      <c r="F882" s="178">
        <v>15000</v>
      </c>
      <c r="G882" s="383">
        <v>15000</v>
      </c>
      <c r="H882" s="380"/>
      <c r="I882" s="21"/>
    </row>
    <row r="883" spans="1:9" x14ac:dyDescent="0.25">
      <c r="A883" s="9"/>
      <c r="B883" s="16"/>
      <c r="C883" s="380">
        <v>2007</v>
      </c>
      <c r="D883" s="380" t="s">
        <v>378</v>
      </c>
      <c r="E883" s="380" t="s">
        <v>2183</v>
      </c>
      <c r="F883" s="178">
        <v>100000</v>
      </c>
      <c r="G883" s="383">
        <v>100000</v>
      </c>
      <c r="H883" s="380"/>
      <c r="I883" s="21"/>
    </row>
    <row r="884" spans="1:9" x14ac:dyDescent="0.25">
      <c r="A884" s="463"/>
      <c r="B884" s="464"/>
      <c r="C884" s="464"/>
      <c r="D884" s="464"/>
      <c r="E884" s="465"/>
      <c r="F884" s="179">
        <f>SUM(F871:F883)</f>
        <v>1367440</v>
      </c>
      <c r="G884" s="41">
        <f>SUM(G871:G883)</f>
        <v>1367440</v>
      </c>
      <c r="H884" s="470"/>
      <c r="I884" s="471"/>
    </row>
    <row r="885" spans="1:9" ht="31.5" x14ac:dyDescent="0.25">
      <c r="A885" s="9">
        <v>14</v>
      </c>
      <c r="B885" s="16" t="s">
        <v>2186</v>
      </c>
      <c r="C885" s="380">
        <v>2006</v>
      </c>
      <c r="D885" s="380" t="s">
        <v>378</v>
      </c>
      <c r="E885" s="380" t="s">
        <v>2190</v>
      </c>
      <c r="F885" s="178">
        <v>20000</v>
      </c>
      <c r="G885" s="383">
        <v>20000</v>
      </c>
      <c r="H885" s="380"/>
      <c r="I885" s="203" t="s">
        <v>1303</v>
      </c>
    </row>
    <row r="886" spans="1:9" ht="31.5" x14ac:dyDescent="0.25">
      <c r="A886" s="9"/>
      <c r="B886" s="16"/>
      <c r="C886" s="380">
        <v>2007</v>
      </c>
      <c r="D886" s="380" t="s">
        <v>378</v>
      </c>
      <c r="E886" s="380" t="s">
        <v>2191</v>
      </c>
      <c r="F886" s="178">
        <v>5000</v>
      </c>
      <c r="G886" s="383">
        <v>5000</v>
      </c>
      <c r="H886" s="380"/>
      <c r="I886" s="203" t="s">
        <v>1303</v>
      </c>
    </row>
    <row r="887" spans="1:9" ht="31.5" x14ac:dyDescent="0.25">
      <c r="A887" s="9"/>
      <c r="B887" s="16"/>
      <c r="C887" s="380">
        <v>2007</v>
      </c>
      <c r="D887" s="380" t="s">
        <v>378</v>
      </c>
      <c r="E887" s="380" t="s">
        <v>2192</v>
      </c>
      <c r="F887" s="178">
        <v>85000</v>
      </c>
      <c r="G887" s="383">
        <v>85000</v>
      </c>
      <c r="H887" s="380"/>
      <c r="I887" s="203" t="s">
        <v>1303</v>
      </c>
    </row>
    <row r="888" spans="1:9" ht="31.5" x14ac:dyDescent="0.25">
      <c r="A888" s="9"/>
      <c r="B888" s="16"/>
      <c r="C888" s="380">
        <v>2008</v>
      </c>
      <c r="D888" s="380" t="s">
        <v>378</v>
      </c>
      <c r="E888" s="380" t="s">
        <v>2192</v>
      </c>
      <c r="F888" s="178">
        <v>140000</v>
      </c>
      <c r="G888" s="383">
        <v>140000</v>
      </c>
      <c r="H888" s="380"/>
      <c r="I888" s="203" t="s">
        <v>1303</v>
      </c>
    </row>
    <row r="889" spans="1:9" x14ac:dyDescent="0.25">
      <c r="A889" s="463"/>
      <c r="B889" s="464"/>
      <c r="C889" s="464"/>
      <c r="D889" s="464"/>
      <c r="E889" s="465"/>
      <c r="F889" s="179">
        <f>SUM(F885:F888)</f>
        <v>250000</v>
      </c>
      <c r="G889" s="41">
        <f>SUM(G885:G888)</f>
        <v>250000</v>
      </c>
      <c r="H889" s="470"/>
      <c r="I889" s="471"/>
    </row>
    <row r="890" spans="1:9" ht="31.5" x14ac:dyDescent="0.25">
      <c r="A890" s="9">
        <v>15</v>
      </c>
      <c r="B890" s="164" t="s">
        <v>2193</v>
      </c>
      <c r="C890" s="140">
        <v>2004</v>
      </c>
      <c r="D890" s="140" t="s">
        <v>378</v>
      </c>
      <c r="E890" s="25" t="s">
        <v>2218</v>
      </c>
      <c r="F890" s="183">
        <v>17000</v>
      </c>
      <c r="G890" s="142">
        <v>17000</v>
      </c>
      <c r="H890" s="380"/>
      <c r="I890" s="203" t="s">
        <v>1303</v>
      </c>
    </row>
    <row r="891" spans="1:9" ht="31.5" x14ac:dyDescent="0.25">
      <c r="A891" s="9"/>
      <c r="B891" s="140"/>
      <c r="C891" s="140">
        <v>2007</v>
      </c>
      <c r="D891" s="140" t="s">
        <v>378</v>
      </c>
      <c r="E891" s="25" t="s">
        <v>2219</v>
      </c>
      <c r="F891" s="183">
        <v>50000</v>
      </c>
      <c r="G891" s="142">
        <v>50000</v>
      </c>
      <c r="H891" s="380"/>
      <c r="I891" s="203" t="s">
        <v>1303</v>
      </c>
    </row>
    <row r="892" spans="1:9" ht="31.5" x14ac:dyDescent="0.25">
      <c r="A892" s="9"/>
      <c r="B892" s="156" t="s">
        <v>2198</v>
      </c>
      <c r="C892" s="140">
        <v>2006</v>
      </c>
      <c r="D892" s="140" t="s">
        <v>378</v>
      </c>
      <c r="E892" s="140" t="s">
        <v>2220</v>
      </c>
      <c r="F892" s="183">
        <v>5000</v>
      </c>
      <c r="G892" s="142">
        <v>5000</v>
      </c>
      <c r="H892" s="380"/>
      <c r="I892" s="203" t="s">
        <v>1303</v>
      </c>
    </row>
    <row r="893" spans="1:9" ht="31.5" x14ac:dyDescent="0.25">
      <c r="A893" s="9"/>
      <c r="B893" s="140"/>
      <c r="C893" s="140">
        <v>2007</v>
      </c>
      <c r="D893" s="140" t="s">
        <v>378</v>
      </c>
      <c r="E893" s="140" t="s">
        <v>2221</v>
      </c>
      <c r="F893" s="183">
        <v>10000</v>
      </c>
      <c r="G893" s="142">
        <v>10000</v>
      </c>
      <c r="H893" s="380"/>
      <c r="I893" s="203" t="s">
        <v>1303</v>
      </c>
    </row>
    <row r="894" spans="1:9" ht="31.5" x14ac:dyDescent="0.25">
      <c r="A894" s="9"/>
      <c r="B894" s="140"/>
      <c r="C894" s="140">
        <v>2007</v>
      </c>
      <c r="D894" s="140" t="s">
        <v>1348</v>
      </c>
      <c r="E894" s="140" t="s">
        <v>2222</v>
      </c>
      <c r="F894" s="183">
        <v>75000</v>
      </c>
      <c r="G894" s="142">
        <v>75000</v>
      </c>
      <c r="H894" s="380"/>
      <c r="I894" s="203" t="s">
        <v>1303</v>
      </c>
    </row>
    <row r="895" spans="1:9" ht="31.5" x14ac:dyDescent="0.25">
      <c r="A895" s="9"/>
      <c r="B895" s="140"/>
      <c r="C895" s="140">
        <v>2007</v>
      </c>
      <c r="D895" s="140" t="s">
        <v>1348</v>
      </c>
      <c r="E895" s="140" t="s">
        <v>2223</v>
      </c>
      <c r="F895" s="183">
        <v>125000</v>
      </c>
      <c r="G895" s="142">
        <v>125000</v>
      </c>
      <c r="H895" s="380"/>
      <c r="I895" s="203" t="s">
        <v>1303</v>
      </c>
    </row>
    <row r="896" spans="1:9" ht="31.5" x14ac:dyDescent="0.25">
      <c r="A896" s="9"/>
      <c r="B896" s="156" t="s">
        <v>2200</v>
      </c>
      <c r="C896" s="140">
        <v>2004</v>
      </c>
      <c r="D896" s="140" t="s">
        <v>378</v>
      </c>
      <c r="E896" s="140" t="s">
        <v>2224</v>
      </c>
      <c r="F896" s="183">
        <v>30000</v>
      </c>
      <c r="G896" s="142">
        <v>30000</v>
      </c>
      <c r="H896" s="380"/>
      <c r="I896" s="203" t="s">
        <v>1303</v>
      </c>
    </row>
    <row r="897" spans="1:9" ht="31.5" x14ac:dyDescent="0.25">
      <c r="A897" s="9"/>
      <c r="B897" s="156"/>
      <c r="C897" s="140">
        <v>2005</v>
      </c>
      <c r="D897" s="140" t="s">
        <v>378</v>
      </c>
      <c r="E897" s="140" t="s">
        <v>2225</v>
      </c>
      <c r="F897" s="183">
        <v>30000</v>
      </c>
      <c r="G897" s="142">
        <v>30000</v>
      </c>
      <c r="H897" s="380"/>
      <c r="I897" s="203" t="s">
        <v>1303</v>
      </c>
    </row>
    <row r="898" spans="1:9" ht="31.5" x14ac:dyDescent="0.25">
      <c r="A898" s="9"/>
      <c r="B898" s="140"/>
      <c r="C898" s="140">
        <v>2006</v>
      </c>
      <c r="D898" s="140" t="s">
        <v>378</v>
      </c>
      <c r="E898" s="140" t="s">
        <v>2226</v>
      </c>
      <c r="F898" s="183">
        <v>25000</v>
      </c>
      <c r="G898" s="142">
        <v>25000</v>
      </c>
      <c r="H898" s="380"/>
      <c r="I898" s="203" t="s">
        <v>1303</v>
      </c>
    </row>
    <row r="899" spans="1:9" ht="31.5" x14ac:dyDescent="0.25">
      <c r="A899" s="9"/>
      <c r="B899" s="156"/>
      <c r="C899" s="140">
        <v>2006</v>
      </c>
      <c r="D899" s="140" t="s">
        <v>378</v>
      </c>
      <c r="E899" s="25" t="s">
        <v>2227</v>
      </c>
      <c r="F899" s="183">
        <v>25000</v>
      </c>
      <c r="G899" s="142">
        <v>25000</v>
      </c>
      <c r="H899" s="380"/>
      <c r="I899" s="203" t="s">
        <v>1303</v>
      </c>
    </row>
    <row r="900" spans="1:9" ht="31.5" x14ac:dyDescent="0.25">
      <c r="A900" s="9"/>
      <c r="B900" s="140"/>
      <c r="C900" s="140">
        <v>2007</v>
      </c>
      <c r="D900" s="140" t="s">
        <v>378</v>
      </c>
      <c r="E900" s="140" t="s">
        <v>2228</v>
      </c>
      <c r="F900" s="183">
        <v>22800</v>
      </c>
      <c r="G900" s="142">
        <v>22800</v>
      </c>
      <c r="H900" s="380"/>
      <c r="I900" s="203" t="s">
        <v>1303</v>
      </c>
    </row>
    <row r="901" spans="1:9" ht="31.5" x14ac:dyDescent="0.25">
      <c r="A901" s="9"/>
      <c r="B901" s="140"/>
      <c r="C901" s="140">
        <v>2007</v>
      </c>
      <c r="D901" s="140" t="s">
        <v>378</v>
      </c>
      <c r="E901" s="140" t="s">
        <v>2229</v>
      </c>
      <c r="F901" s="183">
        <v>21744</v>
      </c>
      <c r="G901" s="142">
        <v>21744</v>
      </c>
      <c r="H901" s="380"/>
      <c r="I901" s="203" t="s">
        <v>1303</v>
      </c>
    </row>
    <row r="902" spans="1:9" ht="31.5" x14ac:dyDescent="0.25">
      <c r="A902" s="9"/>
      <c r="B902" s="140"/>
      <c r="C902" s="140">
        <v>2007</v>
      </c>
      <c r="D902" s="140" t="s">
        <v>1348</v>
      </c>
      <c r="E902" s="140" t="s">
        <v>2230</v>
      </c>
      <c r="F902" s="183">
        <v>56418</v>
      </c>
      <c r="G902" s="142">
        <v>56418</v>
      </c>
      <c r="H902" s="380"/>
      <c r="I902" s="203" t="s">
        <v>1303</v>
      </c>
    </row>
    <row r="903" spans="1:9" ht="47.25" x14ac:dyDescent="0.25">
      <c r="A903" s="9"/>
      <c r="B903" s="140"/>
      <c r="C903" s="140">
        <v>2007</v>
      </c>
      <c r="D903" s="140" t="s">
        <v>1348</v>
      </c>
      <c r="E903" s="140" t="s">
        <v>2231</v>
      </c>
      <c r="F903" s="183">
        <v>35170</v>
      </c>
      <c r="G903" s="142">
        <v>35170</v>
      </c>
      <c r="H903" s="380"/>
      <c r="I903" s="203" t="s">
        <v>1303</v>
      </c>
    </row>
    <row r="904" spans="1:9" ht="31.5" x14ac:dyDescent="0.25">
      <c r="A904" s="9"/>
      <c r="B904" s="140"/>
      <c r="C904" s="140">
        <v>2007</v>
      </c>
      <c r="D904" s="140" t="s">
        <v>1348</v>
      </c>
      <c r="E904" s="140" t="s">
        <v>2232</v>
      </c>
      <c r="F904" s="183">
        <v>43640</v>
      </c>
      <c r="G904" s="142">
        <v>43640</v>
      </c>
      <c r="H904" s="380"/>
      <c r="I904" s="203" t="s">
        <v>1303</v>
      </c>
    </row>
    <row r="905" spans="1:9" ht="31.5" x14ac:dyDescent="0.25">
      <c r="A905" s="9"/>
      <c r="B905" s="140"/>
      <c r="C905" s="140">
        <v>2007</v>
      </c>
      <c r="D905" s="140" t="s">
        <v>1348</v>
      </c>
      <c r="E905" s="140" t="s">
        <v>1812</v>
      </c>
      <c r="F905" s="183">
        <v>21164</v>
      </c>
      <c r="G905" s="142">
        <v>21164</v>
      </c>
      <c r="H905" s="380"/>
      <c r="I905" s="203" t="s">
        <v>1303</v>
      </c>
    </row>
    <row r="906" spans="1:9" ht="31.5" x14ac:dyDescent="0.25">
      <c r="A906" s="9"/>
      <c r="B906" s="140"/>
      <c r="C906" s="140">
        <v>2007</v>
      </c>
      <c r="D906" s="140" t="s">
        <v>1348</v>
      </c>
      <c r="E906" s="140" t="s">
        <v>2233</v>
      </c>
      <c r="F906" s="183">
        <v>33608</v>
      </c>
      <c r="G906" s="142">
        <v>33608</v>
      </c>
      <c r="H906" s="380"/>
      <c r="I906" s="203" t="s">
        <v>1303</v>
      </c>
    </row>
    <row r="907" spans="1:9" ht="31.5" x14ac:dyDescent="0.25">
      <c r="A907" s="9"/>
      <c r="B907" s="140"/>
      <c r="C907" s="140">
        <v>2007</v>
      </c>
      <c r="D907" s="140" t="s">
        <v>1348</v>
      </c>
      <c r="E907" s="140" t="s">
        <v>2234</v>
      </c>
      <c r="F907" s="183">
        <v>10000</v>
      </c>
      <c r="G907" s="142">
        <v>10000</v>
      </c>
      <c r="H907" s="380"/>
      <c r="I907" s="203" t="s">
        <v>1303</v>
      </c>
    </row>
    <row r="908" spans="1:9" ht="31.5" x14ac:dyDescent="0.25">
      <c r="A908" s="9"/>
      <c r="B908" s="140"/>
      <c r="C908" s="140">
        <v>2008</v>
      </c>
      <c r="D908" s="140" t="s">
        <v>378</v>
      </c>
      <c r="E908" s="140" t="s">
        <v>2235</v>
      </c>
      <c r="F908" s="183">
        <v>38659</v>
      </c>
      <c r="G908" s="142">
        <v>38659</v>
      </c>
      <c r="H908" s="380"/>
      <c r="I908" s="203" t="s">
        <v>1303</v>
      </c>
    </row>
    <row r="909" spans="1:9" ht="31.5" x14ac:dyDescent="0.25">
      <c r="A909" s="9"/>
      <c r="B909" s="140"/>
      <c r="C909" s="140">
        <v>2008</v>
      </c>
      <c r="D909" s="140" t="s">
        <v>378</v>
      </c>
      <c r="E909" s="140" t="s">
        <v>2236</v>
      </c>
      <c r="F909" s="183">
        <v>28630</v>
      </c>
      <c r="G909" s="142">
        <v>28630</v>
      </c>
      <c r="H909" s="380"/>
      <c r="I909" s="203" t="s">
        <v>1303</v>
      </c>
    </row>
    <row r="910" spans="1:9" ht="31.5" x14ac:dyDescent="0.25">
      <c r="A910" s="9"/>
      <c r="B910" s="156" t="s">
        <v>2202</v>
      </c>
      <c r="C910" s="140">
        <v>1998</v>
      </c>
      <c r="D910" s="140" t="s">
        <v>378</v>
      </c>
      <c r="E910" s="140" t="s">
        <v>2237</v>
      </c>
      <c r="F910" s="183">
        <v>27000</v>
      </c>
      <c r="G910" s="142">
        <v>27000</v>
      </c>
      <c r="H910" s="380"/>
      <c r="I910" s="203" t="s">
        <v>1303</v>
      </c>
    </row>
    <row r="911" spans="1:9" ht="31.5" x14ac:dyDescent="0.25">
      <c r="A911" s="9"/>
      <c r="B911" s="140"/>
      <c r="C911" s="140">
        <v>1999</v>
      </c>
      <c r="D911" s="140" t="s">
        <v>378</v>
      </c>
      <c r="E911" s="140" t="s">
        <v>2238</v>
      </c>
      <c r="F911" s="183">
        <v>100000</v>
      </c>
      <c r="G911" s="142">
        <v>100000</v>
      </c>
      <c r="H911" s="380"/>
      <c r="I911" s="203" t="s">
        <v>1303</v>
      </c>
    </row>
    <row r="912" spans="1:9" ht="31.5" x14ac:dyDescent="0.25">
      <c r="A912" s="9"/>
      <c r="B912" s="140"/>
      <c r="C912" s="140">
        <v>1999</v>
      </c>
      <c r="D912" s="140" t="s">
        <v>378</v>
      </c>
      <c r="E912" s="140" t="s">
        <v>2237</v>
      </c>
      <c r="F912" s="183">
        <v>48000</v>
      </c>
      <c r="G912" s="142">
        <v>48000</v>
      </c>
      <c r="H912" s="380"/>
      <c r="I912" s="203" t="s">
        <v>1303</v>
      </c>
    </row>
    <row r="913" spans="1:9" ht="31.5" x14ac:dyDescent="0.25">
      <c r="A913" s="9"/>
      <c r="B913" s="140"/>
      <c r="C913" s="140">
        <v>2000</v>
      </c>
      <c r="D913" s="140" t="s">
        <v>378</v>
      </c>
      <c r="E913" s="140" t="s">
        <v>2238</v>
      </c>
      <c r="F913" s="183">
        <v>105000</v>
      </c>
      <c r="G913" s="142">
        <v>105000</v>
      </c>
      <c r="H913" s="380"/>
      <c r="I913" s="203" t="s">
        <v>1303</v>
      </c>
    </row>
    <row r="914" spans="1:9" ht="31.5" x14ac:dyDescent="0.25">
      <c r="A914" s="9"/>
      <c r="B914" s="140"/>
      <c r="C914" s="140">
        <v>2000</v>
      </c>
      <c r="D914" s="140" t="s">
        <v>378</v>
      </c>
      <c r="E914" s="140" t="s">
        <v>2237</v>
      </c>
      <c r="F914" s="183">
        <v>153000</v>
      </c>
      <c r="G914" s="142">
        <v>153000</v>
      </c>
      <c r="H914" s="380"/>
      <c r="I914" s="203" t="s">
        <v>1303</v>
      </c>
    </row>
    <row r="915" spans="1:9" ht="31.5" x14ac:dyDescent="0.25">
      <c r="A915" s="9"/>
      <c r="B915" s="140"/>
      <c r="C915" s="140">
        <v>2000</v>
      </c>
      <c r="D915" s="140" t="s">
        <v>378</v>
      </c>
      <c r="E915" s="140" t="s">
        <v>2239</v>
      </c>
      <c r="F915" s="183">
        <v>6000</v>
      </c>
      <c r="G915" s="142">
        <v>6000</v>
      </c>
      <c r="H915" s="380"/>
      <c r="I915" s="203" t="s">
        <v>1303</v>
      </c>
    </row>
    <row r="916" spans="1:9" ht="31.5" x14ac:dyDescent="0.25">
      <c r="A916" s="9"/>
      <c r="B916" s="140"/>
      <c r="C916" s="140">
        <v>2001</v>
      </c>
      <c r="D916" s="140" t="s">
        <v>378</v>
      </c>
      <c r="E916" s="140" t="s">
        <v>2238</v>
      </c>
      <c r="F916" s="183">
        <v>100000</v>
      </c>
      <c r="G916" s="142">
        <v>100000</v>
      </c>
      <c r="H916" s="380"/>
      <c r="I916" s="203" t="s">
        <v>1303</v>
      </c>
    </row>
    <row r="917" spans="1:9" ht="31.5" x14ac:dyDescent="0.25">
      <c r="A917" s="9"/>
      <c r="B917" s="140"/>
      <c r="C917" s="140">
        <v>2001</v>
      </c>
      <c r="D917" s="140" t="s">
        <v>378</v>
      </c>
      <c r="E917" s="140" t="s">
        <v>2240</v>
      </c>
      <c r="F917" s="183">
        <v>200000</v>
      </c>
      <c r="G917" s="142">
        <v>200000</v>
      </c>
      <c r="H917" s="380"/>
      <c r="I917" s="203" t="s">
        <v>1303</v>
      </c>
    </row>
    <row r="918" spans="1:9" ht="31.5" x14ac:dyDescent="0.25">
      <c r="A918" s="9"/>
      <c r="B918" s="140"/>
      <c r="C918" s="140">
        <v>2001</v>
      </c>
      <c r="D918" s="140" t="s">
        <v>378</v>
      </c>
      <c r="E918" s="140" t="s">
        <v>2241</v>
      </c>
      <c r="F918" s="183">
        <v>3000</v>
      </c>
      <c r="G918" s="142">
        <v>3000</v>
      </c>
      <c r="H918" s="380"/>
      <c r="I918" s="203" t="s">
        <v>1303</v>
      </c>
    </row>
    <row r="919" spans="1:9" ht="31.5" x14ac:dyDescent="0.25">
      <c r="A919" s="9"/>
      <c r="B919" s="140"/>
      <c r="C919" s="140">
        <v>2001</v>
      </c>
      <c r="D919" s="140" t="s">
        <v>378</v>
      </c>
      <c r="E919" s="140" t="s">
        <v>2242</v>
      </c>
      <c r="F919" s="183">
        <v>2500</v>
      </c>
      <c r="G919" s="142">
        <v>2500</v>
      </c>
      <c r="H919" s="380"/>
      <c r="I919" s="203" t="s">
        <v>1303</v>
      </c>
    </row>
    <row r="920" spans="1:9" ht="31.5" x14ac:dyDescent="0.25">
      <c r="A920" s="9"/>
      <c r="B920" s="140"/>
      <c r="C920" s="140">
        <v>2001</v>
      </c>
      <c r="D920" s="140" t="s">
        <v>378</v>
      </c>
      <c r="E920" s="140" t="s">
        <v>2243</v>
      </c>
      <c r="F920" s="183">
        <v>2000</v>
      </c>
      <c r="G920" s="142">
        <v>2000</v>
      </c>
      <c r="H920" s="380"/>
      <c r="I920" s="203" t="s">
        <v>1303</v>
      </c>
    </row>
    <row r="921" spans="1:9" ht="31.5" x14ac:dyDescent="0.25">
      <c r="A921" s="9"/>
      <c r="B921" s="140"/>
      <c r="C921" s="140">
        <v>2002</v>
      </c>
      <c r="D921" s="140" t="s">
        <v>378</v>
      </c>
      <c r="E921" s="140" t="s">
        <v>2240</v>
      </c>
      <c r="F921" s="183">
        <v>150000</v>
      </c>
      <c r="G921" s="142">
        <v>150000</v>
      </c>
      <c r="H921" s="380"/>
      <c r="I921" s="203" t="s">
        <v>1303</v>
      </c>
    </row>
    <row r="922" spans="1:9" ht="31.5" x14ac:dyDescent="0.25">
      <c r="A922" s="9"/>
      <c r="B922" s="140"/>
      <c r="C922" s="140">
        <v>2003</v>
      </c>
      <c r="D922" s="140" t="s">
        <v>378</v>
      </c>
      <c r="E922" s="140" t="s">
        <v>2240</v>
      </c>
      <c r="F922" s="183">
        <v>333000</v>
      </c>
      <c r="G922" s="142">
        <v>333000</v>
      </c>
      <c r="H922" s="380"/>
      <c r="I922" s="203" t="s">
        <v>1303</v>
      </c>
    </row>
    <row r="923" spans="1:9" ht="31.5" x14ac:dyDescent="0.25">
      <c r="A923" s="9"/>
      <c r="B923" s="140"/>
      <c r="C923" s="140">
        <v>2003</v>
      </c>
      <c r="D923" s="140" t="s">
        <v>378</v>
      </c>
      <c r="E923" s="140" t="s">
        <v>2244</v>
      </c>
      <c r="F923" s="183">
        <v>41000</v>
      </c>
      <c r="G923" s="142">
        <v>41000</v>
      </c>
      <c r="H923" s="380"/>
      <c r="I923" s="203" t="s">
        <v>1303</v>
      </c>
    </row>
    <row r="924" spans="1:9" ht="31.5" x14ac:dyDescent="0.25">
      <c r="A924" s="9"/>
      <c r="B924" s="140"/>
      <c r="C924" s="140">
        <v>2003</v>
      </c>
      <c r="D924" s="140" t="s">
        <v>378</v>
      </c>
      <c r="E924" s="140" t="s">
        <v>2245</v>
      </c>
      <c r="F924" s="183">
        <v>59000</v>
      </c>
      <c r="G924" s="142">
        <v>59000</v>
      </c>
      <c r="H924" s="380"/>
      <c r="I924" s="203" t="s">
        <v>1303</v>
      </c>
    </row>
    <row r="925" spans="1:9" ht="31.5" x14ac:dyDescent="0.25">
      <c r="A925" s="9"/>
      <c r="B925" s="140"/>
      <c r="C925" s="140">
        <v>2003</v>
      </c>
      <c r="D925" s="140" t="s">
        <v>378</v>
      </c>
      <c r="E925" s="140" t="s">
        <v>2246</v>
      </c>
      <c r="F925" s="183">
        <v>215000</v>
      </c>
      <c r="G925" s="142">
        <v>215000</v>
      </c>
      <c r="H925" s="380"/>
      <c r="I925" s="203" t="s">
        <v>1303</v>
      </c>
    </row>
    <row r="926" spans="1:9" ht="31.5" x14ac:dyDescent="0.25">
      <c r="A926" s="9"/>
      <c r="B926" s="140"/>
      <c r="C926" s="140">
        <v>2003</v>
      </c>
      <c r="D926" s="140" t="s">
        <v>378</v>
      </c>
      <c r="E926" s="140" t="s">
        <v>2247</v>
      </c>
      <c r="F926" s="183">
        <v>35000</v>
      </c>
      <c r="G926" s="142">
        <v>35000</v>
      </c>
      <c r="H926" s="380"/>
      <c r="I926" s="203" t="s">
        <v>1303</v>
      </c>
    </row>
    <row r="927" spans="1:9" ht="31.5" x14ac:dyDescent="0.25">
      <c r="A927" s="9"/>
      <c r="B927" s="140"/>
      <c r="C927" s="140">
        <v>2004</v>
      </c>
      <c r="D927" s="140" t="s">
        <v>378</v>
      </c>
      <c r="E927" s="140" t="s">
        <v>2248</v>
      </c>
      <c r="F927" s="183">
        <v>20000</v>
      </c>
      <c r="G927" s="142">
        <v>20000</v>
      </c>
      <c r="H927" s="380"/>
      <c r="I927" s="203" t="s">
        <v>1303</v>
      </c>
    </row>
    <row r="928" spans="1:9" ht="47.25" x14ac:dyDescent="0.25">
      <c r="A928" s="9"/>
      <c r="B928" s="140"/>
      <c r="C928" s="140">
        <v>2004</v>
      </c>
      <c r="D928" s="140" t="s">
        <v>378</v>
      </c>
      <c r="E928" s="140" t="s">
        <v>2249</v>
      </c>
      <c r="F928" s="183">
        <v>85228</v>
      </c>
      <c r="G928" s="142">
        <v>85228</v>
      </c>
      <c r="H928" s="380"/>
      <c r="I928" s="203" t="s">
        <v>1303</v>
      </c>
    </row>
    <row r="929" spans="1:9" ht="31.5" x14ac:dyDescent="0.25">
      <c r="A929" s="9"/>
      <c r="B929" s="140"/>
      <c r="C929" s="140">
        <v>2005</v>
      </c>
      <c r="D929" s="140" t="s">
        <v>378</v>
      </c>
      <c r="E929" s="140" t="s">
        <v>2250</v>
      </c>
      <c r="F929" s="183">
        <v>11900</v>
      </c>
      <c r="G929" s="142">
        <v>11900</v>
      </c>
      <c r="H929" s="380"/>
      <c r="I929" s="203" t="s">
        <v>1303</v>
      </c>
    </row>
    <row r="930" spans="1:9" ht="31.5" x14ac:dyDescent="0.25">
      <c r="A930" s="9"/>
      <c r="B930" s="140"/>
      <c r="C930" s="140">
        <v>2005</v>
      </c>
      <c r="D930" s="140" t="s">
        <v>378</v>
      </c>
      <c r="E930" s="140" t="s">
        <v>2251</v>
      </c>
      <c r="F930" s="183">
        <v>50000</v>
      </c>
      <c r="G930" s="142">
        <v>50000</v>
      </c>
      <c r="H930" s="380"/>
      <c r="I930" s="203" t="s">
        <v>1303</v>
      </c>
    </row>
    <row r="931" spans="1:9" ht="47.25" x14ac:dyDescent="0.25">
      <c r="A931" s="9"/>
      <c r="B931" s="140"/>
      <c r="C931" s="140">
        <v>2006</v>
      </c>
      <c r="D931" s="140" t="s">
        <v>378</v>
      </c>
      <c r="E931" s="140" t="s">
        <v>2252</v>
      </c>
      <c r="F931" s="183">
        <v>97000</v>
      </c>
      <c r="G931" s="142">
        <v>97000</v>
      </c>
      <c r="H931" s="380"/>
      <c r="I931" s="203" t="s">
        <v>1303</v>
      </c>
    </row>
    <row r="932" spans="1:9" ht="31.5" x14ac:dyDescent="0.25">
      <c r="A932" s="9"/>
      <c r="B932" s="140"/>
      <c r="C932" s="140">
        <v>2006</v>
      </c>
      <c r="D932" s="140" t="s">
        <v>769</v>
      </c>
      <c r="E932" s="140" t="s">
        <v>2253</v>
      </c>
      <c r="F932" s="183">
        <v>20000</v>
      </c>
      <c r="G932" s="142">
        <v>20000</v>
      </c>
      <c r="H932" s="380"/>
      <c r="I932" s="203" t="s">
        <v>1303</v>
      </c>
    </row>
    <row r="933" spans="1:9" ht="31.5" x14ac:dyDescent="0.25">
      <c r="A933" s="9"/>
      <c r="B933" s="140"/>
      <c r="C933" s="140">
        <v>2006</v>
      </c>
      <c r="D933" s="140" t="s">
        <v>378</v>
      </c>
      <c r="E933" s="140" t="s">
        <v>2254</v>
      </c>
      <c r="F933" s="183">
        <v>75431</v>
      </c>
      <c r="G933" s="142">
        <v>75431</v>
      </c>
      <c r="H933" s="380"/>
      <c r="I933" s="203" t="s">
        <v>1303</v>
      </c>
    </row>
    <row r="934" spans="1:9" ht="31.5" x14ac:dyDescent="0.25">
      <c r="A934" s="9"/>
      <c r="B934" s="140"/>
      <c r="C934" s="140">
        <v>2006</v>
      </c>
      <c r="D934" s="140" t="s">
        <v>378</v>
      </c>
      <c r="E934" s="25" t="s">
        <v>2255</v>
      </c>
      <c r="F934" s="183">
        <v>15000</v>
      </c>
      <c r="G934" s="142">
        <v>15000</v>
      </c>
      <c r="H934" s="380"/>
      <c r="I934" s="203" t="s">
        <v>1303</v>
      </c>
    </row>
    <row r="935" spans="1:9" ht="31.5" x14ac:dyDescent="0.25">
      <c r="A935" s="9"/>
      <c r="B935" s="140"/>
      <c r="C935" s="140">
        <v>2006</v>
      </c>
      <c r="D935" s="140" t="s">
        <v>769</v>
      </c>
      <c r="E935" s="25" t="s">
        <v>2256</v>
      </c>
      <c r="F935" s="183">
        <v>131000</v>
      </c>
      <c r="G935" s="142">
        <v>131000</v>
      </c>
      <c r="H935" s="380"/>
      <c r="I935" s="203" t="s">
        <v>1303</v>
      </c>
    </row>
    <row r="936" spans="1:9" ht="31.5" x14ac:dyDescent="0.25">
      <c r="A936" s="9"/>
      <c r="B936" s="140"/>
      <c r="C936" s="140">
        <v>2007</v>
      </c>
      <c r="D936" s="140" t="s">
        <v>378</v>
      </c>
      <c r="E936" s="140" t="s">
        <v>2257</v>
      </c>
      <c r="F936" s="183">
        <v>100000</v>
      </c>
      <c r="G936" s="142">
        <v>100000</v>
      </c>
      <c r="H936" s="380"/>
      <c r="I936" s="203" t="s">
        <v>1303</v>
      </c>
    </row>
    <row r="937" spans="1:9" ht="31.5" x14ac:dyDescent="0.25">
      <c r="A937" s="9"/>
      <c r="B937" s="140"/>
      <c r="C937" s="140">
        <v>2007</v>
      </c>
      <c r="D937" s="140" t="s">
        <v>1348</v>
      </c>
      <c r="E937" s="140" t="s">
        <v>2258</v>
      </c>
      <c r="F937" s="183">
        <v>200000</v>
      </c>
      <c r="G937" s="142">
        <v>200000</v>
      </c>
      <c r="H937" s="380"/>
      <c r="I937" s="203" t="s">
        <v>1303</v>
      </c>
    </row>
    <row r="938" spans="1:9" ht="31.5" x14ac:dyDescent="0.25">
      <c r="A938" s="9"/>
      <c r="B938" s="140"/>
      <c r="C938" s="140">
        <v>2008</v>
      </c>
      <c r="D938" s="140" t="s">
        <v>378</v>
      </c>
      <c r="E938" s="140" t="s">
        <v>2259</v>
      </c>
      <c r="F938" s="183">
        <v>375000</v>
      </c>
      <c r="G938" s="142">
        <v>375000</v>
      </c>
      <c r="H938" s="380"/>
      <c r="I938" s="203" t="s">
        <v>1303</v>
      </c>
    </row>
    <row r="939" spans="1:9" ht="31.5" x14ac:dyDescent="0.25">
      <c r="A939" s="9"/>
      <c r="B939" s="140"/>
      <c r="C939" s="140">
        <v>2009</v>
      </c>
      <c r="D939" s="140" t="s">
        <v>378</v>
      </c>
      <c r="E939" s="140" t="s">
        <v>2260</v>
      </c>
      <c r="F939" s="183">
        <v>325000</v>
      </c>
      <c r="G939" s="142">
        <v>325000</v>
      </c>
      <c r="H939" s="380"/>
      <c r="I939" s="203" t="s">
        <v>1303</v>
      </c>
    </row>
    <row r="940" spans="1:9" ht="47.25" x14ac:dyDescent="0.25">
      <c r="A940" s="9"/>
      <c r="B940" s="156" t="s">
        <v>2208</v>
      </c>
      <c r="C940" s="140">
        <v>2006</v>
      </c>
      <c r="D940" s="140" t="s">
        <v>378</v>
      </c>
      <c r="E940" s="140" t="s">
        <v>2261</v>
      </c>
      <c r="F940" s="183">
        <v>54595</v>
      </c>
      <c r="G940" s="142">
        <v>54595</v>
      </c>
      <c r="H940" s="380"/>
      <c r="I940" s="203" t="s">
        <v>1303</v>
      </c>
    </row>
    <row r="941" spans="1:9" ht="31.5" x14ac:dyDescent="0.25">
      <c r="A941" s="9"/>
      <c r="B941" s="156"/>
      <c r="C941" s="140">
        <v>2007</v>
      </c>
      <c r="D941" s="140" t="s">
        <v>1348</v>
      </c>
      <c r="E941" s="140" t="s">
        <v>2262</v>
      </c>
      <c r="F941" s="183">
        <v>200000</v>
      </c>
      <c r="G941" s="142">
        <v>200000</v>
      </c>
      <c r="H941" s="380"/>
      <c r="I941" s="203" t="s">
        <v>1303</v>
      </c>
    </row>
    <row r="942" spans="1:9" ht="31.5" x14ac:dyDescent="0.25">
      <c r="A942" s="9"/>
      <c r="B942" s="156" t="s">
        <v>2209</v>
      </c>
      <c r="C942" s="140">
        <v>2005</v>
      </c>
      <c r="D942" s="140" t="s">
        <v>378</v>
      </c>
      <c r="E942" s="140" t="s">
        <v>2263</v>
      </c>
      <c r="F942" s="183">
        <v>30000</v>
      </c>
      <c r="G942" s="142">
        <v>30000</v>
      </c>
      <c r="H942" s="380"/>
      <c r="I942" s="203" t="s">
        <v>1303</v>
      </c>
    </row>
    <row r="943" spans="1:9" ht="31.5" x14ac:dyDescent="0.25">
      <c r="A943" s="9"/>
      <c r="B943" s="140"/>
      <c r="C943" s="140">
        <v>2006</v>
      </c>
      <c r="D943" s="140" t="s">
        <v>378</v>
      </c>
      <c r="E943" s="140" t="s">
        <v>2264</v>
      </c>
      <c r="F943" s="183">
        <v>20000</v>
      </c>
      <c r="G943" s="142">
        <v>20000</v>
      </c>
      <c r="H943" s="380"/>
      <c r="I943" s="203" t="s">
        <v>1303</v>
      </c>
    </row>
    <row r="944" spans="1:9" ht="31.5" x14ac:dyDescent="0.25">
      <c r="A944" s="9"/>
      <c r="B944" s="156"/>
      <c r="C944" s="140">
        <v>2007</v>
      </c>
      <c r="D944" s="140" t="s">
        <v>378</v>
      </c>
      <c r="E944" s="140" t="s">
        <v>2265</v>
      </c>
      <c r="F944" s="183">
        <v>10000</v>
      </c>
      <c r="G944" s="142">
        <v>10000</v>
      </c>
      <c r="H944" s="380"/>
      <c r="I944" s="203" t="s">
        <v>1303</v>
      </c>
    </row>
    <row r="945" spans="1:9" ht="31.5" x14ac:dyDescent="0.25">
      <c r="A945" s="9"/>
      <c r="B945" s="156"/>
      <c r="C945" s="140">
        <v>2007</v>
      </c>
      <c r="D945" s="140" t="s">
        <v>1348</v>
      </c>
      <c r="E945" s="140" t="s">
        <v>2266</v>
      </c>
      <c r="F945" s="183">
        <v>154970</v>
      </c>
      <c r="G945" s="142">
        <v>154970</v>
      </c>
      <c r="H945" s="380"/>
      <c r="I945" s="203" t="s">
        <v>1303</v>
      </c>
    </row>
    <row r="946" spans="1:9" ht="31.5" x14ac:dyDescent="0.25">
      <c r="A946" s="9"/>
      <c r="B946" s="156"/>
      <c r="C946" s="140">
        <v>2007</v>
      </c>
      <c r="D946" s="140" t="s">
        <v>1348</v>
      </c>
      <c r="E946" s="140" t="s">
        <v>2267</v>
      </c>
      <c r="F946" s="183">
        <v>45030</v>
      </c>
      <c r="G946" s="142">
        <v>45030</v>
      </c>
      <c r="H946" s="380"/>
      <c r="I946" s="203" t="s">
        <v>1303</v>
      </c>
    </row>
    <row r="947" spans="1:9" ht="31.5" x14ac:dyDescent="0.25">
      <c r="A947" s="9"/>
      <c r="B947" s="156" t="s">
        <v>2210</v>
      </c>
      <c r="C947" s="140">
        <v>2007</v>
      </c>
      <c r="D947" s="140" t="s">
        <v>1348</v>
      </c>
      <c r="E947" s="140" t="s">
        <v>2268</v>
      </c>
      <c r="F947" s="183">
        <v>37000</v>
      </c>
      <c r="G947" s="142">
        <v>37000</v>
      </c>
      <c r="H947" s="380"/>
      <c r="I947" s="203" t="s">
        <v>1303</v>
      </c>
    </row>
    <row r="948" spans="1:9" ht="31.5" x14ac:dyDescent="0.25">
      <c r="A948" s="9"/>
      <c r="B948" s="156"/>
      <c r="C948" s="140">
        <v>2007</v>
      </c>
      <c r="D948" s="140" t="s">
        <v>1348</v>
      </c>
      <c r="E948" s="140" t="s">
        <v>2269</v>
      </c>
      <c r="F948" s="183">
        <v>26995</v>
      </c>
      <c r="G948" s="142">
        <v>26995</v>
      </c>
      <c r="H948" s="380"/>
      <c r="I948" s="203" t="s">
        <v>1303</v>
      </c>
    </row>
    <row r="949" spans="1:9" ht="31.5" x14ac:dyDescent="0.25">
      <c r="A949" s="9"/>
      <c r="B949" s="156"/>
      <c r="C949" s="140">
        <v>2007</v>
      </c>
      <c r="D949" s="140" t="s">
        <v>1348</v>
      </c>
      <c r="E949" s="140" t="s">
        <v>2270</v>
      </c>
      <c r="F949" s="183">
        <v>33232</v>
      </c>
      <c r="G949" s="142">
        <v>33232</v>
      </c>
      <c r="H949" s="380"/>
      <c r="I949" s="203" t="s">
        <v>1303</v>
      </c>
    </row>
    <row r="950" spans="1:9" ht="31.5" x14ac:dyDescent="0.25">
      <c r="A950" s="9"/>
      <c r="B950" s="156"/>
      <c r="C950" s="140">
        <v>2007</v>
      </c>
      <c r="D950" s="140" t="s">
        <v>1348</v>
      </c>
      <c r="E950" s="140" t="s">
        <v>2271</v>
      </c>
      <c r="F950" s="183">
        <v>22000</v>
      </c>
      <c r="G950" s="142">
        <v>22000</v>
      </c>
      <c r="H950" s="380"/>
      <c r="I950" s="203" t="s">
        <v>1303</v>
      </c>
    </row>
    <row r="951" spans="1:9" ht="47.25" x14ac:dyDescent="0.25">
      <c r="A951" s="9"/>
      <c r="B951" s="156"/>
      <c r="C951" s="140">
        <v>2007</v>
      </c>
      <c r="D951" s="140" t="s">
        <v>1348</v>
      </c>
      <c r="E951" s="140" t="s">
        <v>2272</v>
      </c>
      <c r="F951" s="183">
        <v>80773</v>
      </c>
      <c r="G951" s="142">
        <v>80773</v>
      </c>
      <c r="H951" s="380"/>
      <c r="I951" s="203" t="s">
        <v>1303</v>
      </c>
    </row>
    <row r="952" spans="1:9" ht="31.5" x14ac:dyDescent="0.25">
      <c r="A952" s="9"/>
      <c r="B952" s="156" t="s">
        <v>2211</v>
      </c>
      <c r="C952" s="140">
        <v>2004</v>
      </c>
      <c r="D952" s="140" t="s">
        <v>378</v>
      </c>
      <c r="E952" s="140" t="s">
        <v>2273</v>
      </c>
      <c r="F952" s="183">
        <v>8000</v>
      </c>
      <c r="G952" s="142">
        <v>8000</v>
      </c>
      <c r="H952" s="380"/>
      <c r="I952" s="203" t="s">
        <v>1303</v>
      </c>
    </row>
    <row r="953" spans="1:9" ht="31.5" x14ac:dyDescent="0.25">
      <c r="A953" s="9"/>
      <c r="B953" s="156"/>
      <c r="C953" s="140">
        <v>2007</v>
      </c>
      <c r="D953" s="140" t="s">
        <v>1348</v>
      </c>
      <c r="E953" s="140" t="s">
        <v>2274</v>
      </c>
      <c r="F953" s="183">
        <v>14622</v>
      </c>
      <c r="G953" s="142">
        <v>14622</v>
      </c>
      <c r="H953" s="380"/>
      <c r="I953" s="203" t="s">
        <v>1303</v>
      </c>
    </row>
    <row r="954" spans="1:9" ht="31.5" x14ac:dyDescent="0.25">
      <c r="A954" s="9"/>
      <c r="B954" s="156"/>
      <c r="C954" s="140">
        <v>2007</v>
      </c>
      <c r="D954" s="140" t="s">
        <v>1348</v>
      </c>
      <c r="E954" s="140" t="s">
        <v>2275</v>
      </c>
      <c r="F954" s="183">
        <v>11132</v>
      </c>
      <c r="G954" s="142">
        <v>11132</v>
      </c>
      <c r="H954" s="380"/>
      <c r="I954" s="203" t="s">
        <v>1303</v>
      </c>
    </row>
    <row r="955" spans="1:9" ht="110.25" x14ac:dyDescent="0.25">
      <c r="A955" s="9"/>
      <c r="B955" s="156"/>
      <c r="C955" s="140">
        <v>2007</v>
      </c>
      <c r="D955" s="140" t="s">
        <v>1348</v>
      </c>
      <c r="E955" s="140" t="s">
        <v>2276</v>
      </c>
      <c r="F955" s="183">
        <v>174246</v>
      </c>
      <c r="G955" s="142">
        <v>174246</v>
      </c>
      <c r="H955" s="380"/>
      <c r="I955" s="203" t="s">
        <v>1303</v>
      </c>
    </row>
    <row r="956" spans="1:9" ht="31.5" x14ac:dyDescent="0.25">
      <c r="A956" s="9"/>
      <c r="B956" s="156" t="s">
        <v>2213</v>
      </c>
      <c r="C956" s="140">
        <v>2007</v>
      </c>
      <c r="D956" s="140" t="s">
        <v>1348</v>
      </c>
      <c r="E956" s="140" t="s">
        <v>2277</v>
      </c>
      <c r="F956" s="183">
        <v>89990</v>
      </c>
      <c r="G956" s="142">
        <v>89990</v>
      </c>
      <c r="H956" s="380"/>
      <c r="I956" s="203" t="s">
        <v>1303</v>
      </c>
    </row>
    <row r="957" spans="1:9" ht="31.5" x14ac:dyDescent="0.25">
      <c r="A957" s="9"/>
      <c r="B957" s="156"/>
      <c r="C957" s="140">
        <v>2007</v>
      </c>
      <c r="D957" s="140" t="s">
        <v>1348</v>
      </c>
      <c r="E957" s="140" t="s">
        <v>2278</v>
      </c>
      <c r="F957" s="183">
        <v>30010</v>
      </c>
      <c r="G957" s="142">
        <v>30010</v>
      </c>
      <c r="H957" s="380"/>
      <c r="I957" s="203" t="s">
        <v>1303</v>
      </c>
    </row>
    <row r="958" spans="1:9" ht="31.5" x14ac:dyDescent="0.25">
      <c r="A958" s="9"/>
      <c r="B958" s="156"/>
      <c r="C958" s="140">
        <v>2007</v>
      </c>
      <c r="D958" s="140" t="s">
        <v>1348</v>
      </c>
      <c r="E958" s="140" t="s">
        <v>2279</v>
      </c>
      <c r="F958" s="183">
        <v>80000</v>
      </c>
      <c r="G958" s="142">
        <v>80000</v>
      </c>
      <c r="H958" s="380"/>
      <c r="I958" s="203" t="s">
        <v>1303</v>
      </c>
    </row>
    <row r="959" spans="1:9" ht="31.5" x14ac:dyDescent="0.25">
      <c r="A959" s="9"/>
      <c r="B959" s="156" t="s">
        <v>2214</v>
      </c>
      <c r="C959" s="140">
        <v>2006</v>
      </c>
      <c r="D959" s="140" t="s">
        <v>378</v>
      </c>
      <c r="E959" s="25" t="s">
        <v>2280</v>
      </c>
      <c r="F959" s="184">
        <v>10000</v>
      </c>
      <c r="G959" s="143">
        <v>10000</v>
      </c>
      <c r="H959" s="380"/>
      <c r="I959" s="203" t="s">
        <v>1303</v>
      </c>
    </row>
    <row r="960" spans="1:9" ht="31.5" x14ac:dyDescent="0.25">
      <c r="A960" s="9"/>
      <c r="B960" s="140"/>
      <c r="C960" s="140">
        <v>2006</v>
      </c>
      <c r="D960" s="140" t="s">
        <v>378</v>
      </c>
      <c r="E960" s="25" t="s">
        <v>2281</v>
      </c>
      <c r="F960" s="184">
        <v>20000</v>
      </c>
      <c r="G960" s="143">
        <v>20000</v>
      </c>
      <c r="H960" s="380"/>
      <c r="I960" s="203" t="s">
        <v>1303</v>
      </c>
    </row>
    <row r="961" spans="1:9" ht="31.5" x14ac:dyDescent="0.25">
      <c r="A961" s="9"/>
      <c r="B961" s="140"/>
      <c r="C961" s="140">
        <v>2007</v>
      </c>
      <c r="D961" s="140" t="s">
        <v>378</v>
      </c>
      <c r="E961" s="25" t="s">
        <v>2282</v>
      </c>
      <c r="F961" s="184">
        <v>25000</v>
      </c>
      <c r="G961" s="143">
        <v>25000</v>
      </c>
      <c r="H961" s="380"/>
      <c r="I961" s="203" t="s">
        <v>1303</v>
      </c>
    </row>
    <row r="962" spans="1:9" ht="31.5" x14ac:dyDescent="0.25">
      <c r="A962" s="9"/>
      <c r="B962" s="140"/>
      <c r="C962" s="140">
        <v>2007</v>
      </c>
      <c r="D962" s="140" t="s">
        <v>378</v>
      </c>
      <c r="E962" s="25" t="s">
        <v>2283</v>
      </c>
      <c r="F962" s="184">
        <v>10000</v>
      </c>
      <c r="G962" s="143">
        <v>10000</v>
      </c>
      <c r="H962" s="380"/>
      <c r="I962" s="203" t="s">
        <v>1303</v>
      </c>
    </row>
    <row r="963" spans="1:9" ht="31.5" x14ac:dyDescent="0.25">
      <c r="A963" s="9"/>
      <c r="B963" s="140"/>
      <c r="C963" s="140">
        <v>2007</v>
      </c>
      <c r="D963" s="140" t="s">
        <v>1348</v>
      </c>
      <c r="E963" s="25" t="s">
        <v>2284</v>
      </c>
      <c r="F963" s="184">
        <v>100000</v>
      </c>
      <c r="G963" s="143">
        <v>100000</v>
      </c>
      <c r="H963" s="380"/>
      <c r="I963" s="203" t="s">
        <v>1303</v>
      </c>
    </row>
    <row r="964" spans="1:9" ht="31.5" x14ac:dyDescent="0.25">
      <c r="A964" s="9"/>
      <c r="B964" s="140"/>
      <c r="C964" s="140">
        <v>2007</v>
      </c>
      <c r="D964" s="140" t="s">
        <v>1348</v>
      </c>
      <c r="E964" s="25" t="s">
        <v>2285</v>
      </c>
      <c r="F964" s="184">
        <v>20000</v>
      </c>
      <c r="G964" s="143">
        <v>20000</v>
      </c>
      <c r="H964" s="380"/>
      <c r="I964" s="203" t="s">
        <v>1303</v>
      </c>
    </row>
    <row r="965" spans="1:9" ht="31.5" x14ac:dyDescent="0.25">
      <c r="A965" s="9"/>
      <c r="B965" s="140"/>
      <c r="C965" s="140">
        <v>2007</v>
      </c>
      <c r="D965" s="140" t="s">
        <v>1348</v>
      </c>
      <c r="E965" s="25" t="s">
        <v>2286</v>
      </c>
      <c r="F965" s="184">
        <v>15000</v>
      </c>
      <c r="G965" s="143">
        <v>15000</v>
      </c>
      <c r="H965" s="380"/>
      <c r="I965" s="203" t="s">
        <v>1303</v>
      </c>
    </row>
    <row r="966" spans="1:9" ht="31.5" x14ac:dyDescent="0.25">
      <c r="A966" s="9"/>
      <c r="B966" s="140"/>
      <c r="C966" s="140">
        <v>2007</v>
      </c>
      <c r="D966" s="140" t="s">
        <v>1348</v>
      </c>
      <c r="E966" s="25" t="s">
        <v>2287</v>
      </c>
      <c r="F966" s="184">
        <v>40000</v>
      </c>
      <c r="G966" s="143">
        <v>40000</v>
      </c>
      <c r="H966" s="380"/>
      <c r="I966" s="203" t="s">
        <v>1303</v>
      </c>
    </row>
    <row r="967" spans="1:9" ht="31.5" x14ac:dyDescent="0.25">
      <c r="A967" s="9"/>
      <c r="B967" s="140"/>
      <c r="C967" s="140">
        <v>2007</v>
      </c>
      <c r="D967" s="140" t="s">
        <v>1348</v>
      </c>
      <c r="E967" s="25" t="s">
        <v>2288</v>
      </c>
      <c r="F967" s="184">
        <v>10000</v>
      </c>
      <c r="G967" s="143">
        <v>10000</v>
      </c>
      <c r="H967" s="380"/>
      <c r="I967" s="203" t="s">
        <v>1303</v>
      </c>
    </row>
    <row r="968" spans="1:9" ht="31.5" x14ac:dyDescent="0.25">
      <c r="A968" s="9"/>
      <c r="B968" s="140"/>
      <c r="C968" s="140">
        <v>2007</v>
      </c>
      <c r="D968" s="140" t="s">
        <v>1348</v>
      </c>
      <c r="E968" s="25" t="s">
        <v>2289</v>
      </c>
      <c r="F968" s="184">
        <v>15000</v>
      </c>
      <c r="G968" s="143">
        <v>15000</v>
      </c>
      <c r="H968" s="380"/>
      <c r="I968" s="203" t="s">
        <v>1303</v>
      </c>
    </row>
    <row r="969" spans="1:9" ht="31.5" x14ac:dyDescent="0.25">
      <c r="A969" s="9"/>
      <c r="B969" s="140"/>
      <c r="C969" s="140">
        <v>2008</v>
      </c>
      <c r="D969" s="140" t="s">
        <v>378</v>
      </c>
      <c r="E969" s="25" t="s">
        <v>2290</v>
      </c>
      <c r="F969" s="184">
        <v>100000</v>
      </c>
      <c r="G969" s="143">
        <v>100000</v>
      </c>
      <c r="H969" s="380"/>
      <c r="I969" s="203" t="s">
        <v>1303</v>
      </c>
    </row>
    <row r="970" spans="1:9" ht="31.5" x14ac:dyDescent="0.25">
      <c r="A970" s="9"/>
      <c r="B970" s="156" t="s">
        <v>2216</v>
      </c>
      <c r="C970" s="140">
        <v>2000</v>
      </c>
      <c r="D970" s="140" t="s">
        <v>378</v>
      </c>
      <c r="E970" s="25" t="s">
        <v>2291</v>
      </c>
      <c r="F970" s="184">
        <v>10000</v>
      </c>
      <c r="G970" s="143">
        <v>10000</v>
      </c>
      <c r="H970" s="380"/>
      <c r="I970" s="203" t="s">
        <v>1303</v>
      </c>
    </row>
    <row r="971" spans="1:9" ht="31.5" x14ac:dyDescent="0.25">
      <c r="A971" s="9"/>
      <c r="B971" s="140"/>
      <c r="C971" s="140">
        <v>2007</v>
      </c>
      <c r="D971" s="140" t="s">
        <v>378</v>
      </c>
      <c r="E971" s="25" t="s">
        <v>2292</v>
      </c>
      <c r="F971" s="184">
        <v>10000</v>
      </c>
      <c r="G971" s="143">
        <v>10000</v>
      </c>
      <c r="H971" s="380"/>
      <c r="I971" s="203" t="s">
        <v>1303</v>
      </c>
    </row>
    <row r="972" spans="1:9" ht="31.5" x14ac:dyDescent="0.25">
      <c r="A972" s="9"/>
      <c r="B972" s="140"/>
      <c r="C972" s="140">
        <v>2007</v>
      </c>
      <c r="D972" s="140" t="s">
        <v>1348</v>
      </c>
      <c r="E972" s="25" t="s">
        <v>2293</v>
      </c>
      <c r="F972" s="184">
        <v>88600</v>
      </c>
      <c r="G972" s="143">
        <v>88600</v>
      </c>
      <c r="H972" s="380"/>
      <c r="I972" s="203" t="s">
        <v>1303</v>
      </c>
    </row>
    <row r="973" spans="1:9" ht="31.5" x14ac:dyDescent="0.25">
      <c r="A973" s="9"/>
      <c r="B973" s="140"/>
      <c r="C973" s="140">
        <v>2007</v>
      </c>
      <c r="D973" s="140" t="s">
        <v>1348</v>
      </c>
      <c r="E973" s="25" t="s">
        <v>2294</v>
      </c>
      <c r="F973" s="184">
        <v>111400</v>
      </c>
      <c r="G973" s="143">
        <v>111400</v>
      </c>
      <c r="H973" s="380"/>
      <c r="I973" s="203" t="s">
        <v>1303</v>
      </c>
    </row>
    <row r="974" spans="1:9" ht="47.25" x14ac:dyDescent="0.25">
      <c r="A974" s="9"/>
      <c r="B974" s="156" t="s">
        <v>2217</v>
      </c>
      <c r="C974" s="140">
        <v>2007</v>
      </c>
      <c r="D974" s="140" t="s">
        <v>1348</v>
      </c>
      <c r="E974" s="140" t="s">
        <v>2295</v>
      </c>
      <c r="F974" s="183">
        <v>50000</v>
      </c>
      <c r="G974" s="142">
        <v>50000</v>
      </c>
      <c r="H974" s="380"/>
      <c r="I974" s="203" t="s">
        <v>1303</v>
      </c>
    </row>
    <row r="975" spans="1:9" ht="31.5" x14ac:dyDescent="0.25">
      <c r="A975" s="9"/>
      <c r="B975" s="156"/>
      <c r="C975" s="140">
        <v>2007</v>
      </c>
      <c r="D975" s="140" t="s">
        <v>1348</v>
      </c>
      <c r="E975" s="140" t="s">
        <v>2296</v>
      </c>
      <c r="F975" s="183">
        <v>14388</v>
      </c>
      <c r="G975" s="142">
        <v>14388</v>
      </c>
      <c r="H975" s="380"/>
      <c r="I975" s="203" t="s">
        <v>1303</v>
      </c>
    </row>
    <row r="976" spans="1:9" ht="47.25" x14ac:dyDescent="0.25">
      <c r="A976" s="9"/>
      <c r="B976" s="156"/>
      <c r="C976" s="140">
        <v>2007</v>
      </c>
      <c r="D976" s="140" t="s">
        <v>1348</v>
      </c>
      <c r="E976" s="140" t="s">
        <v>2297</v>
      </c>
      <c r="F976" s="183">
        <v>38594</v>
      </c>
      <c r="G976" s="142">
        <v>38594</v>
      </c>
      <c r="H976" s="380"/>
      <c r="I976" s="203" t="s">
        <v>1303</v>
      </c>
    </row>
    <row r="977" spans="1:9" ht="31.5" x14ac:dyDescent="0.25">
      <c r="A977" s="9"/>
      <c r="B977" s="156"/>
      <c r="C977" s="140">
        <v>2007</v>
      </c>
      <c r="D977" s="140" t="s">
        <v>1348</v>
      </c>
      <c r="E977" s="140" t="s">
        <v>2298</v>
      </c>
      <c r="F977" s="183">
        <v>26725</v>
      </c>
      <c r="G977" s="142">
        <v>26725</v>
      </c>
      <c r="H977" s="380"/>
      <c r="I977" s="203" t="s">
        <v>1303</v>
      </c>
    </row>
    <row r="978" spans="1:9" ht="31.5" x14ac:dyDescent="0.25">
      <c r="A978" s="9"/>
      <c r="B978" s="156"/>
      <c r="C978" s="140">
        <v>2007</v>
      </c>
      <c r="D978" s="140" t="s">
        <v>1348</v>
      </c>
      <c r="E978" s="140" t="s">
        <v>2299</v>
      </c>
      <c r="F978" s="183">
        <v>70293</v>
      </c>
      <c r="G978" s="142">
        <v>70293</v>
      </c>
      <c r="H978" s="380"/>
      <c r="I978" s="203" t="s">
        <v>1303</v>
      </c>
    </row>
    <row r="979" spans="1:9" x14ac:dyDescent="0.25">
      <c r="A979" s="463"/>
      <c r="B979" s="464"/>
      <c r="C979" s="464"/>
      <c r="D979" s="464"/>
      <c r="E979" s="465"/>
      <c r="F979" s="179">
        <f>SUM(F890:F978)</f>
        <v>5696487</v>
      </c>
      <c r="G979" s="41">
        <f>SUM(G890:G978)</f>
        <v>5696487</v>
      </c>
      <c r="H979" s="470"/>
      <c r="I979" s="471"/>
    </row>
    <row r="980" spans="1:9" ht="31.5" x14ac:dyDescent="0.25">
      <c r="A980" s="9">
        <v>16</v>
      </c>
      <c r="B980" s="156" t="s">
        <v>7923</v>
      </c>
      <c r="C980" s="140">
        <v>2001</v>
      </c>
      <c r="D980" s="140" t="s">
        <v>378</v>
      </c>
      <c r="E980" s="140" t="s">
        <v>2335</v>
      </c>
      <c r="F980" s="183">
        <v>5000</v>
      </c>
      <c r="G980" s="142">
        <v>5000</v>
      </c>
      <c r="H980" s="380"/>
      <c r="I980" s="203" t="s">
        <v>1303</v>
      </c>
    </row>
    <row r="981" spans="1:9" ht="31.5" x14ac:dyDescent="0.25">
      <c r="A981" s="9"/>
      <c r="B981" s="156" t="s">
        <v>2307</v>
      </c>
      <c r="C981" s="140">
        <v>2008</v>
      </c>
      <c r="D981" s="140" t="s">
        <v>1348</v>
      </c>
      <c r="E981" s="140" t="s">
        <v>2336</v>
      </c>
      <c r="F981" s="182">
        <v>100000</v>
      </c>
      <c r="G981" s="141">
        <v>100000</v>
      </c>
      <c r="H981" s="380"/>
      <c r="I981" s="203" t="s">
        <v>1303</v>
      </c>
    </row>
    <row r="982" spans="1:9" ht="31.5" x14ac:dyDescent="0.25">
      <c r="A982" s="9"/>
      <c r="B982" s="156"/>
      <c r="C982" s="140">
        <v>2008</v>
      </c>
      <c r="D982" s="140" t="s">
        <v>1348</v>
      </c>
      <c r="E982" s="140" t="s">
        <v>2337</v>
      </c>
      <c r="F982" s="182">
        <v>100000</v>
      </c>
      <c r="G982" s="141">
        <v>100000</v>
      </c>
      <c r="H982" s="380"/>
      <c r="I982" s="203" t="s">
        <v>1303</v>
      </c>
    </row>
    <row r="983" spans="1:9" ht="31.5" x14ac:dyDescent="0.25">
      <c r="A983" s="9"/>
      <c r="B983" s="156" t="s">
        <v>2308</v>
      </c>
      <c r="C983" s="140">
        <v>2001</v>
      </c>
      <c r="D983" s="140" t="s">
        <v>378</v>
      </c>
      <c r="E983" s="140" t="s">
        <v>2338</v>
      </c>
      <c r="F983" s="183">
        <v>16000</v>
      </c>
      <c r="G983" s="142">
        <v>16000</v>
      </c>
      <c r="H983" s="380"/>
      <c r="I983" s="203" t="s">
        <v>1303</v>
      </c>
    </row>
    <row r="984" spans="1:9" ht="31.5" x14ac:dyDescent="0.25">
      <c r="A984" s="9"/>
      <c r="B984" s="140"/>
      <c r="C984" s="140">
        <v>2002</v>
      </c>
      <c r="D984" s="140" t="s">
        <v>378</v>
      </c>
      <c r="E984" s="140" t="s">
        <v>2339</v>
      </c>
      <c r="F984" s="183">
        <v>85000</v>
      </c>
      <c r="G984" s="142">
        <v>85000</v>
      </c>
      <c r="H984" s="380"/>
      <c r="I984" s="203" t="s">
        <v>1303</v>
      </c>
    </row>
    <row r="985" spans="1:9" ht="31.5" x14ac:dyDescent="0.25">
      <c r="A985" s="9"/>
      <c r="B985" s="140"/>
      <c r="C985" s="140">
        <v>2003</v>
      </c>
      <c r="D985" s="140" t="s">
        <v>378</v>
      </c>
      <c r="E985" s="140" t="s">
        <v>2340</v>
      </c>
      <c r="F985" s="183">
        <v>76000</v>
      </c>
      <c r="G985" s="142">
        <v>76000</v>
      </c>
      <c r="H985" s="380"/>
      <c r="I985" s="203" t="s">
        <v>1303</v>
      </c>
    </row>
    <row r="986" spans="1:9" ht="31.5" x14ac:dyDescent="0.25">
      <c r="A986" s="9"/>
      <c r="B986" s="140"/>
      <c r="C986" s="140">
        <v>2005</v>
      </c>
      <c r="D986" s="140" t="s">
        <v>378</v>
      </c>
      <c r="E986" s="140" t="s">
        <v>2341</v>
      </c>
      <c r="F986" s="183">
        <v>20000</v>
      </c>
      <c r="G986" s="142">
        <v>20000</v>
      </c>
      <c r="H986" s="380"/>
      <c r="I986" s="203" t="s">
        <v>1303</v>
      </c>
    </row>
    <row r="987" spans="1:9" ht="31.5" x14ac:dyDescent="0.25">
      <c r="A987" s="9"/>
      <c r="B987" s="140"/>
      <c r="C987" s="140">
        <v>2006</v>
      </c>
      <c r="D987" s="140" t="s">
        <v>378</v>
      </c>
      <c r="E987" s="140" t="s">
        <v>2342</v>
      </c>
      <c r="F987" s="183">
        <v>15000</v>
      </c>
      <c r="G987" s="142">
        <v>15000</v>
      </c>
      <c r="H987" s="380"/>
      <c r="I987" s="203" t="s">
        <v>1303</v>
      </c>
    </row>
    <row r="988" spans="1:9" ht="31.5" x14ac:dyDescent="0.25">
      <c r="A988" s="9"/>
      <c r="B988" s="140"/>
      <c r="C988" s="140">
        <v>2007</v>
      </c>
      <c r="D988" s="140" t="s">
        <v>378</v>
      </c>
      <c r="E988" s="140" t="s">
        <v>2343</v>
      </c>
      <c r="F988" s="183">
        <v>15000</v>
      </c>
      <c r="G988" s="142">
        <v>15000</v>
      </c>
      <c r="H988" s="380"/>
      <c r="I988" s="203" t="s">
        <v>1303</v>
      </c>
    </row>
    <row r="989" spans="1:9" ht="31.5" x14ac:dyDescent="0.25">
      <c r="A989" s="9"/>
      <c r="B989" s="140"/>
      <c r="C989" s="140">
        <v>2008</v>
      </c>
      <c r="D989" s="140" t="s">
        <v>378</v>
      </c>
      <c r="E989" s="140" t="s">
        <v>2342</v>
      </c>
      <c r="F989" s="183">
        <v>50000</v>
      </c>
      <c r="G989" s="142">
        <v>50000</v>
      </c>
      <c r="H989" s="380"/>
      <c r="I989" s="203" t="s">
        <v>1303</v>
      </c>
    </row>
    <row r="990" spans="1:9" ht="31.5" x14ac:dyDescent="0.25">
      <c r="A990" s="9"/>
      <c r="B990" s="156" t="s">
        <v>2313</v>
      </c>
      <c r="C990" s="140">
        <v>2004</v>
      </c>
      <c r="D990" s="140" t="s">
        <v>378</v>
      </c>
      <c r="E990" s="140" t="s">
        <v>2344</v>
      </c>
      <c r="F990" s="183">
        <v>50000</v>
      </c>
      <c r="G990" s="142">
        <v>50000</v>
      </c>
      <c r="H990" s="380"/>
      <c r="I990" s="203" t="s">
        <v>1303</v>
      </c>
    </row>
    <row r="991" spans="1:9" ht="31.5" x14ac:dyDescent="0.25">
      <c r="A991" s="9"/>
      <c r="B991" s="156"/>
      <c r="C991" s="140">
        <v>2005</v>
      </c>
      <c r="D991" s="140" t="s">
        <v>378</v>
      </c>
      <c r="E991" s="140" t="s">
        <v>2345</v>
      </c>
      <c r="F991" s="183">
        <v>13000</v>
      </c>
      <c r="G991" s="142">
        <v>13000</v>
      </c>
      <c r="H991" s="380"/>
      <c r="I991" s="203" t="s">
        <v>1303</v>
      </c>
    </row>
    <row r="992" spans="1:9" ht="31.5" x14ac:dyDescent="0.25">
      <c r="A992" s="9"/>
      <c r="B992" s="140"/>
      <c r="C992" s="140">
        <v>2006</v>
      </c>
      <c r="D992" s="140" t="s">
        <v>378</v>
      </c>
      <c r="E992" s="140" t="s">
        <v>2346</v>
      </c>
      <c r="F992" s="183">
        <v>5700</v>
      </c>
      <c r="G992" s="142">
        <v>5700</v>
      </c>
      <c r="H992" s="380"/>
      <c r="I992" s="203" t="s">
        <v>1303</v>
      </c>
    </row>
    <row r="993" spans="1:9" ht="31.5" x14ac:dyDescent="0.25">
      <c r="A993" s="9"/>
      <c r="B993" s="140"/>
      <c r="C993" s="140">
        <v>2007</v>
      </c>
      <c r="D993" s="140" t="s">
        <v>378</v>
      </c>
      <c r="E993" s="140" t="s">
        <v>2347</v>
      </c>
      <c r="F993" s="183">
        <v>25000</v>
      </c>
      <c r="G993" s="142">
        <v>25000</v>
      </c>
      <c r="H993" s="380"/>
      <c r="I993" s="203" t="s">
        <v>1303</v>
      </c>
    </row>
    <row r="994" spans="1:9" ht="31.5" x14ac:dyDescent="0.25">
      <c r="A994" s="9"/>
      <c r="B994" s="140"/>
      <c r="C994" s="140">
        <v>2007</v>
      </c>
      <c r="D994" s="140" t="s">
        <v>378</v>
      </c>
      <c r="E994" s="140" t="s">
        <v>2348</v>
      </c>
      <c r="F994" s="183">
        <v>30000</v>
      </c>
      <c r="G994" s="142">
        <v>30000</v>
      </c>
      <c r="H994" s="380"/>
      <c r="I994" s="203" t="s">
        <v>1303</v>
      </c>
    </row>
    <row r="995" spans="1:9" ht="31.5" x14ac:dyDescent="0.25">
      <c r="A995" s="9"/>
      <c r="B995" s="140"/>
      <c r="C995" s="140">
        <v>2008</v>
      </c>
      <c r="D995" s="140" t="s">
        <v>378</v>
      </c>
      <c r="E995" s="140" t="s">
        <v>2347</v>
      </c>
      <c r="F995" s="183">
        <v>60000</v>
      </c>
      <c r="G995" s="142">
        <v>60000</v>
      </c>
      <c r="H995" s="380"/>
      <c r="I995" s="203" t="s">
        <v>1303</v>
      </c>
    </row>
    <row r="996" spans="1:9" ht="31.5" x14ac:dyDescent="0.25">
      <c r="A996" s="9"/>
      <c r="B996" s="140"/>
      <c r="C996" s="140">
        <v>2009</v>
      </c>
      <c r="D996" s="140" t="s">
        <v>378</v>
      </c>
      <c r="E996" s="140" t="s">
        <v>2347</v>
      </c>
      <c r="F996" s="183">
        <v>50546</v>
      </c>
      <c r="G996" s="142">
        <v>50546</v>
      </c>
      <c r="H996" s="380"/>
      <c r="I996" s="203" t="s">
        <v>1303</v>
      </c>
    </row>
    <row r="997" spans="1:9" ht="31.5" x14ac:dyDescent="0.25">
      <c r="A997" s="9"/>
      <c r="B997" s="156" t="s">
        <v>2315</v>
      </c>
      <c r="C997" s="25">
        <v>1996</v>
      </c>
      <c r="D997" s="140" t="s">
        <v>378</v>
      </c>
      <c r="E997" s="25" t="s">
        <v>2349</v>
      </c>
      <c r="F997" s="184">
        <v>20000</v>
      </c>
      <c r="G997" s="143">
        <v>20000</v>
      </c>
      <c r="H997" s="380"/>
      <c r="I997" s="203" t="s">
        <v>1303</v>
      </c>
    </row>
    <row r="998" spans="1:9" ht="31.5" x14ac:dyDescent="0.25">
      <c r="A998" s="9"/>
      <c r="B998" s="140"/>
      <c r="C998" s="25">
        <v>1999</v>
      </c>
      <c r="D998" s="140" t="s">
        <v>378</v>
      </c>
      <c r="E998" s="140" t="s">
        <v>2350</v>
      </c>
      <c r="F998" s="184">
        <v>100000</v>
      </c>
      <c r="G998" s="143">
        <v>100000</v>
      </c>
      <c r="H998" s="380"/>
      <c r="I998" s="203" t="s">
        <v>1303</v>
      </c>
    </row>
    <row r="999" spans="1:9" ht="31.5" x14ac:dyDescent="0.25">
      <c r="A999" s="9"/>
      <c r="B999" s="140"/>
      <c r="C999" s="140">
        <v>2000</v>
      </c>
      <c r="D999" s="140" t="s">
        <v>378</v>
      </c>
      <c r="E999" s="140" t="s">
        <v>2351</v>
      </c>
      <c r="F999" s="183">
        <v>66000</v>
      </c>
      <c r="G999" s="142">
        <v>66000</v>
      </c>
      <c r="H999" s="380"/>
      <c r="I999" s="203" t="s">
        <v>1303</v>
      </c>
    </row>
    <row r="1000" spans="1:9" ht="31.5" x14ac:dyDescent="0.25">
      <c r="A1000" s="9"/>
      <c r="B1000" s="140"/>
      <c r="C1000" s="140">
        <v>2000</v>
      </c>
      <c r="D1000" s="140" t="s">
        <v>378</v>
      </c>
      <c r="E1000" s="140" t="s">
        <v>2350</v>
      </c>
      <c r="F1000" s="183">
        <v>187000</v>
      </c>
      <c r="G1000" s="142">
        <v>187000</v>
      </c>
      <c r="H1000" s="380"/>
      <c r="I1000" s="203" t="s">
        <v>1303</v>
      </c>
    </row>
    <row r="1001" spans="1:9" ht="31.5" x14ac:dyDescent="0.25">
      <c r="A1001" s="9"/>
      <c r="B1001" s="140"/>
      <c r="C1001" s="140">
        <v>2000</v>
      </c>
      <c r="D1001" s="140" t="s">
        <v>378</v>
      </c>
      <c r="E1001" s="140" t="s">
        <v>2352</v>
      </c>
      <c r="F1001" s="183">
        <v>20000</v>
      </c>
      <c r="G1001" s="142">
        <v>20000</v>
      </c>
      <c r="H1001" s="380"/>
      <c r="I1001" s="203" t="s">
        <v>1303</v>
      </c>
    </row>
    <row r="1002" spans="1:9" ht="31.5" x14ac:dyDescent="0.25">
      <c r="A1002" s="9"/>
      <c r="B1002" s="140"/>
      <c r="C1002" s="140">
        <v>2000</v>
      </c>
      <c r="D1002" s="140" t="s">
        <v>378</v>
      </c>
      <c r="E1002" s="140" t="s">
        <v>2353</v>
      </c>
      <c r="F1002" s="183">
        <v>1000</v>
      </c>
      <c r="G1002" s="142">
        <v>1000</v>
      </c>
      <c r="H1002" s="380"/>
      <c r="I1002" s="203" t="s">
        <v>1303</v>
      </c>
    </row>
    <row r="1003" spans="1:9" ht="31.5" x14ac:dyDescent="0.25">
      <c r="A1003" s="9"/>
      <c r="B1003" s="140"/>
      <c r="C1003" s="140">
        <v>2001</v>
      </c>
      <c r="D1003" s="140" t="s">
        <v>378</v>
      </c>
      <c r="E1003" s="140" t="s">
        <v>2351</v>
      </c>
      <c r="F1003" s="183">
        <v>105000</v>
      </c>
      <c r="G1003" s="142">
        <v>105000</v>
      </c>
      <c r="H1003" s="380"/>
      <c r="I1003" s="203" t="s">
        <v>1303</v>
      </c>
    </row>
    <row r="1004" spans="1:9" ht="31.5" x14ac:dyDescent="0.25">
      <c r="A1004" s="9"/>
      <c r="B1004" s="140"/>
      <c r="C1004" s="140">
        <v>2001</v>
      </c>
      <c r="D1004" s="140" t="s">
        <v>378</v>
      </c>
      <c r="E1004" s="140" t="s">
        <v>2354</v>
      </c>
      <c r="F1004" s="183">
        <v>194000</v>
      </c>
      <c r="G1004" s="142">
        <v>194000</v>
      </c>
      <c r="H1004" s="380"/>
      <c r="I1004" s="203" t="s">
        <v>1303</v>
      </c>
    </row>
    <row r="1005" spans="1:9" ht="31.5" x14ac:dyDescent="0.25">
      <c r="A1005" s="9"/>
      <c r="B1005" s="140"/>
      <c r="C1005" s="140">
        <v>2001</v>
      </c>
      <c r="D1005" s="140" t="s">
        <v>378</v>
      </c>
      <c r="E1005" s="140" t="s">
        <v>2355</v>
      </c>
      <c r="F1005" s="183">
        <v>7000</v>
      </c>
      <c r="G1005" s="142">
        <v>7000</v>
      </c>
      <c r="H1005" s="380"/>
      <c r="I1005" s="203" t="s">
        <v>1303</v>
      </c>
    </row>
    <row r="1006" spans="1:9" ht="31.5" x14ac:dyDescent="0.25">
      <c r="A1006" s="9"/>
      <c r="B1006" s="140"/>
      <c r="C1006" s="140">
        <v>2001</v>
      </c>
      <c r="D1006" s="140" t="s">
        <v>378</v>
      </c>
      <c r="E1006" s="140" t="s">
        <v>2356</v>
      </c>
      <c r="F1006" s="183">
        <v>5000</v>
      </c>
      <c r="G1006" s="142">
        <v>5000</v>
      </c>
      <c r="H1006" s="380"/>
      <c r="I1006" s="203" t="s">
        <v>1303</v>
      </c>
    </row>
    <row r="1007" spans="1:9" ht="31.5" x14ac:dyDescent="0.25">
      <c r="A1007" s="9"/>
      <c r="B1007" s="140"/>
      <c r="C1007" s="140">
        <v>2002</v>
      </c>
      <c r="D1007" s="140" t="s">
        <v>378</v>
      </c>
      <c r="E1007" s="140" t="s">
        <v>2351</v>
      </c>
      <c r="F1007" s="183">
        <v>41000</v>
      </c>
      <c r="G1007" s="142">
        <v>41000</v>
      </c>
      <c r="H1007" s="380"/>
      <c r="I1007" s="203" t="s">
        <v>1303</v>
      </c>
    </row>
    <row r="1008" spans="1:9" ht="31.5" x14ac:dyDescent="0.25">
      <c r="A1008" s="9"/>
      <c r="B1008" s="140"/>
      <c r="C1008" s="140">
        <v>2003</v>
      </c>
      <c r="D1008" s="140" t="s">
        <v>378</v>
      </c>
      <c r="E1008" s="140" t="s">
        <v>2357</v>
      </c>
      <c r="F1008" s="183">
        <v>10000</v>
      </c>
      <c r="G1008" s="142">
        <v>10000</v>
      </c>
      <c r="H1008" s="380"/>
      <c r="I1008" s="203" t="s">
        <v>1303</v>
      </c>
    </row>
    <row r="1009" spans="1:9" ht="31.5" x14ac:dyDescent="0.25">
      <c r="A1009" s="9"/>
      <c r="B1009" s="140"/>
      <c r="C1009" s="140">
        <v>2003</v>
      </c>
      <c r="D1009" s="140" t="s">
        <v>378</v>
      </c>
      <c r="E1009" s="140" t="s">
        <v>2358</v>
      </c>
      <c r="F1009" s="183">
        <v>21000</v>
      </c>
      <c r="G1009" s="142">
        <v>21000</v>
      </c>
      <c r="H1009" s="380"/>
      <c r="I1009" s="203" t="s">
        <v>1303</v>
      </c>
    </row>
    <row r="1010" spans="1:9" ht="31.5" x14ac:dyDescent="0.25">
      <c r="A1010" s="9"/>
      <c r="B1010" s="140"/>
      <c r="C1010" s="140">
        <v>2004</v>
      </c>
      <c r="D1010" s="140" t="s">
        <v>378</v>
      </c>
      <c r="E1010" s="140" t="s">
        <v>2359</v>
      </c>
      <c r="F1010" s="183">
        <v>53000</v>
      </c>
      <c r="G1010" s="142">
        <v>53000</v>
      </c>
      <c r="H1010" s="380"/>
      <c r="I1010" s="203" t="s">
        <v>1303</v>
      </c>
    </row>
    <row r="1011" spans="1:9" ht="31.5" x14ac:dyDescent="0.25">
      <c r="A1011" s="9"/>
      <c r="B1011" s="140"/>
      <c r="C1011" s="140">
        <v>2004</v>
      </c>
      <c r="D1011" s="140" t="s">
        <v>378</v>
      </c>
      <c r="E1011" s="140" t="s">
        <v>2360</v>
      </c>
      <c r="F1011" s="183">
        <v>15000</v>
      </c>
      <c r="G1011" s="142">
        <v>15000</v>
      </c>
      <c r="H1011" s="380"/>
      <c r="I1011" s="203" t="s">
        <v>1303</v>
      </c>
    </row>
    <row r="1012" spans="1:9" ht="31.5" x14ac:dyDescent="0.25">
      <c r="A1012" s="9"/>
      <c r="B1012" s="140"/>
      <c r="C1012" s="140">
        <v>2005</v>
      </c>
      <c r="D1012" s="140" t="s">
        <v>378</v>
      </c>
      <c r="E1012" s="140" t="s">
        <v>2361</v>
      </c>
      <c r="F1012" s="183">
        <v>14000</v>
      </c>
      <c r="G1012" s="142">
        <v>14000</v>
      </c>
      <c r="H1012" s="380"/>
      <c r="I1012" s="203" t="s">
        <v>1303</v>
      </c>
    </row>
    <row r="1013" spans="1:9" ht="47.25" x14ac:dyDescent="0.25">
      <c r="A1013" s="9"/>
      <c r="B1013" s="140"/>
      <c r="C1013" s="140">
        <v>2005</v>
      </c>
      <c r="D1013" s="140" t="s">
        <v>378</v>
      </c>
      <c r="E1013" s="140" t="s">
        <v>2362</v>
      </c>
      <c r="F1013" s="183">
        <v>8300</v>
      </c>
      <c r="G1013" s="142">
        <v>8300</v>
      </c>
      <c r="H1013" s="380"/>
      <c r="I1013" s="203" t="s">
        <v>1303</v>
      </c>
    </row>
    <row r="1014" spans="1:9" ht="31.5" x14ac:dyDescent="0.25">
      <c r="A1014" s="9"/>
      <c r="B1014" s="140"/>
      <c r="C1014" s="140">
        <v>2006</v>
      </c>
      <c r="D1014" s="140" t="s">
        <v>378</v>
      </c>
      <c r="E1014" s="140" t="s">
        <v>2363</v>
      </c>
      <c r="F1014" s="183">
        <v>30723</v>
      </c>
      <c r="G1014" s="142">
        <v>30723</v>
      </c>
      <c r="H1014" s="380"/>
      <c r="I1014" s="203" t="s">
        <v>1303</v>
      </c>
    </row>
    <row r="1015" spans="1:9" ht="31.5" x14ac:dyDescent="0.25">
      <c r="A1015" s="9"/>
      <c r="B1015" s="140"/>
      <c r="C1015" s="140">
        <v>2006</v>
      </c>
      <c r="D1015" s="140" t="s">
        <v>378</v>
      </c>
      <c r="E1015" s="140" t="s">
        <v>2364</v>
      </c>
      <c r="F1015" s="183">
        <v>150000</v>
      </c>
      <c r="G1015" s="142">
        <v>150000</v>
      </c>
      <c r="H1015" s="380"/>
      <c r="I1015" s="203" t="s">
        <v>1303</v>
      </c>
    </row>
    <row r="1016" spans="1:9" ht="31.5" x14ac:dyDescent="0.25">
      <c r="A1016" s="9"/>
      <c r="B1016" s="140"/>
      <c r="C1016" s="140">
        <v>2006</v>
      </c>
      <c r="D1016" s="140" t="s">
        <v>378</v>
      </c>
      <c r="E1016" s="140" t="s">
        <v>2365</v>
      </c>
      <c r="F1016" s="183">
        <v>10000</v>
      </c>
      <c r="G1016" s="142">
        <v>10000</v>
      </c>
      <c r="H1016" s="380"/>
      <c r="I1016" s="203" t="s">
        <v>1303</v>
      </c>
    </row>
    <row r="1017" spans="1:9" ht="31.5" x14ac:dyDescent="0.25">
      <c r="A1017" s="9"/>
      <c r="B1017" s="140"/>
      <c r="C1017" s="140">
        <v>2007</v>
      </c>
      <c r="D1017" s="140" t="s">
        <v>378</v>
      </c>
      <c r="E1017" s="140" t="s">
        <v>2366</v>
      </c>
      <c r="F1017" s="183">
        <v>10000</v>
      </c>
      <c r="G1017" s="142">
        <v>10000</v>
      </c>
      <c r="H1017" s="380"/>
      <c r="I1017" s="203" t="s">
        <v>1303</v>
      </c>
    </row>
    <row r="1018" spans="1:9" ht="31.5" x14ac:dyDescent="0.25">
      <c r="A1018" s="9"/>
      <c r="B1018" s="140"/>
      <c r="C1018" s="140">
        <v>2007</v>
      </c>
      <c r="D1018" s="140" t="s">
        <v>378</v>
      </c>
      <c r="E1018" s="140" t="s">
        <v>2367</v>
      </c>
      <c r="F1018" s="183">
        <v>465000</v>
      </c>
      <c r="G1018" s="142">
        <v>465000</v>
      </c>
      <c r="H1018" s="380"/>
      <c r="I1018" s="203" t="s">
        <v>1303</v>
      </c>
    </row>
    <row r="1019" spans="1:9" ht="31.5" x14ac:dyDescent="0.25">
      <c r="A1019" s="9"/>
      <c r="B1019" s="140"/>
      <c r="C1019" s="140">
        <v>2007</v>
      </c>
      <c r="D1019" s="140" t="s">
        <v>378</v>
      </c>
      <c r="E1019" s="140" t="s">
        <v>2364</v>
      </c>
      <c r="F1019" s="183">
        <v>100000</v>
      </c>
      <c r="G1019" s="142">
        <v>100000</v>
      </c>
      <c r="H1019" s="380"/>
      <c r="I1019" s="203" t="s">
        <v>1303</v>
      </c>
    </row>
    <row r="1020" spans="1:9" ht="31.5" x14ac:dyDescent="0.25">
      <c r="A1020" s="9"/>
      <c r="B1020" s="140"/>
      <c r="C1020" s="140">
        <v>2007</v>
      </c>
      <c r="D1020" s="140" t="s">
        <v>378</v>
      </c>
      <c r="E1020" s="140" t="s">
        <v>2368</v>
      </c>
      <c r="F1020" s="183">
        <v>12000</v>
      </c>
      <c r="G1020" s="142">
        <v>12000</v>
      </c>
      <c r="H1020" s="380"/>
      <c r="I1020" s="203" t="s">
        <v>1303</v>
      </c>
    </row>
    <row r="1021" spans="1:9" ht="47.25" x14ac:dyDescent="0.25">
      <c r="A1021" s="9"/>
      <c r="B1021" s="140"/>
      <c r="C1021" s="140">
        <v>2007</v>
      </c>
      <c r="D1021" s="140" t="s">
        <v>769</v>
      </c>
      <c r="E1021" s="140" t="s">
        <v>2369</v>
      </c>
      <c r="F1021" s="183">
        <v>208032</v>
      </c>
      <c r="G1021" s="142">
        <v>208032</v>
      </c>
      <c r="H1021" s="380"/>
      <c r="I1021" s="203" t="s">
        <v>1303</v>
      </c>
    </row>
    <row r="1022" spans="1:9" ht="31.5" x14ac:dyDescent="0.25">
      <c r="A1022" s="9"/>
      <c r="B1022" s="140"/>
      <c r="C1022" s="140">
        <v>2008</v>
      </c>
      <c r="D1022" s="140" t="s">
        <v>378</v>
      </c>
      <c r="E1022" s="140" t="s">
        <v>2370</v>
      </c>
      <c r="F1022" s="183">
        <v>337978</v>
      </c>
      <c r="G1022" s="142">
        <v>337978</v>
      </c>
      <c r="H1022" s="380"/>
      <c r="I1022" s="203" t="s">
        <v>1303</v>
      </c>
    </row>
    <row r="1023" spans="1:9" ht="31.5" x14ac:dyDescent="0.25">
      <c r="A1023" s="9"/>
      <c r="B1023" s="140"/>
      <c r="C1023" s="140">
        <v>2008</v>
      </c>
      <c r="D1023" s="140" t="s">
        <v>1348</v>
      </c>
      <c r="E1023" s="140" t="s">
        <v>2371</v>
      </c>
      <c r="F1023" s="183">
        <v>200000</v>
      </c>
      <c r="G1023" s="142">
        <v>200000</v>
      </c>
      <c r="H1023" s="380"/>
      <c r="I1023" s="203" t="s">
        <v>1303</v>
      </c>
    </row>
    <row r="1024" spans="1:9" ht="31.5" x14ac:dyDescent="0.25">
      <c r="A1024" s="9"/>
      <c r="B1024" s="156" t="s">
        <v>2322</v>
      </c>
      <c r="C1024" s="140">
        <v>2005</v>
      </c>
      <c r="D1024" s="140" t="s">
        <v>378</v>
      </c>
      <c r="E1024" s="140" t="s">
        <v>2372</v>
      </c>
      <c r="F1024" s="183">
        <v>10000</v>
      </c>
      <c r="G1024" s="142">
        <v>10000</v>
      </c>
      <c r="H1024" s="380"/>
      <c r="I1024" s="203" t="s">
        <v>1303</v>
      </c>
    </row>
    <row r="1025" spans="1:9" ht="31.5" x14ac:dyDescent="0.25">
      <c r="A1025" s="9"/>
      <c r="B1025" s="156"/>
      <c r="C1025" s="140">
        <v>2008</v>
      </c>
      <c r="D1025" s="140" t="s">
        <v>1348</v>
      </c>
      <c r="E1025" s="140" t="s">
        <v>2373</v>
      </c>
      <c r="F1025" s="183">
        <v>100000</v>
      </c>
      <c r="G1025" s="142">
        <v>100000</v>
      </c>
      <c r="H1025" s="380"/>
      <c r="I1025" s="203" t="s">
        <v>1303</v>
      </c>
    </row>
    <row r="1026" spans="1:9" ht="31.5" x14ac:dyDescent="0.25">
      <c r="A1026" s="9"/>
      <c r="B1026" s="156"/>
      <c r="C1026" s="140">
        <v>2008</v>
      </c>
      <c r="D1026" s="140" t="s">
        <v>1348</v>
      </c>
      <c r="E1026" s="140" t="s">
        <v>2374</v>
      </c>
      <c r="F1026" s="183">
        <v>100000</v>
      </c>
      <c r="G1026" s="142">
        <v>100000</v>
      </c>
      <c r="H1026" s="380"/>
      <c r="I1026" s="203" t="s">
        <v>1303</v>
      </c>
    </row>
    <row r="1027" spans="1:9" ht="31.5" x14ac:dyDescent="0.25">
      <c r="A1027" s="9"/>
      <c r="B1027" s="156" t="s">
        <v>2325</v>
      </c>
      <c r="C1027" s="140">
        <v>2000</v>
      </c>
      <c r="D1027" s="140" t="s">
        <v>378</v>
      </c>
      <c r="E1027" s="140" t="s">
        <v>2375</v>
      </c>
      <c r="F1027" s="183">
        <v>20000</v>
      </c>
      <c r="G1027" s="142">
        <v>20000</v>
      </c>
      <c r="H1027" s="380"/>
      <c r="I1027" s="203" t="s">
        <v>1303</v>
      </c>
    </row>
    <row r="1028" spans="1:9" ht="31.5" x14ac:dyDescent="0.25">
      <c r="A1028" s="9"/>
      <c r="B1028" s="140"/>
      <c r="C1028" s="140">
        <v>2003</v>
      </c>
      <c r="D1028" s="140" t="s">
        <v>378</v>
      </c>
      <c r="E1028" s="140" t="s">
        <v>2376</v>
      </c>
      <c r="F1028" s="183">
        <v>20000</v>
      </c>
      <c r="G1028" s="142">
        <v>20000</v>
      </c>
      <c r="H1028" s="380"/>
      <c r="I1028" s="203" t="s">
        <v>1303</v>
      </c>
    </row>
    <row r="1029" spans="1:9" ht="31.5" x14ac:dyDescent="0.25">
      <c r="A1029" s="9"/>
      <c r="B1029" s="140"/>
      <c r="C1029" s="140">
        <v>2005</v>
      </c>
      <c r="D1029" s="140" t="s">
        <v>378</v>
      </c>
      <c r="E1029" s="140" t="s">
        <v>2377</v>
      </c>
      <c r="F1029" s="183">
        <v>50000</v>
      </c>
      <c r="G1029" s="142">
        <v>50000</v>
      </c>
      <c r="H1029" s="380"/>
      <c r="I1029" s="203" t="s">
        <v>1303</v>
      </c>
    </row>
    <row r="1030" spans="1:9" ht="31.5" x14ac:dyDescent="0.25">
      <c r="A1030" s="9"/>
      <c r="B1030" s="140"/>
      <c r="C1030" s="140">
        <v>2006</v>
      </c>
      <c r="D1030" s="140" t="s">
        <v>378</v>
      </c>
      <c r="E1030" s="140" t="s">
        <v>2378</v>
      </c>
      <c r="F1030" s="183">
        <v>101404</v>
      </c>
      <c r="G1030" s="142">
        <v>101404</v>
      </c>
      <c r="H1030" s="380"/>
      <c r="I1030" s="203" t="s">
        <v>1303</v>
      </c>
    </row>
    <row r="1031" spans="1:9" ht="31.5" x14ac:dyDescent="0.25">
      <c r="A1031" s="9"/>
      <c r="B1031" s="156" t="s">
        <v>2329</v>
      </c>
      <c r="C1031" s="140">
        <v>2001</v>
      </c>
      <c r="D1031" s="140" t="s">
        <v>378</v>
      </c>
      <c r="E1031" s="140" t="s">
        <v>2379</v>
      </c>
      <c r="F1031" s="183">
        <v>161000</v>
      </c>
      <c r="G1031" s="142">
        <v>161000</v>
      </c>
      <c r="H1031" s="380"/>
      <c r="I1031" s="203" t="s">
        <v>1303</v>
      </c>
    </row>
    <row r="1032" spans="1:9" ht="31.5" x14ac:dyDescent="0.25">
      <c r="A1032" s="9"/>
      <c r="B1032" s="140"/>
      <c r="C1032" s="140">
        <v>2006</v>
      </c>
      <c r="D1032" s="140" t="s">
        <v>378</v>
      </c>
      <c r="E1032" s="140" t="s">
        <v>2380</v>
      </c>
      <c r="F1032" s="183">
        <v>10000</v>
      </c>
      <c r="G1032" s="142">
        <v>10000</v>
      </c>
      <c r="H1032" s="380"/>
      <c r="I1032" s="203" t="s">
        <v>1303</v>
      </c>
    </row>
    <row r="1033" spans="1:9" ht="31.5" x14ac:dyDescent="0.25">
      <c r="A1033" s="9"/>
      <c r="B1033" s="156" t="s">
        <v>2333</v>
      </c>
      <c r="C1033" s="140">
        <v>2004</v>
      </c>
      <c r="D1033" s="140" t="s">
        <v>378</v>
      </c>
      <c r="E1033" s="140" t="s">
        <v>2381</v>
      </c>
      <c r="F1033" s="183">
        <v>48770</v>
      </c>
      <c r="G1033" s="142">
        <v>48770</v>
      </c>
      <c r="H1033" s="380"/>
      <c r="I1033" s="203" t="s">
        <v>1303</v>
      </c>
    </row>
    <row r="1034" spans="1:9" ht="31.5" x14ac:dyDescent="0.25">
      <c r="A1034" s="9"/>
      <c r="B1034" s="140"/>
      <c r="C1034" s="140">
        <v>2006</v>
      </c>
      <c r="D1034" s="140" t="s">
        <v>378</v>
      </c>
      <c r="E1034" s="140" t="s">
        <v>2382</v>
      </c>
      <c r="F1034" s="183">
        <v>15000</v>
      </c>
      <c r="G1034" s="142">
        <v>15000</v>
      </c>
      <c r="H1034" s="380"/>
      <c r="I1034" s="203" t="s">
        <v>1303</v>
      </c>
    </row>
    <row r="1035" spans="1:9" ht="31.5" x14ac:dyDescent="0.25">
      <c r="A1035" s="9"/>
      <c r="B1035" s="140"/>
      <c r="C1035" s="140">
        <v>2007</v>
      </c>
      <c r="D1035" s="140" t="s">
        <v>378</v>
      </c>
      <c r="E1035" s="140" t="s">
        <v>2382</v>
      </c>
      <c r="F1035" s="183">
        <v>23000</v>
      </c>
      <c r="G1035" s="142">
        <v>23000</v>
      </c>
      <c r="H1035" s="380"/>
      <c r="I1035" s="203" t="s">
        <v>1303</v>
      </c>
    </row>
    <row r="1036" spans="1:9" ht="31.5" x14ac:dyDescent="0.25">
      <c r="A1036" s="9"/>
      <c r="B1036" s="140"/>
      <c r="C1036" s="140">
        <v>2008</v>
      </c>
      <c r="D1036" s="140" t="s">
        <v>1348</v>
      </c>
      <c r="E1036" s="140" t="s">
        <v>2383</v>
      </c>
      <c r="F1036" s="183">
        <v>200000</v>
      </c>
      <c r="G1036" s="142">
        <v>200000</v>
      </c>
      <c r="H1036" s="380"/>
      <c r="I1036" s="203" t="s">
        <v>1303</v>
      </c>
    </row>
    <row r="1037" spans="1:9" x14ac:dyDescent="0.25">
      <c r="A1037" s="463"/>
      <c r="B1037" s="464"/>
      <c r="C1037" s="464"/>
      <c r="D1037" s="464"/>
      <c r="E1037" s="465"/>
      <c r="F1037" s="179">
        <f>SUM(F980:F1036)</f>
        <v>3966453</v>
      </c>
      <c r="G1037" s="41">
        <f>SUM(G980:G1036)</f>
        <v>3966453</v>
      </c>
      <c r="H1037" s="470"/>
      <c r="I1037" s="471"/>
    </row>
    <row r="1038" spans="1:9" ht="31.5" x14ac:dyDescent="0.25">
      <c r="A1038" s="9">
        <v>17</v>
      </c>
      <c r="B1038" s="16" t="s">
        <v>7582</v>
      </c>
      <c r="C1038" s="380">
        <v>2009</v>
      </c>
      <c r="D1038" s="380" t="s">
        <v>1348</v>
      </c>
      <c r="E1038" s="380" t="s">
        <v>2399</v>
      </c>
      <c r="F1038" s="178">
        <v>154585</v>
      </c>
      <c r="G1038" s="383">
        <v>154050.06</v>
      </c>
      <c r="H1038" s="380"/>
      <c r="I1038" s="21"/>
    </row>
    <row r="1039" spans="1:9" ht="31.5" x14ac:dyDescent="0.25">
      <c r="A1039" s="9"/>
      <c r="B1039" s="380" t="s">
        <v>2386</v>
      </c>
      <c r="C1039" s="380">
        <v>2009</v>
      </c>
      <c r="D1039" s="380" t="s">
        <v>1348</v>
      </c>
      <c r="E1039" s="380" t="s">
        <v>2400</v>
      </c>
      <c r="F1039" s="178">
        <v>45415</v>
      </c>
      <c r="G1039" s="383">
        <v>45949.94</v>
      </c>
      <c r="H1039" s="380"/>
      <c r="I1039" s="21"/>
    </row>
    <row r="1040" spans="1:9" ht="31.5" x14ac:dyDescent="0.25">
      <c r="A1040" s="9"/>
      <c r="B1040" s="380"/>
      <c r="C1040" s="380"/>
      <c r="D1040" s="380"/>
      <c r="E1040" s="380" t="s">
        <v>2401</v>
      </c>
      <c r="F1040" s="178"/>
      <c r="G1040" s="383">
        <v>2000</v>
      </c>
      <c r="H1040" s="380"/>
      <c r="I1040" s="21"/>
    </row>
    <row r="1041" spans="1:9" x14ac:dyDescent="0.25">
      <c r="A1041" s="9"/>
      <c r="B1041" s="380" t="s">
        <v>2392</v>
      </c>
      <c r="C1041" s="380">
        <v>2007</v>
      </c>
      <c r="D1041" s="380" t="s">
        <v>378</v>
      </c>
      <c r="E1041" s="380" t="s">
        <v>2402</v>
      </c>
      <c r="F1041" s="178">
        <v>25000</v>
      </c>
      <c r="G1041" s="383">
        <v>35000</v>
      </c>
      <c r="H1041" s="380"/>
      <c r="I1041" s="21"/>
    </row>
    <row r="1042" spans="1:9" x14ac:dyDescent="0.25">
      <c r="A1042" s="9"/>
      <c r="B1042" s="380"/>
      <c r="C1042" s="380">
        <v>2007</v>
      </c>
      <c r="D1042" s="380" t="s">
        <v>350</v>
      </c>
      <c r="E1042" s="380" t="s">
        <v>2403</v>
      </c>
      <c r="F1042" s="178"/>
      <c r="G1042" s="383">
        <v>10000</v>
      </c>
      <c r="H1042" s="380"/>
      <c r="I1042" s="21"/>
    </row>
    <row r="1043" spans="1:9" ht="47.25" x14ac:dyDescent="0.25">
      <c r="A1043" s="9"/>
      <c r="B1043" s="16"/>
      <c r="C1043" s="380">
        <v>2007</v>
      </c>
      <c r="D1043" s="380" t="s">
        <v>769</v>
      </c>
      <c r="E1043" s="380" t="s">
        <v>2404</v>
      </c>
      <c r="F1043" s="178">
        <v>91956</v>
      </c>
      <c r="G1043" s="383">
        <v>91956.57</v>
      </c>
      <c r="H1043" s="380"/>
      <c r="I1043" s="21"/>
    </row>
    <row r="1044" spans="1:9" ht="31.5" x14ac:dyDescent="0.25">
      <c r="A1044" s="9"/>
      <c r="B1044" s="16"/>
      <c r="C1044" s="380"/>
      <c r="D1044" s="380"/>
      <c r="E1044" s="380" t="s">
        <v>2405</v>
      </c>
      <c r="F1044" s="178"/>
      <c r="G1044" s="383">
        <v>10000</v>
      </c>
      <c r="H1044" s="380"/>
      <c r="I1044" s="21"/>
    </row>
    <row r="1045" spans="1:9" ht="31.5" x14ac:dyDescent="0.25">
      <c r="A1045" s="9"/>
      <c r="B1045" s="16"/>
      <c r="C1045" s="380"/>
      <c r="D1045" s="380"/>
      <c r="E1045" s="380" t="s">
        <v>2406</v>
      </c>
      <c r="F1045" s="178"/>
      <c r="G1045" s="383">
        <v>5000</v>
      </c>
      <c r="H1045" s="380"/>
      <c r="I1045" s="21"/>
    </row>
    <row r="1046" spans="1:9" ht="31.5" x14ac:dyDescent="0.25">
      <c r="A1046" s="9"/>
      <c r="B1046" s="16"/>
      <c r="C1046" s="380">
        <v>2010</v>
      </c>
      <c r="D1046" s="380" t="s">
        <v>1348</v>
      </c>
      <c r="E1046" s="380" t="s">
        <v>2407</v>
      </c>
      <c r="F1046" s="178"/>
      <c r="G1046" s="383">
        <v>37000</v>
      </c>
      <c r="H1046" s="380"/>
      <c r="I1046" s="21"/>
    </row>
    <row r="1047" spans="1:9" ht="31.5" x14ac:dyDescent="0.25">
      <c r="A1047" s="9"/>
      <c r="B1047" s="16"/>
      <c r="C1047" s="380" t="s">
        <v>46</v>
      </c>
      <c r="D1047" s="380" t="s">
        <v>1348</v>
      </c>
      <c r="E1047" s="380" t="s">
        <v>2408</v>
      </c>
      <c r="F1047" s="178"/>
      <c r="G1047" s="383">
        <v>19799.18</v>
      </c>
      <c r="H1047" s="380"/>
      <c r="I1047" s="21"/>
    </row>
    <row r="1048" spans="1:9" ht="31.5" x14ac:dyDescent="0.25">
      <c r="A1048" s="9"/>
      <c r="B1048" s="16"/>
      <c r="C1048" s="380" t="s">
        <v>46</v>
      </c>
      <c r="D1048" s="380" t="s">
        <v>1348</v>
      </c>
      <c r="E1048" s="380" t="s">
        <v>2409</v>
      </c>
      <c r="F1048" s="178"/>
      <c r="G1048" s="383">
        <v>46039.69</v>
      </c>
      <c r="H1048" s="380"/>
      <c r="I1048" s="21"/>
    </row>
    <row r="1049" spans="1:9" ht="31.5" x14ac:dyDescent="0.25">
      <c r="A1049" s="9"/>
      <c r="B1049" s="16"/>
      <c r="C1049" s="380" t="s">
        <v>46</v>
      </c>
      <c r="D1049" s="380" t="s">
        <v>1348</v>
      </c>
      <c r="E1049" s="380" t="s">
        <v>2410</v>
      </c>
      <c r="F1049" s="178"/>
      <c r="G1049" s="383">
        <v>34388.129999999997</v>
      </c>
      <c r="H1049" s="380"/>
      <c r="I1049" s="21"/>
    </row>
    <row r="1050" spans="1:9" x14ac:dyDescent="0.25">
      <c r="A1050" s="463"/>
      <c r="B1050" s="464"/>
      <c r="C1050" s="464"/>
      <c r="D1050" s="464"/>
      <c r="E1050" s="465"/>
      <c r="F1050" s="179">
        <f>SUM(F1038:F1049)</f>
        <v>316956</v>
      </c>
      <c r="G1050" s="41">
        <f>SUM(G1038:G1049)</f>
        <v>491183.57</v>
      </c>
      <c r="H1050" s="470"/>
      <c r="I1050" s="471"/>
    </row>
    <row r="1051" spans="1:9" ht="47.25" x14ac:dyDescent="0.25">
      <c r="A1051" s="9">
        <v>18</v>
      </c>
      <c r="B1051" s="164" t="s">
        <v>2414</v>
      </c>
      <c r="C1051" s="140">
        <v>2006</v>
      </c>
      <c r="D1051" s="140" t="s">
        <v>1348</v>
      </c>
      <c r="E1051" s="140" t="s">
        <v>2426</v>
      </c>
      <c r="F1051" s="183">
        <v>39112</v>
      </c>
      <c r="G1051" s="142">
        <v>39112</v>
      </c>
      <c r="H1051" s="380"/>
      <c r="I1051" s="203" t="s">
        <v>1303</v>
      </c>
    </row>
    <row r="1052" spans="1:9" ht="31.5" x14ac:dyDescent="0.25">
      <c r="A1052" s="9"/>
      <c r="B1052" s="156" t="s">
        <v>2417</v>
      </c>
      <c r="C1052" s="140">
        <v>2005</v>
      </c>
      <c r="D1052" s="140" t="s">
        <v>1348</v>
      </c>
      <c r="E1052" s="140" t="s">
        <v>2427</v>
      </c>
      <c r="F1052" s="183">
        <v>74798</v>
      </c>
      <c r="G1052" s="142">
        <v>74798</v>
      </c>
      <c r="H1052" s="380"/>
      <c r="I1052" s="203" t="s">
        <v>1303</v>
      </c>
    </row>
    <row r="1053" spans="1:9" ht="31.5" x14ac:dyDescent="0.25">
      <c r="A1053" s="9"/>
      <c r="B1053" s="156"/>
      <c r="C1053" s="140">
        <v>2006</v>
      </c>
      <c r="D1053" s="140" t="s">
        <v>1348</v>
      </c>
      <c r="E1053" s="140" t="s">
        <v>2428</v>
      </c>
      <c r="F1053" s="183">
        <v>27229</v>
      </c>
      <c r="G1053" s="142">
        <v>27229</v>
      </c>
      <c r="H1053" s="380"/>
      <c r="I1053" s="203" t="s">
        <v>1303</v>
      </c>
    </row>
    <row r="1054" spans="1:9" ht="31.5" x14ac:dyDescent="0.25">
      <c r="A1054" s="9"/>
      <c r="B1054" s="156"/>
      <c r="C1054" s="140">
        <v>2006</v>
      </c>
      <c r="D1054" s="140" t="s">
        <v>1348</v>
      </c>
      <c r="E1054" s="140" t="s">
        <v>2429</v>
      </c>
      <c r="F1054" s="183">
        <v>31000</v>
      </c>
      <c r="G1054" s="142">
        <v>31000</v>
      </c>
      <c r="H1054" s="380"/>
      <c r="I1054" s="203" t="s">
        <v>1303</v>
      </c>
    </row>
    <row r="1055" spans="1:9" ht="31.5" x14ac:dyDescent="0.25">
      <c r="A1055" s="9"/>
      <c r="B1055" s="156"/>
      <c r="C1055" s="140">
        <v>2008</v>
      </c>
      <c r="D1055" s="140" t="s">
        <v>1348</v>
      </c>
      <c r="E1055" s="140" t="s">
        <v>2430</v>
      </c>
      <c r="F1055" s="183">
        <v>100000</v>
      </c>
      <c r="G1055" s="142">
        <v>100000</v>
      </c>
      <c r="H1055" s="380"/>
      <c r="I1055" s="203" t="s">
        <v>1303</v>
      </c>
    </row>
    <row r="1056" spans="1:9" ht="31.5" x14ac:dyDescent="0.25">
      <c r="A1056" s="9"/>
      <c r="B1056" s="156" t="s">
        <v>2418</v>
      </c>
      <c r="C1056" s="140">
        <v>2005</v>
      </c>
      <c r="D1056" s="140" t="s">
        <v>378</v>
      </c>
      <c r="E1056" s="140" t="s">
        <v>2431</v>
      </c>
      <c r="F1056" s="183">
        <v>9752</v>
      </c>
      <c r="G1056" s="142">
        <v>9752</v>
      </c>
      <c r="H1056" s="380"/>
      <c r="I1056" s="203" t="s">
        <v>1303</v>
      </c>
    </row>
    <row r="1057" spans="1:9" ht="31.5" x14ac:dyDescent="0.25">
      <c r="A1057" s="9"/>
      <c r="B1057" s="156"/>
      <c r="C1057" s="140">
        <v>2005</v>
      </c>
      <c r="D1057" s="140" t="s">
        <v>378</v>
      </c>
      <c r="E1057" s="140" t="s">
        <v>2432</v>
      </c>
      <c r="F1057" s="183">
        <v>130000</v>
      </c>
      <c r="G1057" s="142">
        <v>130000</v>
      </c>
      <c r="H1057" s="380"/>
      <c r="I1057" s="203" t="s">
        <v>1303</v>
      </c>
    </row>
    <row r="1058" spans="1:9" ht="31.5" x14ac:dyDescent="0.25">
      <c r="A1058" s="9"/>
      <c r="B1058" s="156"/>
      <c r="C1058" s="140">
        <v>2005</v>
      </c>
      <c r="D1058" s="140" t="s">
        <v>1348</v>
      </c>
      <c r="E1058" s="140" t="s">
        <v>2433</v>
      </c>
      <c r="F1058" s="183">
        <v>49881</v>
      </c>
      <c r="G1058" s="142">
        <v>49881</v>
      </c>
      <c r="H1058" s="380"/>
      <c r="I1058" s="203" t="s">
        <v>1303</v>
      </c>
    </row>
    <row r="1059" spans="1:9" ht="31.5" x14ac:dyDescent="0.25">
      <c r="A1059" s="9"/>
      <c r="B1059" s="140"/>
      <c r="C1059" s="140">
        <v>2006</v>
      </c>
      <c r="D1059" s="140" t="s">
        <v>378</v>
      </c>
      <c r="E1059" s="140" t="s">
        <v>2434</v>
      </c>
      <c r="F1059" s="183">
        <v>37118</v>
      </c>
      <c r="G1059" s="142">
        <v>37118</v>
      </c>
      <c r="H1059" s="380"/>
      <c r="I1059" s="203" t="s">
        <v>1303</v>
      </c>
    </row>
    <row r="1060" spans="1:9" ht="31.5" x14ac:dyDescent="0.25">
      <c r="A1060" s="9"/>
      <c r="B1060" s="140"/>
      <c r="C1060" s="140">
        <v>2006</v>
      </c>
      <c r="D1060" s="140" t="s">
        <v>1348</v>
      </c>
      <c r="E1060" s="140" t="s">
        <v>2435</v>
      </c>
      <c r="F1060" s="183">
        <v>37760</v>
      </c>
      <c r="G1060" s="142">
        <v>37760</v>
      </c>
      <c r="H1060" s="380"/>
      <c r="I1060" s="203" t="s">
        <v>1303</v>
      </c>
    </row>
    <row r="1061" spans="1:9" ht="31.5" x14ac:dyDescent="0.25">
      <c r="A1061" s="9"/>
      <c r="B1061" s="140"/>
      <c r="C1061" s="140">
        <v>2006</v>
      </c>
      <c r="D1061" s="140" t="s">
        <v>1348</v>
      </c>
      <c r="E1061" s="140" t="s">
        <v>2436</v>
      </c>
      <c r="F1061" s="183">
        <v>14899</v>
      </c>
      <c r="G1061" s="142">
        <v>14899</v>
      </c>
      <c r="H1061" s="380"/>
      <c r="I1061" s="203" t="s">
        <v>1303</v>
      </c>
    </row>
    <row r="1062" spans="1:9" ht="31.5" x14ac:dyDescent="0.25">
      <c r="A1062" s="9"/>
      <c r="B1062" s="140"/>
      <c r="C1062" s="140">
        <v>2008</v>
      </c>
      <c r="D1062" s="140" t="s">
        <v>1348</v>
      </c>
      <c r="E1062" s="140" t="s">
        <v>2437</v>
      </c>
      <c r="F1062" s="183">
        <v>100000</v>
      </c>
      <c r="G1062" s="142">
        <v>100000</v>
      </c>
      <c r="H1062" s="380"/>
      <c r="I1062" s="203" t="s">
        <v>1303</v>
      </c>
    </row>
    <row r="1063" spans="1:9" ht="31.5" x14ac:dyDescent="0.25">
      <c r="A1063" s="9"/>
      <c r="B1063" s="156" t="s">
        <v>2424</v>
      </c>
      <c r="C1063" s="140">
        <v>2007</v>
      </c>
      <c r="D1063" s="140" t="s">
        <v>378</v>
      </c>
      <c r="E1063" s="140" t="s">
        <v>2438</v>
      </c>
      <c r="F1063" s="183">
        <v>25000</v>
      </c>
      <c r="G1063" s="142">
        <v>25000</v>
      </c>
      <c r="H1063" s="380"/>
      <c r="I1063" s="203" t="s">
        <v>1303</v>
      </c>
    </row>
    <row r="1064" spans="1:9" ht="31.5" x14ac:dyDescent="0.25">
      <c r="A1064" s="9"/>
      <c r="B1064" s="156"/>
      <c r="C1064" s="140">
        <v>2008</v>
      </c>
      <c r="D1064" s="140" t="s">
        <v>1348</v>
      </c>
      <c r="E1064" s="140" t="s">
        <v>2439</v>
      </c>
      <c r="F1064" s="183">
        <v>200000</v>
      </c>
      <c r="G1064" s="142">
        <v>200000</v>
      </c>
      <c r="H1064" s="380"/>
      <c r="I1064" s="203" t="s">
        <v>1303</v>
      </c>
    </row>
    <row r="1065" spans="1:9" ht="47.25" x14ac:dyDescent="0.25">
      <c r="A1065" s="9"/>
      <c r="B1065" s="156" t="s">
        <v>2425</v>
      </c>
      <c r="C1065" s="140">
        <v>2005</v>
      </c>
      <c r="D1065" s="140" t="s">
        <v>1348</v>
      </c>
      <c r="E1065" s="140" t="s">
        <v>2440</v>
      </c>
      <c r="F1065" s="183">
        <v>18188</v>
      </c>
      <c r="G1065" s="142">
        <v>18188</v>
      </c>
      <c r="H1065" s="380"/>
      <c r="I1065" s="203" t="s">
        <v>1303</v>
      </c>
    </row>
    <row r="1066" spans="1:9" ht="31.5" x14ac:dyDescent="0.25">
      <c r="A1066" s="9"/>
      <c r="B1066" s="156"/>
      <c r="C1066" s="140">
        <v>2005</v>
      </c>
      <c r="D1066" s="140" t="s">
        <v>1348</v>
      </c>
      <c r="E1066" s="140" t="s">
        <v>2441</v>
      </c>
      <c r="F1066" s="183">
        <v>7133</v>
      </c>
      <c r="G1066" s="142">
        <v>7133</v>
      </c>
      <c r="H1066" s="380"/>
      <c r="I1066" s="203" t="s">
        <v>1303</v>
      </c>
    </row>
    <row r="1067" spans="1:9" ht="47.25" x14ac:dyDescent="0.25">
      <c r="A1067" s="9"/>
      <c r="B1067" s="140"/>
      <c r="C1067" s="140">
        <v>2006</v>
      </c>
      <c r="D1067" s="140" t="s">
        <v>378</v>
      </c>
      <c r="E1067" s="25" t="s">
        <v>2442</v>
      </c>
      <c r="F1067" s="183">
        <v>10774</v>
      </c>
      <c r="G1067" s="142">
        <v>10774</v>
      </c>
      <c r="H1067" s="380"/>
      <c r="I1067" s="203" t="s">
        <v>1303</v>
      </c>
    </row>
    <row r="1068" spans="1:9" ht="31.5" x14ac:dyDescent="0.25">
      <c r="A1068" s="9"/>
      <c r="B1068" s="140"/>
      <c r="C1068" s="140">
        <v>2008</v>
      </c>
      <c r="D1068" s="140" t="s">
        <v>1348</v>
      </c>
      <c r="E1068" s="25" t="s">
        <v>2443</v>
      </c>
      <c r="F1068" s="183">
        <v>100000</v>
      </c>
      <c r="G1068" s="142">
        <v>100000</v>
      </c>
      <c r="H1068" s="380"/>
      <c r="I1068" s="203" t="s">
        <v>1303</v>
      </c>
    </row>
    <row r="1069" spans="1:9" x14ac:dyDescent="0.25">
      <c r="A1069" s="463"/>
      <c r="B1069" s="464"/>
      <c r="C1069" s="464"/>
      <c r="D1069" s="464"/>
      <c r="E1069" s="465"/>
      <c r="F1069" s="179">
        <f>SUM(F1051:F1068)</f>
        <v>1012644</v>
      </c>
      <c r="G1069" s="41">
        <f>SUM(G1051:G1068)</f>
        <v>1012644</v>
      </c>
      <c r="H1069" s="470"/>
      <c r="I1069" s="471"/>
    </row>
    <row r="1070" spans="1:9" ht="31.5" x14ac:dyDescent="0.25">
      <c r="A1070" s="9">
        <v>19</v>
      </c>
      <c r="B1070" s="140" t="s">
        <v>7924</v>
      </c>
      <c r="C1070" s="140">
        <v>2006</v>
      </c>
      <c r="D1070" s="140" t="s">
        <v>1348</v>
      </c>
      <c r="E1070" s="140" t="s">
        <v>2463</v>
      </c>
      <c r="F1070" s="183">
        <v>30000</v>
      </c>
      <c r="G1070" s="142">
        <v>30000</v>
      </c>
      <c r="H1070" s="380"/>
      <c r="I1070" s="203" t="s">
        <v>1303</v>
      </c>
    </row>
    <row r="1071" spans="1:9" ht="31.5" x14ac:dyDescent="0.25">
      <c r="A1071" s="9"/>
      <c r="B1071" s="140" t="s">
        <v>2447</v>
      </c>
      <c r="C1071" s="140">
        <v>2007</v>
      </c>
      <c r="D1071" s="140" t="s">
        <v>1348</v>
      </c>
      <c r="E1071" s="140" t="s">
        <v>2464</v>
      </c>
      <c r="F1071" s="183">
        <v>35000</v>
      </c>
      <c r="G1071" s="142">
        <v>35000</v>
      </c>
      <c r="H1071" s="380"/>
      <c r="I1071" s="203" t="s">
        <v>1303</v>
      </c>
    </row>
    <row r="1072" spans="1:9" ht="31.5" x14ac:dyDescent="0.25">
      <c r="A1072" s="9"/>
      <c r="B1072" s="140"/>
      <c r="C1072" s="140">
        <v>2007</v>
      </c>
      <c r="D1072" s="140" t="s">
        <v>1348</v>
      </c>
      <c r="E1072" s="140" t="s">
        <v>2465</v>
      </c>
      <c r="F1072" s="183">
        <v>7500</v>
      </c>
      <c r="G1072" s="142">
        <v>7500</v>
      </c>
      <c r="H1072" s="380"/>
      <c r="I1072" s="203" t="s">
        <v>1303</v>
      </c>
    </row>
    <row r="1073" spans="1:9" ht="31.5" x14ac:dyDescent="0.25">
      <c r="A1073" s="9"/>
      <c r="B1073" s="140"/>
      <c r="C1073" s="140">
        <v>2007</v>
      </c>
      <c r="D1073" s="140" t="s">
        <v>1348</v>
      </c>
      <c r="E1073" s="140" t="s">
        <v>2466</v>
      </c>
      <c r="F1073" s="183">
        <v>20000</v>
      </c>
      <c r="G1073" s="142">
        <v>20000</v>
      </c>
      <c r="H1073" s="380"/>
      <c r="I1073" s="203" t="s">
        <v>1303</v>
      </c>
    </row>
    <row r="1074" spans="1:9" ht="31.5" x14ac:dyDescent="0.25">
      <c r="A1074" s="9"/>
      <c r="B1074" s="140"/>
      <c r="C1074" s="140">
        <v>2007</v>
      </c>
      <c r="D1074" s="140" t="s">
        <v>1348</v>
      </c>
      <c r="E1074" s="140" t="s">
        <v>2467</v>
      </c>
      <c r="F1074" s="183">
        <v>15000</v>
      </c>
      <c r="G1074" s="142">
        <v>15000</v>
      </c>
      <c r="H1074" s="380"/>
      <c r="I1074" s="203" t="s">
        <v>1303</v>
      </c>
    </row>
    <row r="1075" spans="1:9" ht="31.5" x14ac:dyDescent="0.25">
      <c r="A1075" s="9"/>
      <c r="B1075" s="156" t="s">
        <v>2449</v>
      </c>
      <c r="C1075" s="140">
        <v>2004</v>
      </c>
      <c r="D1075" s="140" t="s">
        <v>378</v>
      </c>
      <c r="E1075" s="140" t="s">
        <v>2468</v>
      </c>
      <c r="F1075" s="183">
        <v>46100</v>
      </c>
      <c r="G1075" s="142">
        <v>46100</v>
      </c>
      <c r="H1075" s="380"/>
      <c r="I1075" s="203" t="s">
        <v>1303</v>
      </c>
    </row>
    <row r="1076" spans="1:9" ht="31.5" x14ac:dyDescent="0.25">
      <c r="A1076" s="9"/>
      <c r="B1076" s="156"/>
      <c r="C1076" s="140">
        <v>2005</v>
      </c>
      <c r="D1076" s="140" t="s">
        <v>378</v>
      </c>
      <c r="E1076" s="140" t="s">
        <v>2469</v>
      </c>
      <c r="F1076" s="183">
        <v>100000</v>
      </c>
      <c r="G1076" s="142">
        <v>100000</v>
      </c>
      <c r="H1076" s="380"/>
      <c r="I1076" s="203" t="s">
        <v>1303</v>
      </c>
    </row>
    <row r="1077" spans="1:9" ht="31.5" x14ac:dyDescent="0.25">
      <c r="A1077" s="9"/>
      <c r="B1077" s="140"/>
      <c r="C1077" s="140">
        <v>2006</v>
      </c>
      <c r="D1077" s="140" t="s">
        <v>378</v>
      </c>
      <c r="E1077" s="140" t="s">
        <v>2469</v>
      </c>
      <c r="F1077" s="183">
        <v>213968</v>
      </c>
      <c r="G1077" s="142">
        <v>213968</v>
      </c>
      <c r="H1077" s="380"/>
      <c r="I1077" s="203" t="s">
        <v>1303</v>
      </c>
    </row>
    <row r="1078" spans="1:9" ht="31.5" x14ac:dyDescent="0.25">
      <c r="A1078" s="9"/>
      <c r="B1078" s="140"/>
      <c r="C1078" s="140">
        <v>2006</v>
      </c>
      <c r="D1078" s="140" t="s">
        <v>1348</v>
      </c>
      <c r="E1078" s="140" t="s">
        <v>2470</v>
      </c>
      <c r="F1078" s="183">
        <v>55000</v>
      </c>
      <c r="G1078" s="142">
        <v>55000</v>
      </c>
      <c r="H1078" s="380"/>
      <c r="I1078" s="203" t="s">
        <v>1303</v>
      </c>
    </row>
    <row r="1079" spans="1:9" ht="31.5" x14ac:dyDescent="0.25">
      <c r="A1079" s="9"/>
      <c r="B1079" s="140"/>
      <c r="C1079" s="140">
        <v>2006</v>
      </c>
      <c r="D1079" s="140" t="s">
        <v>1348</v>
      </c>
      <c r="E1079" s="140" t="s">
        <v>2471</v>
      </c>
      <c r="F1079" s="183">
        <v>9000</v>
      </c>
      <c r="G1079" s="142">
        <v>9000</v>
      </c>
      <c r="H1079" s="380"/>
      <c r="I1079" s="203" t="s">
        <v>1303</v>
      </c>
    </row>
    <row r="1080" spans="1:9" ht="31.5" x14ac:dyDescent="0.25">
      <c r="A1080" s="9"/>
      <c r="B1080" s="140"/>
      <c r="C1080" s="140">
        <v>2006</v>
      </c>
      <c r="D1080" s="140" t="s">
        <v>1348</v>
      </c>
      <c r="E1080" s="140" t="s">
        <v>2472</v>
      </c>
      <c r="F1080" s="183">
        <v>6000</v>
      </c>
      <c r="G1080" s="142">
        <v>6000</v>
      </c>
      <c r="H1080" s="380"/>
      <c r="I1080" s="203" t="s">
        <v>1303</v>
      </c>
    </row>
    <row r="1081" spans="1:9" ht="31.5" x14ac:dyDescent="0.25">
      <c r="A1081" s="9"/>
      <c r="B1081" s="140"/>
      <c r="C1081" s="140">
        <v>2007</v>
      </c>
      <c r="D1081" s="140" t="s">
        <v>1348</v>
      </c>
      <c r="E1081" s="140" t="s">
        <v>2473</v>
      </c>
      <c r="F1081" s="183">
        <v>25000</v>
      </c>
      <c r="G1081" s="142">
        <v>25000</v>
      </c>
      <c r="H1081" s="380"/>
      <c r="I1081" s="203" t="s">
        <v>1303</v>
      </c>
    </row>
    <row r="1082" spans="1:9" ht="31.5" x14ac:dyDescent="0.25">
      <c r="A1082" s="9"/>
      <c r="B1082" s="140"/>
      <c r="C1082" s="140">
        <v>2007</v>
      </c>
      <c r="D1082" s="140" t="s">
        <v>1348</v>
      </c>
      <c r="E1082" s="140" t="s">
        <v>2474</v>
      </c>
      <c r="F1082" s="183">
        <v>50000</v>
      </c>
      <c r="G1082" s="142">
        <v>50000</v>
      </c>
      <c r="H1082" s="380"/>
      <c r="I1082" s="203" t="s">
        <v>1303</v>
      </c>
    </row>
    <row r="1083" spans="1:9" ht="31.5" x14ac:dyDescent="0.25">
      <c r="A1083" s="9"/>
      <c r="B1083" s="140"/>
      <c r="C1083" s="140">
        <v>2007</v>
      </c>
      <c r="D1083" s="140" t="s">
        <v>1348</v>
      </c>
      <c r="E1083" s="140" t="s">
        <v>2475</v>
      </c>
      <c r="F1083" s="183">
        <v>15000</v>
      </c>
      <c r="G1083" s="142">
        <v>15000</v>
      </c>
      <c r="H1083" s="380"/>
      <c r="I1083" s="203" t="s">
        <v>1303</v>
      </c>
    </row>
    <row r="1084" spans="1:9" ht="31.5" x14ac:dyDescent="0.25">
      <c r="A1084" s="9"/>
      <c r="B1084" s="140"/>
      <c r="C1084" s="140">
        <v>2007</v>
      </c>
      <c r="D1084" s="140" t="s">
        <v>1348</v>
      </c>
      <c r="E1084" s="140" t="s">
        <v>2476</v>
      </c>
      <c r="F1084" s="183">
        <v>73500</v>
      </c>
      <c r="G1084" s="142">
        <v>73500</v>
      </c>
      <c r="H1084" s="380"/>
      <c r="I1084" s="203" t="s">
        <v>1303</v>
      </c>
    </row>
    <row r="1085" spans="1:9" ht="31.5" x14ac:dyDescent="0.25">
      <c r="A1085" s="9"/>
      <c r="B1085" s="140"/>
      <c r="C1085" s="140">
        <v>2007</v>
      </c>
      <c r="D1085" s="140" t="s">
        <v>1348</v>
      </c>
      <c r="E1085" s="140" t="s">
        <v>2477</v>
      </c>
      <c r="F1085" s="183">
        <v>5800</v>
      </c>
      <c r="G1085" s="142">
        <v>5800</v>
      </c>
      <c r="H1085" s="380"/>
      <c r="I1085" s="203" t="s">
        <v>1303</v>
      </c>
    </row>
    <row r="1086" spans="1:9" ht="31.5" x14ac:dyDescent="0.25">
      <c r="A1086" s="9"/>
      <c r="B1086" s="140"/>
      <c r="C1086" s="140">
        <v>2007</v>
      </c>
      <c r="D1086" s="140" t="s">
        <v>1348</v>
      </c>
      <c r="E1086" s="140" t="s">
        <v>2478</v>
      </c>
      <c r="F1086" s="183">
        <v>3200</v>
      </c>
      <c r="G1086" s="142">
        <v>3200</v>
      </c>
      <c r="H1086" s="380"/>
      <c r="I1086" s="203" t="s">
        <v>1303</v>
      </c>
    </row>
    <row r="1087" spans="1:9" ht="31.5" x14ac:dyDescent="0.25">
      <c r="A1087" s="9"/>
      <c r="B1087" s="140"/>
      <c r="C1087" s="140">
        <v>2007</v>
      </c>
      <c r="D1087" s="140" t="s">
        <v>1348</v>
      </c>
      <c r="E1087" s="140" t="s">
        <v>2479</v>
      </c>
      <c r="F1087" s="183">
        <v>50000</v>
      </c>
      <c r="G1087" s="142">
        <v>50000</v>
      </c>
      <c r="H1087" s="380"/>
      <c r="I1087" s="203" t="s">
        <v>1303</v>
      </c>
    </row>
    <row r="1088" spans="1:9" ht="31.5" x14ac:dyDescent="0.25">
      <c r="A1088" s="9"/>
      <c r="B1088" s="156" t="s">
        <v>2451</v>
      </c>
      <c r="C1088" s="140">
        <v>2007</v>
      </c>
      <c r="D1088" s="140" t="s">
        <v>1348</v>
      </c>
      <c r="E1088" s="140" t="s">
        <v>2480</v>
      </c>
      <c r="F1088" s="183">
        <v>37901</v>
      </c>
      <c r="G1088" s="142">
        <v>37901</v>
      </c>
      <c r="H1088" s="380"/>
      <c r="I1088" s="203" t="s">
        <v>1303</v>
      </c>
    </row>
    <row r="1089" spans="1:9" ht="31.5" x14ac:dyDescent="0.25">
      <c r="A1089" s="9"/>
      <c r="B1089" s="156"/>
      <c r="C1089" s="140">
        <v>2007</v>
      </c>
      <c r="D1089" s="140" t="s">
        <v>1348</v>
      </c>
      <c r="E1089" s="140" t="s">
        <v>2481</v>
      </c>
      <c r="F1089" s="183">
        <v>46780</v>
      </c>
      <c r="G1089" s="142">
        <v>46780</v>
      </c>
      <c r="H1089" s="380"/>
      <c r="I1089" s="203" t="s">
        <v>1303</v>
      </c>
    </row>
    <row r="1090" spans="1:9" ht="31.5" x14ac:dyDescent="0.25">
      <c r="A1090" s="9"/>
      <c r="B1090" s="156"/>
      <c r="C1090" s="140">
        <v>2007</v>
      </c>
      <c r="D1090" s="140" t="s">
        <v>1348</v>
      </c>
      <c r="E1090" s="140" t="s">
        <v>2482</v>
      </c>
      <c r="F1090" s="183">
        <v>40367</v>
      </c>
      <c r="G1090" s="142">
        <v>40367</v>
      </c>
      <c r="H1090" s="380"/>
      <c r="I1090" s="203" t="s">
        <v>1303</v>
      </c>
    </row>
    <row r="1091" spans="1:9" ht="31.5" x14ac:dyDescent="0.25">
      <c r="A1091" s="9"/>
      <c r="B1091" s="156"/>
      <c r="C1091" s="140">
        <v>2007</v>
      </c>
      <c r="D1091" s="140" t="s">
        <v>1348</v>
      </c>
      <c r="E1091" s="140" t="s">
        <v>2483</v>
      </c>
      <c r="F1091" s="183">
        <v>65090</v>
      </c>
      <c r="G1091" s="142">
        <v>65090</v>
      </c>
      <c r="H1091" s="380"/>
      <c r="I1091" s="203" t="s">
        <v>1303</v>
      </c>
    </row>
    <row r="1092" spans="1:9" ht="31.5" x14ac:dyDescent="0.25">
      <c r="A1092" s="9"/>
      <c r="B1092" s="156"/>
      <c r="C1092" s="140">
        <v>2007</v>
      </c>
      <c r="D1092" s="140" t="s">
        <v>1348</v>
      </c>
      <c r="E1092" s="140" t="s">
        <v>2484</v>
      </c>
      <c r="F1092" s="183">
        <v>9862</v>
      </c>
      <c r="G1092" s="142">
        <v>9862</v>
      </c>
      <c r="H1092" s="380"/>
      <c r="I1092" s="203" t="s">
        <v>1303</v>
      </c>
    </row>
    <row r="1093" spans="1:9" ht="31.5" x14ac:dyDescent="0.25">
      <c r="A1093" s="9"/>
      <c r="B1093" s="156" t="s">
        <v>2454</v>
      </c>
      <c r="C1093" s="140">
        <v>2007</v>
      </c>
      <c r="D1093" s="140" t="s">
        <v>1348</v>
      </c>
      <c r="E1093" s="140" t="s">
        <v>2485</v>
      </c>
      <c r="F1093" s="183">
        <v>58027</v>
      </c>
      <c r="G1093" s="142">
        <v>58027</v>
      </c>
      <c r="H1093" s="380"/>
      <c r="I1093" s="203" t="s">
        <v>1303</v>
      </c>
    </row>
    <row r="1094" spans="1:9" ht="31.5" x14ac:dyDescent="0.25">
      <c r="A1094" s="9"/>
      <c r="B1094" s="156"/>
      <c r="C1094" s="140">
        <v>2007</v>
      </c>
      <c r="D1094" s="140" t="s">
        <v>1348</v>
      </c>
      <c r="E1094" s="140" t="s">
        <v>2486</v>
      </c>
      <c r="F1094" s="183">
        <v>87910</v>
      </c>
      <c r="G1094" s="142">
        <v>87910</v>
      </c>
      <c r="H1094" s="380"/>
      <c r="I1094" s="203" t="s">
        <v>1303</v>
      </c>
    </row>
    <row r="1095" spans="1:9" ht="31.5" x14ac:dyDescent="0.25">
      <c r="A1095" s="9"/>
      <c r="B1095" s="156"/>
      <c r="C1095" s="140">
        <v>2007</v>
      </c>
      <c r="D1095" s="140" t="s">
        <v>1348</v>
      </c>
      <c r="E1095" s="140" t="s">
        <v>2487</v>
      </c>
      <c r="F1095" s="183">
        <v>54063</v>
      </c>
      <c r="G1095" s="142">
        <v>54063</v>
      </c>
      <c r="H1095" s="380"/>
      <c r="I1095" s="203" t="s">
        <v>1303</v>
      </c>
    </row>
    <row r="1096" spans="1:9" ht="31.5" x14ac:dyDescent="0.25">
      <c r="A1096" s="9"/>
      <c r="B1096" s="156" t="s">
        <v>2456</v>
      </c>
      <c r="C1096" s="140">
        <v>2006</v>
      </c>
      <c r="D1096" s="140" t="s">
        <v>378</v>
      </c>
      <c r="E1096" s="140" t="s">
        <v>2488</v>
      </c>
      <c r="F1096" s="183">
        <v>30668</v>
      </c>
      <c r="G1096" s="142">
        <v>30668</v>
      </c>
      <c r="H1096" s="380"/>
      <c r="I1096" s="203" t="s">
        <v>1303</v>
      </c>
    </row>
    <row r="1097" spans="1:9" ht="31.5" x14ac:dyDescent="0.25">
      <c r="A1097" s="9"/>
      <c r="B1097" s="156"/>
      <c r="C1097" s="140">
        <v>2007</v>
      </c>
      <c r="D1097" s="140" t="s">
        <v>1348</v>
      </c>
      <c r="E1097" s="140" t="s">
        <v>2489</v>
      </c>
      <c r="F1097" s="183">
        <v>4739</v>
      </c>
      <c r="G1097" s="142">
        <v>4739</v>
      </c>
      <c r="H1097" s="380"/>
      <c r="I1097" s="203" t="s">
        <v>1303</v>
      </c>
    </row>
    <row r="1098" spans="1:9" ht="31.5" x14ac:dyDescent="0.25">
      <c r="A1098" s="9"/>
      <c r="B1098" s="156"/>
      <c r="C1098" s="140">
        <v>2007</v>
      </c>
      <c r="D1098" s="140" t="s">
        <v>1348</v>
      </c>
      <c r="E1098" s="140" t="s">
        <v>2490</v>
      </c>
      <c r="F1098" s="183">
        <v>13891</v>
      </c>
      <c r="G1098" s="142">
        <v>13891</v>
      </c>
      <c r="H1098" s="380"/>
      <c r="I1098" s="203" t="s">
        <v>1303</v>
      </c>
    </row>
    <row r="1099" spans="1:9" ht="31.5" x14ac:dyDescent="0.25">
      <c r="A1099" s="9"/>
      <c r="B1099" s="156"/>
      <c r="C1099" s="140">
        <v>2007</v>
      </c>
      <c r="D1099" s="140" t="s">
        <v>1348</v>
      </c>
      <c r="E1099" s="140" t="s">
        <v>2491</v>
      </c>
      <c r="F1099" s="183">
        <v>3750</v>
      </c>
      <c r="G1099" s="142">
        <v>3750</v>
      </c>
      <c r="H1099" s="380"/>
      <c r="I1099" s="203" t="s">
        <v>1303</v>
      </c>
    </row>
    <row r="1100" spans="1:9" ht="47.25" x14ac:dyDescent="0.25">
      <c r="A1100" s="9"/>
      <c r="B1100" s="156"/>
      <c r="C1100" s="140">
        <v>2007</v>
      </c>
      <c r="D1100" s="140" t="s">
        <v>1348</v>
      </c>
      <c r="E1100" s="140" t="s">
        <v>2492</v>
      </c>
      <c r="F1100" s="183">
        <v>8360</v>
      </c>
      <c r="G1100" s="142">
        <v>8360</v>
      </c>
      <c r="H1100" s="380"/>
      <c r="I1100" s="203" t="s">
        <v>1303</v>
      </c>
    </row>
    <row r="1101" spans="1:9" ht="31.5" x14ac:dyDescent="0.25">
      <c r="A1101" s="9"/>
      <c r="B1101" s="156"/>
      <c r="C1101" s="140">
        <v>2007</v>
      </c>
      <c r="D1101" s="140" t="s">
        <v>1348</v>
      </c>
      <c r="E1101" s="140" t="s">
        <v>2493</v>
      </c>
      <c r="F1101" s="183">
        <v>11867</v>
      </c>
      <c r="G1101" s="142">
        <v>11867</v>
      </c>
      <c r="H1101" s="380"/>
      <c r="I1101" s="203" t="s">
        <v>1303</v>
      </c>
    </row>
    <row r="1102" spans="1:9" ht="31.5" x14ac:dyDescent="0.25">
      <c r="A1102" s="9"/>
      <c r="B1102" s="156"/>
      <c r="C1102" s="140">
        <v>2007</v>
      </c>
      <c r="D1102" s="140" t="s">
        <v>1348</v>
      </c>
      <c r="E1102" s="140" t="s">
        <v>2494</v>
      </c>
      <c r="F1102" s="183">
        <v>44728</v>
      </c>
      <c r="G1102" s="142">
        <v>44728</v>
      </c>
      <c r="H1102" s="380"/>
      <c r="I1102" s="203" t="s">
        <v>1303</v>
      </c>
    </row>
    <row r="1103" spans="1:9" ht="31.5" x14ac:dyDescent="0.25">
      <c r="A1103" s="9"/>
      <c r="B1103" s="156"/>
      <c r="C1103" s="140">
        <v>2007</v>
      </c>
      <c r="D1103" s="140" t="s">
        <v>1348</v>
      </c>
      <c r="E1103" s="140" t="s">
        <v>2495</v>
      </c>
      <c r="F1103" s="183">
        <v>47508</v>
      </c>
      <c r="G1103" s="142">
        <v>47508</v>
      </c>
      <c r="H1103" s="380"/>
      <c r="I1103" s="203" t="s">
        <v>1303</v>
      </c>
    </row>
    <row r="1104" spans="1:9" ht="31.5" x14ac:dyDescent="0.25">
      <c r="A1104" s="9"/>
      <c r="B1104" s="156"/>
      <c r="C1104" s="140">
        <v>2007</v>
      </c>
      <c r="D1104" s="140" t="s">
        <v>1348</v>
      </c>
      <c r="E1104" s="140" t="s">
        <v>2496</v>
      </c>
      <c r="F1104" s="183">
        <v>15021</v>
      </c>
      <c r="G1104" s="142">
        <v>15021</v>
      </c>
      <c r="H1104" s="380"/>
      <c r="I1104" s="203" t="s">
        <v>1303</v>
      </c>
    </row>
    <row r="1105" spans="1:9" ht="31.5" x14ac:dyDescent="0.25">
      <c r="A1105" s="9"/>
      <c r="B1105" s="156"/>
      <c r="C1105" s="140">
        <v>2007</v>
      </c>
      <c r="D1105" s="140" t="s">
        <v>1348</v>
      </c>
      <c r="E1105" s="140" t="s">
        <v>2497</v>
      </c>
      <c r="F1105" s="183">
        <v>50135</v>
      </c>
      <c r="G1105" s="142">
        <v>50135</v>
      </c>
      <c r="H1105" s="380"/>
      <c r="I1105" s="203" t="s">
        <v>1303</v>
      </c>
    </row>
    <row r="1106" spans="1:9" ht="47.25" x14ac:dyDescent="0.25">
      <c r="A1106" s="9"/>
      <c r="B1106" s="156" t="s">
        <v>2459</v>
      </c>
      <c r="C1106" s="140">
        <v>1997</v>
      </c>
      <c r="D1106" s="140" t="s">
        <v>378</v>
      </c>
      <c r="E1106" s="140" t="s">
        <v>2498</v>
      </c>
      <c r="F1106" s="183">
        <v>100000</v>
      </c>
      <c r="G1106" s="142">
        <v>100000</v>
      </c>
      <c r="H1106" s="380"/>
      <c r="I1106" s="203" t="s">
        <v>1303</v>
      </c>
    </row>
    <row r="1107" spans="1:9" ht="31.5" x14ac:dyDescent="0.25">
      <c r="A1107" s="9"/>
      <c r="B1107" s="156"/>
      <c r="C1107" s="140">
        <v>2005</v>
      </c>
      <c r="D1107" s="140" t="s">
        <v>378</v>
      </c>
      <c r="E1107" s="140" t="s">
        <v>2499</v>
      </c>
      <c r="F1107" s="183">
        <v>15000</v>
      </c>
      <c r="G1107" s="142">
        <v>15000</v>
      </c>
      <c r="H1107" s="380"/>
      <c r="I1107" s="203" t="s">
        <v>1303</v>
      </c>
    </row>
    <row r="1108" spans="1:9" ht="31.5" x14ac:dyDescent="0.25">
      <c r="A1108" s="9"/>
      <c r="B1108" s="140"/>
      <c r="C1108" s="140">
        <v>2006</v>
      </c>
      <c r="D1108" s="140" t="s">
        <v>378</v>
      </c>
      <c r="E1108" s="140" t="s">
        <v>2500</v>
      </c>
      <c r="F1108" s="183">
        <v>10000</v>
      </c>
      <c r="G1108" s="142">
        <v>10000</v>
      </c>
      <c r="H1108" s="380"/>
      <c r="I1108" s="203" t="s">
        <v>1303</v>
      </c>
    </row>
    <row r="1109" spans="1:9" ht="31.5" x14ac:dyDescent="0.25">
      <c r="A1109" s="9"/>
      <c r="B1109" s="140"/>
      <c r="C1109" s="140">
        <v>2007</v>
      </c>
      <c r="D1109" s="140" t="s">
        <v>1348</v>
      </c>
      <c r="E1109" s="140" t="s">
        <v>2501</v>
      </c>
      <c r="F1109" s="183">
        <v>124269</v>
      </c>
      <c r="G1109" s="142">
        <v>124269</v>
      </c>
      <c r="H1109" s="380"/>
      <c r="I1109" s="203" t="s">
        <v>1303</v>
      </c>
    </row>
    <row r="1110" spans="1:9" ht="31.5" x14ac:dyDescent="0.25">
      <c r="A1110" s="9"/>
      <c r="B1110" s="140"/>
      <c r="C1110" s="140">
        <v>2007</v>
      </c>
      <c r="D1110" s="140" t="s">
        <v>1348</v>
      </c>
      <c r="E1110" s="140" t="s">
        <v>2502</v>
      </c>
      <c r="F1110" s="183">
        <v>75731</v>
      </c>
      <c r="G1110" s="142">
        <v>75731</v>
      </c>
      <c r="H1110" s="380"/>
      <c r="I1110" s="203" t="s">
        <v>1303</v>
      </c>
    </row>
    <row r="1111" spans="1:9" x14ac:dyDescent="0.25">
      <c r="A1111" s="463"/>
      <c r="B1111" s="464"/>
      <c r="C1111" s="464"/>
      <c r="D1111" s="464"/>
      <c r="E1111" s="465"/>
      <c r="F1111" s="179">
        <f>SUM(F1070:F1110)</f>
        <v>1715735</v>
      </c>
      <c r="G1111" s="41">
        <f>SUM(G1070:G1110)</f>
        <v>1715735</v>
      </c>
      <c r="H1111" s="470"/>
      <c r="I1111" s="471"/>
    </row>
    <row r="1112" spans="1:9" ht="31.5" x14ac:dyDescent="0.25">
      <c r="A1112" s="426">
        <v>20</v>
      </c>
      <c r="B1112" s="165" t="s">
        <v>2413</v>
      </c>
      <c r="C1112" s="144"/>
      <c r="D1112" s="144"/>
      <c r="E1112" s="144"/>
      <c r="F1112" s="185">
        <v>0</v>
      </c>
      <c r="G1112" s="145">
        <v>0</v>
      </c>
      <c r="H1112" s="166"/>
      <c r="I1112" s="227" t="s">
        <v>1303</v>
      </c>
    </row>
    <row r="1113" spans="1:9" x14ac:dyDescent="0.25">
      <c r="A1113" s="463"/>
      <c r="B1113" s="464"/>
      <c r="C1113" s="464"/>
      <c r="D1113" s="464"/>
      <c r="E1113" s="465"/>
      <c r="F1113" s="179">
        <f>SUM(F1112)</f>
        <v>0</v>
      </c>
      <c r="G1113" s="41">
        <f>SUM(G1112)</f>
        <v>0</v>
      </c>
      <c r="H1113" s="470"/>
      <c r="I1113" s="471"/>
    </row>
    <row r="1114" spans="1:9" ht="126" x14ac:dyDescent="0.25">
      <c r="A1114" s="9">
        <v>21</v>
      </c>
      <c r="B1114" s="16" t="s">
        <v>7583</v>
      </c>
      <c r="C1114" s="380">
        <v>1995</v>
      </c>
      <c r="D1114" s="380" t="s">
        <v>378</v>
      </c>
      <c r="E1114" s="380" t="s">
        <v>2575</v>
      </c>
      <c r="F1114" s="178">
        <v>300000</v>
      </c>
      <c r="G1114" s="383">
        <v>300000</v>
      </c>
      <c r="H1114" s="380" t="s">
        <v>2576</v>
      </c>
      <c r="I1114" s="21"/>
    </row>
    <row r="1115" spans="1:9" x14ac:dyDescent="0.25">
      <c r="A1115" s="9"/>
      <c r="B1115" s="16" t="s">
        <v>2615</v>
      </c>
      <c r="C1115" s="380">
        <v>1996</v>
      </c>
      <c r="D1115" s="380" t="s">
        <v>378</v>
      </c>
      <c r="E1115" s="380" t="s">
        <v>2577</v>
      </c>
      <c r="F1115" s="178">
        <v>30000</v>
      </c>
      <c r="G1115" s="383">
        <v>30000</v>
      </c>
      <c r="H1115" s="380"/>
      <c r="I1115" s="21"/>
    </row>
    <row r="1116" spans="1:9" x14ac:dyDescent="0.25">
      <c r="A1116" s="9"/>
      <c r="B1116" s="16"/>
      <c r="C1116" s="380" t="s">
        <v>2578</v>
      </c>
      <c r="D1116" s="380" t="s">
        <v>378</v>
      </c>
      <c r="E1116" s="380" t="s">
        <v>2579</v>
      </c>
      <c r="F1116" s="178">
        <v>400000</v>
      </c>
      <c r="G1116" s="488">
        <v>1441980</v>
      </c>
      <c r="H1116" s="380">
        <v>1441980</v>
      </c>
      <c r="I1116" s="21"/>
    </row>
    <row r="1117" spans="1:9" x14ac:dyDescent="0.25">
      <c r="A1117" s="9"/>
      <c r="B1117" s="16"/>
      <c r="C1117" s="380" t="s">
        <v>2578</v>
      </c>
      <c r="D1117" s="380" t="s">
        <v>378</v>
      </c>
      <c r="E1117" s="380" t="s">
        <v>2580</v>
      </c>
      <c r="F1117" s="178">
        <v>150000</v>
      </c>
      <c r="G1117" s="488"/>
      <c r="H1117" s="380">
        <v>1441980</v>
      </c>
      <c r="I1117" s="21"/>
    </row>
    <row r="1118" spans="1:9" x14ac:dyDescent="0.25">
      <c r="A1118" s="9"/>
      <c r="B1118" s="16"/>
      <c r="C1118" s="380" t="s">
        <v>2578</v>
      </c>
      <c r="D1118" s="380" t="s">
        <v>378</v>
      </c>
      <c r="E1118" s="380" t="s">
        <v>2581</v>
      </c>
      <c r="F1118" s="178">
        <v>150000</v>
      </c>
      <c r="G1118" s="488"/>
      <c r="H1118" s="380">
        <v>1441981</v>
      </c>
      <c r="I1118" s="21"/>
    </row>
    <row r="1119" spans="1:9" x14ac:dyDescent="0.25">
      <c r="A1119" s="9"/>
      <c r="B1119" s="16"/>
      <c r="C1119" s="380" t="s">
        <v>2582</v>
      </c>
      <c r="D1119" s="380" t="s">
        <v>378</v>
      </c>
      <c r="E1119" s="380" t="s">
        <v>2581</v>
      </c>
      <c r="F1119" s="178">
        <v>150000</v>
      </c>
      <c r="G1119" s="488"/>
      <c r="H1119" s="380">
        <v>1441980</v>
      </c>
      <c r="I1119" s="21"/>
    </row>
    <row r="1120" spans="1:9" x14ac:dyDescent="0.25">
      <c r="A1120" s="9"/>
      <c r="B1120" s="16"/>
      <c r="C1120" s="380">
        <v>2000</v>
      </c>
      <c r="D1120" s="380" t="s">
        <v>378</v>
      </c>
      <c r="E1120" s="380" t="s">
        <v>2583</v>
      </c>
      <c r="F1120" s="178">
        <v>190000</v>
      </c>
      <c r="G1120" s="383">
        <v>190000</v>
      </c>
      <c r="H1120" s="380"/>
      <c r="I1120" s="21"/>
    </row>
    <row r="1121" spans="1:9" ht="31.5" x14ac:dyDescent="0.25">
      <c r="A1121" s="9"/>
      <c r="B1121" s="16"/>
      <c r="C1121" s="380">
        <v>2001</v>
      </c>
      <c r="D1121" s="380" t="s">
        <v>378</v>
      </c>
      <c r="E1121" s="380" t="s">
        <v>2584</v>
      </c>
      <c r="F1121" s="178">
        <v>7000</v>
      </c>
      <c r="G1121" s="383">
        <v>7000</v>
      </c>
      <c r="H1121" s="380"/>
      <c r="I1121" s="21"/>
    </row>
    <row r="1122" spans="1:9" ht="31.5" x14ac:dyDescent="0.25">
      <c r="A1122" s="9"/>
      <c r="B1122" s="16"/>
      <c r="C1122" s="380">
        <v>2001</v>
      </c>
      <c r="D1122" s="380" t="s">
        <v>378</v>
      </c>
      <c r="E1122" s="380" t="s">
        <v>2585</v>
      </c>
      <c r="F1122" s="178">
        <v>6000</v>
      </c>
      <c r="G1122" s="383">
        <v>6000</v>
      </c>
      <c r="H1122" s="380"/>
      <c r="I1122" s="21"/>
    </row>
    <row r="1123" spans="1:9" x14ac:dyDescent="0.25">
      <c r="A1123" s="9"/>
      <c r="B1123" s="16"/>
      <c r="C1123" s="380">
        <v>2001</v>
      </c>
      <c r="D1123" s="380" t="s">
        <v>378</v>
      </c>
      <c r="E1123" s="380" t="s">
        <v>2586</v>
      </c>
      <c r="F1123" s="178">
        <v>3500</v>
      </c>
      <c r="G1123" s="383">
        <v>3500</v>
      </c>
      <c r="H1123" s="380"/>
      <c r="I1123" s="21"/>
    </row>
    <row r="1124" spans="1:9" x14ac:dyDescent="0.25">
      <c r="A1124" s="9"/>
      <c r="B1124" s="16"/>
      <c r="C1124" s="380">
        <v>2003</v>
      </c>
      <c r="D1124" s="380" t="s">
        <v>378</v>
      </c>
      <c r="E1124" s="380" t="s">
        <v>2587</v>
      </c>
      <c r="F1124" s="178">
        <v>75000</v>
      </c>
      <c r="G1124" s="383">
        <v>75000</v>
      </c>
      <c r="H1124" s="380"/>
      <c r="I1124" s="21"/>
    </row>
    <row r="1125" spans="1:9" x14ac:dyDescent="0.25">
      <c r="A1125" s="9"/>
      <c r="B1125" s="16"/>
      <c r="C1125" s="380">
        <v>2003</v>
      </c>
      <c r="D1125" s="380" t="s">
        <v>378</v>
      </c>
      <c r="E1125" s="380" t="s">
        <v>2588</v>
      </c>
      <c r="F1125" s="178">
        <v>24393</v>
      </c>
      <c r="G1125" s="383">
        <v>24393</v>
      </c>
      <c r="H1125" s="380"/>
      <c r="I1125" s="21"/>
    </row>
    <row r="1126" spans="1:9" x14ac:dyDescent="0.25">
      <c r="A1126" s="9"/>
      <c r="B1126" s="16"/>
      <c r="C1126" s="380">
        <v>2003</v>
      </c>
      <c r="D1126" s="380" t="s">
        <v>378</v>
      </c>
      <c r="E1126" s="380" t="s">
        <v>2589</v>
      </c>
      <c r="F1126" s="178">
        <v>25000</v>
      </c>
      <c r="G1126" s="383">
        <v>25000</v>
      </c>
      <c r="H1126" s="380"/>
      <c r="I1126" s="21"/>
    </row>
    <row r="1127" spans="1:9" x14ac:dyDescent="0.25">
      <c r="A1127" s="9"/>
      <c r="B1127" s="16"/>
      <c r="C1127" s="380">
        <v>2003</v>
      </c>
      <c r="D1127" s="380" t="s">
        <v>378</v>
      </c>
      <c r="E1127" s="380" t="s">
        <v>2590</v>
      </c>
      <c r="F1127" s="178">
        <v>36000</v>
      </c>
      <c r="G1127" s="383">
        <v>36000</v>
      </c>
      <c r="H1127" s="380"/>
      <c r="I1127" s="21"/>
    </row>
    <row r="1128" spans="1:9" x14ac:dyDescent="0.25">
      <c r="A1128" s="9"/>
      <c r="B1128" s="16"/>
      <c r="C1128" s="380">
        <v>2004</v>
      </c>
      <c r="D1128" s="380" t="s">
        <v>378</v>
      </c>
      <c r="E1128" s="380" t="s">
        <v>2587</v>
      </c>
      <c r="F1128" s="178">
        <v>670000</v>
      </c>
      <c r="G1128" s="383">
        <v>670000</v>
      </c>
      <c r="H1128" s="380"/>
      <c r="I1128" s="21"/>
    </row>
    <row r="1129" spans="1:9" x14ac:dyDescent="0.25">
      <c r="A1129" s="9"/>
      <c r="B1129" s="16"/>
      <c r="C1129" s="380">
        <v>2004</v>
      </c>
      <c r="D1129" s="380" t="s">
        <v>378</v>
      </c>
      <c r="E1129" s="380" t="s">
        <v>2591</v>
      </c>
      <c r="F1129" s="178">
        <v>20000</v>
      </c>
      <c r="G1129" s="383">
        <v>20000</v>
      </c>
      <c r="H1129" s="380"/>
      <c r="I1129" s="21"/>
    </row>
    <row r="1130" spans="1:9" x14ac:dyDescent="0.25">
      <c r="A1130" s="9"/>
      <c r="B1130" s="16"/>
      <c r="C1130" s="380">
        <v>2004</v>
      </c>
      <c r="D1130" s="380" t="s">
        <v>378</v>
      </c>
      <c r="E1130" s="380" t="s">
        <v>2592</v>
      </c>
      <c r="F1130" s="178">
        <v>30000</v>
      </c>
      <c r="G1130" s="383">
        <v>30000</v>
      </c>
      <c r="H1130" s="380"/>
      <c r="I1130" s="21"/>
    </row>
    <row r="1131" spans="1:9" x14ac:dyDescent="0.25">
      <c r="A1131" s="9"/>
      <c r="B1131" s="16"/>
      <c r="C1131" s="380">
        <v>2004</v>
      </c>
      <c r="D1131" s="380" t="s">
        <v>378</v>
      </c>
      <c r="E1131" s="380" t="s">
        <v>2593</v>
      </c>
      <c r="F1131" s="178">
        <v>50000</v>
      </c>
      <c r="G1131" s="383">
        <v>50000</v>
      </c>
      <c r="H1131" s="380"/>
      <c r="I1131" s="21"/>
    </row>
    <row r="1132" spans="1:9" ht="31.5" x14ac:dyDescent="0.25">
      <c r="A1132" s="9"/>
      <c r="B1132" s="16"/>
      <c r="C1132" s="380">
        <v>2005</v>
      </c>
      <c r="D1132" s="380" t="s">
        <v>378</v>
      </c>
      <c r="E1132" s="380" t="s">
        <v>2594</v>
      </c>
      <c r="F1132" s="178">
        <v>866000</v>
      </c>
      <c r="G1132" s="383">
        <v>866000</v>
      </c>
      <c r="H1132" s="380"/>
      <c r="I1132" s="21"/>
    </row>
    <row r="1133" spans="1:9" ht="31.5" x14ac:dyDescent="0.25">
      <c r="A1133" s="9"/>
      <c r="B1133" s="16"/>
      <c r="C1133" s="380">
        <v>2005</v>
      </c>
      <c r="D1133" s="380" t="s">
        <v>378</v>
      </c>
      <c r="E1133" s="380" t="s">
        <v>2595</v>
      </c>
      <c r="F1133" s="178">
        <v>82583</v>
      </c>
      <c r="G1133" s="383">
        <v>82583</v>
      </c>
      <c r="H1133" s="380"/>
      <c r="I1133" s="21"/>
    </row>
    <row r="1134" spans="1:9" ht="31.5" x14ac:dyDescent="0.25">
      <c r="A1134" s="9"/>
      <c r="B1134" s="16"/>
      <c r="C1134" s="380">
        <v>2005</v>
      </c>
      <c r="D1134" s="380" t="s">
        <v>378</v>
      </c>
      <c r="E1134" s="380" t="s">
        <v>2596</v>
      </c>
      <c r="F1134" s="178">
        <v>99840</v>
      </c>
      <c r="G1134" s="383">
        <v>99840</v>
      </c>
      <c r="H1134" s="380"/>
      <c r="I1134" s="21"/>
    </row>
    <row r="1135" spans="1:9" ht="31.5" x14ac:dyDescent="0.25">
      <c r="A1135" s="9"/>
      <c r="B1135" s="16"/>
      <c r="C1135" s="380">
        <v>2005</v>
      </c>
      <c r="D1135" s="380" t="s">
        <v>378</v>
      </c>
      <c r="E1135" s="380" t="s">
        <v>2597</v>
      </c>
      <c r="F1135" s="178">
        <v>20000</v>
      </c>
      <c r="G1135" s="383">
        <v>20000</v>
      </c>
      <c r="H1135" s="380"/>
      <c r="I1135" s="21"/>
    </row>
    <row r="1136" spans="1:9" ht="47.25" x14ac:dyDescent="0.25">
      <c r="A1136" s="9"/>
      <c r="B1136" s="16"/>
      <c r="C1136" s="380">
        <v>2006</v>
      </c>
      <c r="D1136" s="380" t="s">
        <v>378</v>
      </c>
      <c r="E1136" s="380" t="s">
        <v>2598</v>
      </c>
      <c r="F1136" s="178">
        <v>836309</v>
      </c>
      <c r="G1136" s="383">
        <v>836309</v>
      </c>
      <c r="H1136" s="380"/>
      <c r="I1136" s="21"/>
    </row>
    <row r="1137" spans="1:9" ht="47.25" x14ac:dyDescent="0.25">
      <c r="A1137" s="9"/>
      <c r="B1137" s="16"/>
      <c r="C1137" s="380">
        <v>2006</v>
      </c>
      <c r="D1137" s="380" t="s">
        <v>378</v>
      </c>
      <c r="E1137" s="380" t="s">
        <v>2599</v>
      </c>
      <c r="F1137" s="178">
        <v>50000</v>
      </c>
      <c r="G1137" s="383">
        <v>50000</v>
      </c>
      <c r="H1137" s="380"/>
      <c r="I1137" s="21"/>
    </row>
    <row r="1138" spans="1:9" ht="47.25" x14ac:dyDescent="0.25">
      <c r="A1138" s="9"/>
      <c r="B1138" s="16"/>
      <c r="C1138" s="380">
        <v>2006</v>
      </c>
      <c r="D1138" s="380" t="s">
        <v>769</v>
      </c>
      <c r="E1138" s="380" t="s">
        <v>2600</v>
      </c>
      <c r="F1138" s="178">
        <v>40000</v>
      </c>
      <c r="G1138" s="383">
        <v>40000</v>
      </c>
      <c r="H1138" s="380"/>
      <c r="I1138" s="21"/>
    </row>
    <row r="1139" spans="1:9" ht="63" x14ac:dyDescent="0.25">
      <c r="A1139" s="9"/>
      <c r="B1139" s="16"/>
      <c r="C1139" s="380">
        <v>2006</v>
      </c>
      <c r="D1139" s="380" t="s">
        <v>769</v>
      </c>
      <c r="E1139" s="380" t="s">
        <v>2601</v>
      </c>
      <c r="F1139" s="178">
        <v>310000</v>
      </c>
      <c r="G1139" s="383">
        <v>310000</v>
      </c>
      <c r="H1139" s="380"/>
      <c r="I1139" s="21"/>
    </row>
    <row r="1140" spans="1:9" ht="31.5" x14ac:dyDescent="0.25">
      <c r="A1140" s="9"/>
      <c r="B1140" s="16"/>
      <c r="C1140" s="380">
        <v>2007</v>
      </c>
      <c r="D1140" s="380" t="s">
        <v>378</v>
      </c>
      <c r="E1140" s="380" t="s">
        <v>2602</v>
      </c>
      <c r="F1140" s="178">
        <v>30000</v>
      </c>
      <c r="G1140" s="383">
        <v>30000</v>
      </c>
      <c r="H1140" s="380"/>
      <c r="I1140" s="21"/>
    </row>
    <row r="1141" spans="1:9" ht="31.5" x14ac:dyDescent="0.25">
      <c r="A1141" s="9"/>
      <c r="B1141" s="16"/>
      <c r="C1141" s="380">
        <v>2007</v>
      </c>
      <c r="D1141" s="380" t="s">
        <v>378</v>
      </c>
      <c r="E1141" s="380" t="s">
        <v>2603</v>
      </c>
      <c r="F1141" s="178">
        <v>385000</v>
      </c>
      <c r="G1141" s="383">
        <v>385000</v>
      </c>
      <c r="H1141" s="380"/>
      <c r="I1141" s="21"/>
    </row>
    <row r="1142" spans="1:9" x14ac:dyDescent="0.25">
      <c r="A1142" s="9"/>
      <c r="B1142" s="16"/>
      <c r="C1142" s="380">
        <v>2007</v>
      </c>
      <c r="D1142" s="380" t="s">
        <v>378</v>
      </c>
      <c r="E1142" s="380" t="s">
        <v>2604</v>
      </c>
      <c r="F1142" s="178">
        <v>350000</v>
      </c>
      <c r="G1142" s="383">
        <v>350000</v>
      </c>
      <c r="H1142" s="380"/>
      <c r="I1142" s="21"/>
    </row>
    <row r="1143" spans="1:9" ht="47.25" x14ac:dyDescent="0.25">
      <c r="A1143" s="9"/>
      <c r="B1143" s="16"/>
      <c r="C1143" s="380">
        <v>2007</v>
      </c>
      <c r="D1143" s="380" t="s">
        <v>769</v>
      </c>
      <c r="E1143" s="380" t="s">
        <v>2605</v>
      </c>
      <c r="F1143" s="178">
        <v>250000</v>
      </c>
      <c r="G1143" s="383">
        <v>250000</v>
      </c>
      <c r="H1143" s="380"/>
      <c r="I1143" s="21"/>
    </row>
    <row r="1144" spans="1:9" x14ac:dyDescent="0.25">
      <c r="A1144" s="9"/>
      <c r="B1144" s="16"/>
      <c r="C1144" s="380">
        <v>2008</v>
      </c>
      <c r="D1144" s="380" t="s">
        <v>378</v>
      </c>
      <c r="E1144" s="380" t="s">
        <v>2604</v>
      </c>
      <c r="F1144" s="178">
        <v>600000</v>
      </c>
      <c r="G1144" s="383">
        <v>600000</v>
      </c>
      <c r="H1144" s="380"/>
      <c r="I1144" s="21"/>
    </row>
    <row r="1145" spans="1:9" ht="31.5" x14ac:dyDescent="0.25">
      <c r="A1145" s="9"/>
      <c r="B1145" s="16"/>
      <c r="C1145" s="380">
        <v>2008</v>
      </c>
      <c r="D1145" s="380" t="s">
        <v>1348</v>
      </c>
      <c r="E1145" s="380" t="s">
        <v>2606</v>
      </c>
      <c r="F1145" s="178">
        <v>200000</v>
      </c>
      <c r="G1145" s="383">
        <v>200000</v>
      </c>
      <c r="H1145" s="380"/>
      <c r="I1145" s="21"/>
    </row>
    <row r="1146" spans="1:9" x14ac:dyDescent="0.25">
      <c r="A1146" s="9"/>
      <c r="B1146" s="16"/>
      <c r="C1146" s="380">
        <v>2009</v>
      </c>
      <c r="D1146" s="380" t="s">
        <v>378</v>
      </c>
      <c r="E1146" s="380" t="s">
        <v>2604</v>
      </c>
      <c r="F1146" s="178">
        <v>1451392</v>
      </c>
      <c r="G1146" s="383">
        <v>1451392</v>
      </c>
      <c r="H1146" s="380"/>
      <c r="I1146" s="21"/>
    </row>
    <row r="1147" spans="1:9" ht="47.25" x14ac:dyDescent="0.25">
      <c r="A1147" s="9"/>
      <c r="B1147" s="16" t="s">
        <v>2607</v>
      </c>
      <c r="C1147" s="380">
        <v>2003</v>
      </c>
      <c r="D1147" s="380" t="s">
        <v>378</v>
      </c>
      <c r="E1147" s="380" t="s">
        <v>2608</v>
      </c>
      <c r="F1147" s="178">
        <v>3000</v>
      </c>
      <c r="G1147" s="383">
        <v>3000</v>
      </c>
      <c r="H1147" s="380"/>
      <c r="I1147" s="21"/>
    </row>
    <row r="1148" spans="1:9" ht="31.5" x14ac:dyDescent="0.25">
      <c r="A1148" s="9"/>
      <c r="B1148" s="16"/>
      <c r="C1148" s="380">
        <v>2006</v>
      </c>
      <c r="D1148" s="380" t="s">
        <v>378</v>
      </c>
      <c r="E1148" s="380" t="s">
        <v>2609</v>
      </c>
      <c r="F1148" s="178">
        <v>6500</v>
      </c>
      <c r="G1148" s="383">
        <v>6500</v>
      </c>
      <c r="H1148" s="380"/>
      <c r="I1148" s="21"/>
    </row>
    <row r="1149" spans="1:9" x14ac:dyDescent="0.25">
      <c r="A1149" s="9"/>
      <c r="B1149" s="16"/>
      <c r="C1149" s="380">
        <v>2007</v>
      </c>
      <c r="D1149" s="380" t="s">
        <v>378</v>
      </c>
      <c r="E1149" s="380" t="s">
        <v>2610</v>
      </c>
      <c r="F1149" s="178">
        <v>40000</v>
      </c>
      <c r="G1149" s="383">
        <v>40000</v>
      </c>
      <c r="H1149" s="380"/>
      <c r="I1149" s="21"/>
    </row>
    <row r="1150" spans="1:9" ht="31.5" x14ac:dyDescent="0.25">
      <c r="A1150" s="9"/>
      <c r="B1150" s="16"/>
      <c r="C1150" s="380">
        <v>2008</v>
      </c>
      <c r="D1150" s="380" t="s">
        <v>1348</v>
      </c>
      <c r="E1150" s="380" t="s">
        <v>1812</v>
      </c>
      <c r="F1150" s="178">
        <v>32981</v>
      </c>
      <c r="G1150" s="383">
        <v>32981</v>
      </c>
      <c r="H1150" s="380"/>
      <c r="I1150" s="21"/>
    </row>
    <row r="1151" spans="1:9" ht="31.5" x14ac:dyDescent="0.25">
      <c r="A1151" s="9"/>
      <c r="B1151" s="16"/>
      <c r="C1151" s="380">
        <v>2008</v>
      </c>
      <c r="D1151" s="380" t="s">
        <v>1348</v>
      </c>
      <c r="E1151" s="380" t="s">
        <v>2611</v>
      </c>
      <c r="F1151" s="178">
        <v>167019</v>
      </c>
      <c r="G1151" s="383">
        <v>167019</v>
      </c>
      <c r="H1151" s="380"/>
      <c r="I1151" s="21"/>
    </row>
    <row r="1152" spans="1:9" x14ac:dyDescent="0.25">
      <c r="A1152" s="9"/>
      <c r="B1152" s="16"/>
      <c r="C1152" s="380">
        <v>2003</v>
      </c>
      <c r="D1152" s="380" t="s">
        <v>2612</v>
      </c>
      <c r="E1152" s="380" t="s">
        <v>2613</v>
      </c>
      <c r="F1152" s="178"/>
      <c r="G1152" s="383">
        <v>4700</v>
      </c>
      <c r="H1152" s="380"/>
      <c r="I1152" s="21"/>
    </row>
    <row r="1153" spans="1:9" ht="47.25" x14ac:dyDescent="0.25">
      <c r="A1153" s="9"/>
      <c r="B1153" s="16"/>
      <c r="C1153" s="380">
        <v>2003</v>
      </c>
      <c r="D1153" s="380" t="s">
        <v>2614</v>
      </c>
      <c r="E1153" s="380"/>
      <c r="F1153" s="178"/>
      <c r="G1153" s="383">
        <v>1175</v>
      </c>
      <c r="H1153" s="380"/>
      <c r="I1153" s="21"/>
    </row>
    <row r="1154" spans="1:9" x14ac:dyDescent="0.25">
      <c r="A1154" s="463"/>
      <c r="B1154" s="464"/>
      <c r="C1154" s="464"/>
      <c r="D1154" s="464"/>
      <c r="E1154" s="465"/>
      <c r="F1154" s="179">
        <f>SUM(F1114:F1153)</f>
        <v>8137517</v>
      </c>
      <c r="G1154" s="41">
        <f>SUM(G1114:G1153)</f>
        <v>8735372</v>
      </c>
      <c r="H1154" s="470"/>
      <c r="I1154" s="471"/>
    </row>
    <row r="1155" spans="1:9" ht="31.5" x14ac:dyDescent="0.25">
      <c r="A1155" s="9">
        <v>22</v>
      </c>
      <c r="B1155" s="167" t="s">
        <v>8259</v>
      </c>
      <c r="C1155" s="146">
        <v>2000</v>
      </c>
      <c r="D1155" s="146" t="s">
        <v>378</v>
      </c>
      <c r="E1155" s="146" t="s">
        <v>2624</v>
      </c>
      <c r="F1155" s="186">
        <v>13000</v>
      </c>
      <c r="G1155" s="147">
        <v>13000</v>
      </c>
      <c r="H1155" s="380"/>
      <c r="I1155" s="227" t="s">
        <v>1303</v>
      </c>
    </row>
    <row r="1156" spans="1:9" ht="31.5" x14ac:dyDescent="0.25">
      <c r="A1156" s="9"/>
      <c r="B1156" s="146" t="s">
        <v>2619</v>
      </c>
      <c r="C1156" s="146">
        <v>2000</v>
      </c>
      <c r="D1156" s="146" t="s">
        <v>378</v>
      </c>
      <c r="E1156" s="146" t="s">
        <v>2625</v>
      </c>
      <c r="F1156" s="186">
        <v>7000</v>
      </c>
      <c r="G1156" s="147">
        <v>7000</v>
      </c>
      <c r="H1156" s="380"/>
      <c r="I1156" s="227" t="s">
        <v>1303</v>
      </c>
    </row>
    <row r="1157" spans="1:9" ht="31.5" x14ac:dyDescent="0.25">
      <c r="A1157" s="9"/>
      <c r="B1157" s="146"/>
      <c r="C1157" s="146">
        <v>2001</v>
      </c>
      <c r="D1157" s="146" t="s">
        <v>378</v>
      </c>
      <c r="E1157" s="116" t="s">
        <v>2626</v>
      </c>
      <c r="F1157" s="186">
        <v>82000</v>
      </c>
      <c r="G1157" s="147">
        <v>82000</v>
      </c>
      <c r="H1157" s="380"/>
      <c r="I1157" s="227" t="s">
        <v>1303</v>
      </c>
    </row>
    <row r="1158" spans="1:9" ht="31.5" x14ac:dyDescent="0.25">
      <c r="A1158" s="9"/>
      <c r="B1158" s="140"/>
      <c r="C1158" s="140">
        <v>2002</v>
      </c>
      <c r="D1158" s="140" t="s">
        <v>378</v>
      </c>
      <c r="E1158" s="25" t="s">
        <v>2626</v>
      </c>
      <c r="F1158" s="183">
        <v>130000</v>
      </c>
      <c r="G1158" s="142">
        <v>130000</v>
      </c>
      <c r="H1158" s="380"/>
      <c r="I1158" s="227" t="s">
        <v>1303</v>
      </c>
    </row>
    <row r="1159" spans="1:9" ht="31.5" x14ac:dyDescent="0.25">
      <c r="A1159" s="9"/>
      <c r="B1159" s="140"/>
      <c r="C1159" s="140">
        <v>2003</v>
      </c>
      <c r="D1159" s="140" t="s">
        <v>378</v>
      </c>
      <c r="E1159" s="140" t="s">
        <v>2627</v>
      </c>
      <c r="F1159" s="183">
        <v>78000</v>
      </c>
      <c r="G1159" s="142">
        <v>78000</v>
      </c>
      <c r="H1159" s="380"/>
      <c r="I1159" s="227" t="s">
        <v>1303</v>
      </c>
    </row>
    <row r="1160" spans="1:9" ht="31.5" x14ac:dyDescent="0.25">
      <c r="A1160" s="9"/>
      <c r="B1160" s="140"/>
      <c r="C1160" s="140">
        <v>2003</v>
      </c>
      <c r="D1160" s="140" t="s">
        <v>378</v>
      </c>
      <c r="E1160" s="25" t="s">
        <v>2628</v>
      </c>
      <c r="F1160" s="183">
        <v>132000</v>
      </c>
      <c r="G1160" s="142">
        <v>132000</v>
      </c>
      <c r="H1160" s="380"/>
      <c r="I1160" s="227" t="s">
        <v>1303</v>
      </c>
    </row>
    <row r="1161" spans="1:9" ht="31.5" x14ac:dyDescent="0.25">
      <c r="A1161" s="9"/>
      <c r="B1161" s="140"/>
      <c r="C1161" s="140">
        <v>2004</v>
      </c>
      <c r="D1161" s="140" t="s">
        <v>378</v>
      </c>
      <c r="E1161" s="140" t="s">
        <v>2629</v>
      </c>
      <c r="F1161" s="183">
        <v>300000</v>
      </c>
      <c r="G1161" s="142">
        <v>300000</v>
      </c>
      <c r="H1161" s="380"/>
      <c r="I1161" s="227" t="s">
        <v>1303</v>
      </c>
    </row>
    <row r="1162" spans="1:9" ht="31.5" x14ac:dyDescent="0.25">
      <c r="A1162" s="9"/>
      <c r="B1162" s="140"/>
      <c r="C1162" s="140">
        <v>2004</v>
      </c>
      <c r="D1162" s="140" t="s">
        <v>378</v>
      </c>
      <c r="E1162" s="25" t="s">
        <v>2628</v>
      </c>
      <c r="F1162" s="183">
        <v>15000</v>
      </c>
      <c r="G1162" s="142">
        <v>15000</v>
      </c>
      <c r="H1162" s="380"/>
      <c r="I1162" s="227" t="s">
        <v>1303</v>
      </c>
    </row>
    <row r="1163" spans="1:9" ht="78.75" x14ac:dyDescent="0.25">
      <c r="A1163" s="9"/>
      <c r="B1163" s="140"/>
      <c r="C1163" s="140">
        <v>2005</v>
      </c>
      <c r="D1163" s="140" t="s">
        <v>378</v>
      </c>
      <c r="E1163" s="25" t="s">
        <v>2630</v>
      </c>
      <c r="F1163" s="183">
        <v>20000</v>
      </c>
      <c r="G1163" s="142">
        <v>20000</v>
      </c>
      <c r="H1163" s="380"/>
      <c r="I1163" s="227" t="s">
        <v>1303</v>
      </c>
    </row>
    <row r="1164" spans="1:9" ht="31.5" x14ac:dyDescent="0.25">
      <c r="A1164" s="9"/>
      <c r="B1164" s="140"/>
      <c r="C1164" s="140">
        <v>2005</v>
      </c>
      <c r="D1164" s="140" t="s">
        <v>378</v>
      </c>
      <c r="E1164" s="25" t="s">
        <v>2631</v>
      </c>
      <c r="F1164" s="183">
        <v>600000</v>
      </c>
      <c r="G1164" s="142">
        <v>600000</v>
      </c>
      <c r="H1164" s="380"/>
      <c r="I1164" s="227" t="s">
        <v>1303</v>
      </c>
    </row>
    <row r="1165" spans="1:9" ht="31.5" x14ac:dyDescent="0.25">
      <c r="A1165" s="9"/>
      <c r="B1165" s="140"/>
      <c r="C1165" s="140">
        <v>2005</v>
      </c>
      <c r="D1165" s="140" t="s">
        <v>378</v>
      </c>
      <c r="E1165" s="25" t="s">
        <v>2632</v>
      </c>
      <c r="F1165" s="183">
        <v>10800</v>
      </c>
      <c r="G1165" s="142">
        <v>10800</v>
      </c>
      <c r="H1165" s="380"/>
      <c r="I1165" s="227" t="s">
        <v>1303</v>
      </c>
    </row>
    <row r="1166" spans="1:9" ht="31.5" x14ac:dyDescent="0.25">
      <c r="A1166" s="9"/>
      <c r="B1166" s="140"/>
      <c r="C1166" s="140">
        <v>2006</v>
      </c>
      <c r="D1166" s="140" t="s">
        <v>378</v>
      </c>
      <c r="E1166" s="25" t="s">
        <v>2633</v>
      </c>
      <c r="F1166" s="183">
        <v>1000000</v>
      </c>
      <c r="G1166" s="142">
        <v>1000000</v>
      </c>
      <c r="H1166" s="380"/>
      <c r="I1166" s="227" t="s">
        <v>1303</v>
      </c>
    </row>
    <row r="1167" spans="1:9" ht="31.5" x14ac:dyDescent="0.25">
      <c r="A1167" s="9"/>
      <c r="B1167" s="140"/>
      <c r="C1167" s="140">
        <v>2007</v>
      </c>
      <c r="D1167" s="140" t="s">
        <v>378</v>
      </c>
      <c r="E1167" s="25" t="s">
        <v>2633</v>
      </c>
      <c r="F1167" s="183">
        <v>400000</v>
      </c>
      <c r="G1167" s="142">
        <v>400000</v>
      </c>
      <c r="H1167" s="380"/>
      <c r="I1167" s="227" t="s">
        <v>1303</v>
      </c>
    </row>
    <row r="1168" spans="1:9" ht="31.5" x14ac:dyDescent="0.25">
      <c r="A1168" s="9"/>
      <c r="B1168" s="140"/>
      <c r="C1168" s="140">
        <v>2007</v>
      </c>
      <c r="D1168" s="140" t="s">
        <v>378</v>
      </c>
      <c r="E1168" s="25" t="s">
        <v>2634</v>
      </c>
      <c r="F1168" s="183">
        <v>500000</v>
      </c>
      <c r="G1168" s="142">
        <v>500000</v>
      </c>
      <c r="H1168" s="380"/>
      <c r="I1168" s="227" t="s">
        <v>1303</v>
      </c>
    </row>
    <row r="1169" spans="1:9" x14ac:dyDescent="0.25">
      <c r="A1169" s="463"/>
      <c r="B1169" s="464"/>
      <c r="C1169" s="464"/>
      <c r="D1169" s="464"/>
      <c r="E1169" s="465"/>
      <c r="F1169" s="179">
        <f>SUM(F1155:F1168)</f>
        <v>3287800</v>
      </c>
      <c r="G1169" s="41">
        <f>SUM(G1155:G1168)</f>
        <v>3287800</v>
      </c>
      <c r="H1169" s="470"/>
      <c r="I1169" s="471"/>
    </row>
    <row r="1170" spans="1:9" ht="31.5" x14ac:dyDescent="0.25">
      <c r="A1170" s="9">
        <v>23</v>
      </c>
      <c r="B1170" s="164" t="s">
        <v>2636</v>
      </c>
      <c r="C1170" s="140">
        <v>2005</v>
      </c>
      <c r="D1170" s="140" t="s">
        <v>378</v>
      </c>
      <c r="E1170" s="140" t="s">
        <v>2644</v>
      </c>
      <c r="F1170" s="183">
        <v>15000</v>
      </c>
      <c r="G1170" s="142">
        <v>15000</v>
      </c>
      <c r="H1170" s="380"/>
      <c r="I1170" s="227" t="s">
        <v>1303</v>
      </c>
    </row>
    <row r="1171" spans="1:9" ht="31.5" x14ac:dyDescent="0.25">
      <c r="A1171" s="9"/>
      <c r="B1171" s="156" t="s">
        <v>2638</v>
      </c>
      <c r="C1171" s="140">
        <v>2005</v>
      </c>
      <c r="D1171" s="140" t="s">
        <v>1348</v>
      </c>
      <c r="E1171" s="140" t="s">
        <v>2645</v>
      </c>
      <c r="F1171" s="183">
        <v>10000</v>
      </c>
      <c r="G1171" s="142">
        <v>10000</v>
      </c>
      <c r="H1171" s="380"/>
      <c r="I1171" s="227" t="s">
        <v>1303</v>
      </c>
    </row>
    <row r="1172" spans="1:9" ht="31.5" x14ac:dyDescent="0.25">
      <c r="A1172" s="9"/>
      <c r="B1172" s="140"/>
      <c r="C1172" s="140">
        <v>2006</v>
      </c>
      <c r="D1172" s="140" t="s">
        <v>378</v>
      </c>
      <c r="E1172" s="140" t="s">
        <v>2646</v>
      </c>
      <c r="F1172" s="183">
        <v>9000</v>
      </c>
      <c r="G1172" s="142">
        <v>9000</v>
      </c>
      <c r="H1172" s="380"/>
      <c r="I1172" s="227" t="s">
        <v>1303</v>
      </c>
    </row>
    <row r="1173" spans="1:9" ht="31.5" x14ac:dyDescent="0.25">
      <c r="A1173" s="9"/>
      <c r="B1173" s="140"/>
      <c r="C1173" s="140">
        <v>2008</v>
      </c>
      <c r="D1173" s="140" t="s">
        <v>1348</v>
      </c>
      <c r="E1173" s="140" t="s">
        <v>2647</v>
      </c>
      <c r="F1173" s="183">
        <v>10000</v>
      </c>
      <c r="G1173" s="142">
        <v>10000</v>
      </c>
      <c r="H1173" s="380"/>
      <c r="I1173" s="227" t="s">
        <v>1303</v>
      </c>
    </row>
    <row r="1174" spans="1:9" ht="31.5" x14ac:dyDescent="0.25">
      <c r="A1174" s="9"/>
      <c r="B1174" s="140"/>
      <c r="C1174" s="140">
        <v>2008</v>
      </c>
      <c r="D1174" s="140" t="s">
        <v>1348</v>
      </c>
      <c r="E1174" s="140" t="s">
        <v>2648</v>
      </c>
      <c r="F1174" s="183">
        <v>20807</v>
      </c>
      <c r="G1174" s="142">
        <v>20807</v>
      </c>
      <c r="H1174" s="380"/>
      <c r="I1174" s="227" t="s">
        <v>1303</v>
      </c>
    </row>
    <row r="1175" spans="1:9" ht="31.5" x14ac:dyDescent="0.25">
      <c r="A1175" s="9"/>
      <c r="B1175" s="140"/>
      <c r="C1175" s="140">
        <v>2008</v>
      </c>
      <c r="D1175" s="140" t="s">
        <v>1348</v>
      </c>
      <c r="E1175" s="140" t="s">
        <v>2649</v>
      </c>
      <c r="F1175" s="183">
        <v>158080</v>
      </c>
      <c r="G1175" s="142">
        <v>158080</v>
      </c>
      <c r="H1175" s="380"/>
      <c r="I1175" s="227" t="s">
        <v>1303</v>
      </c>
    </row>
    <row r="1176" spans="1:9" ht="31.5" x14ac:dyDescent="0.25">
      <c r="A1176" s="9"/>
      <c r="B1176" s="140"/>
      <c r="C1176" s="140">
        <v>2008</v>
      </c>
      <c r="D1176" s="140" t="s">
        <v>1348</v>
      </c>
      <c r="E1176" s="140" t="s">
        <v>2650</v>
      </c>
      <c r="F1176" s="183">
        <v>8648</v>
      </c>
      <c r="G1176" s="142">
        <v>8648</v>
      </c>
      <c r="H1176" s="380"/>
      <c r="I1176" s="227" t="s">
        <v>1303</v>
      </c>
    </row>
    <row r="1177" spans="1:9" ht="31.5" x14ac:dyDescent="0.25">
      <c r="A1177" s="9"/>
      <c r="B1177" s="140"/>
      <c r="C1177" s="140">
        <v>2008</v>
      </c>
      <c r="D1177" s="140" t="s">
        <v>1348</v>
      </c>
      <c r="E1177" s="140" t="s">
        <v>2647</v>
      </c>
      <c r="F1177" s="183">
        <v>12465</v>
      </c>
      <c r="G1177" s="142">
        <v>12465</v>
      </c>
      <c r="H1177" s="380"/>
      <c r="I1177" s="227" t="s">
        <v>1303</v>
      </c>
    </row>
    <row r="1178" spans="1:9" ht="31.5" x14ac:dyDescent="0.25">
      <c r="A1178" s="9"/>
      <c r="B1178" s="156" t="s">
        <v>2639</v>
      </c>
      <c r="C1178" s="140">
        <v>2005</v>
      </c>
      <c r="D1178" s="140" t="s">
        <v>1348</v>
      </c>
      <c r="E1178" s="140" t="s">
        <v>2651</v>
      </c>
      <c r="F1178" s="183">
        <v>64000</v>
      </c>
      <c r="G1178" s="142">
        <v>64000</v>
      </c>
      <c r="H1178" s="380"/>
      <c r="I1178" s="227" t="s">
        <v>1303</v>
      </c>
    </row>
    <row r="1179" spans="1:9" ht="31.5" x14ac:dyDescent="0.25">
      <c r="A1179" s="9"/>
      <c r="B1179" s="156"/>
      <c r="C1179" s="140">
        <v>2008</v>
      </c>
      <c r="D1179" s="140" t="s">
        <v>1348</v>
      </c>
      <c r="E1179" s="140" t="s">
        <v>2652</v>
      </c>
      <c r="F1179" s="183">
        <v>64130</v>
      </c>
      <c r="G1179" s="142">
        <v>64130</v>
      </c>
      <c r="H1179" s="380"/>
      <c r="I1179" s="227" t="s">
        <v>1303</v>
      </c>
    </row>
    <row r="1180" spans="1:9" ht="31.5" x14ac:dyDescent="0.25">
      <c r="A1180" s="9"/>
      <c r="B1180" s="156"/>
      <c r="C1180" s="140">
        <v>2008</v>
      </c>
      <c r="D1180" s="140" t="s">
        <v>1348</v>
      </c>
      <c r="E1180" s="140" t="s">
        <v>2653</v>
      </c>
      <c r="F1180" s="183">
        <v>11963</v>
      </c>
      <c r="G1180" s="142">
        <v>11963</v>
      </c>
      <c r="H1180" s="380"/>
      <c r="I1180" s="227" t="s">
        <v>1303</v>
      </c>
    </row>
    <row r="1181" spans="1:9" ht="31.5" x14ac:dyDescent="0.25">
      <c r="A1181" s="9"/>
      <c r="B1181" s="156"/>
      <c r="C1181" s="140">
        <v>2008</v>
      </c>
      <c r="D1181" s="140" t="s">
        <v>1348</v>
      </c>
      <c r="E1181" s="140" t="s">
        <v>2654</v>
      </c>
      <c r="F1181" s="183">
        <v>2472</v>
      </c>
      <c r="G1181" s="142">
        <v>2472</v>
      </c>
      <c r="H1181" s="380"/>
      <c r="I1181" s="227" t="s">
        <v>1303</v>
      </c>
    </row>
    <row r="1182" spans="1:9" ht="31.5" x14ac:dyDescent="0.25">
      <c r="A1182" s="9"/>
      <c r="B1182" s="156"/>
      <c r="C1182" s="140">
        <v>2008</v>
      </c>
      <c r="D1182" s="140" t="s">
        <v>1348</v>
      </c>
      <c r="E1182" s="140" t="s">
        <v>2655</v>
      </c>
      <c r="F1182" s="183">
        <v>13182</v>
      </c>
      <c r="G1182" s="142">
        <v>13182</v>
      </c>
      <c r="H1182" s="380"/>
      <c r="I1182" s="227" t="s">
        <v>1303</v>
      </c>
    </row>
    <row r="1183" spans="1:9" ht="31.5" x14ac:dyDescent="0.25">
      <c r="A1183" s="9"/>
      <c r="B1183" s="156"/>
      <c r="C1183" s="140">
        <v>2008</v>
      </c>
      <c r="D1183" s="140" t="s">
        <v>1348</v>
      </c>
      <c r="E1183" s="140" t="s">
        <v>2656</v>
      </c>
      <c r="F1183" s="183">
        <v>64082</v>
      </c>
      <c r="G1183" s="142">
        <v>64082</v>
      </c>
      <c r="H1183" s="380"/>
      <c r="I1183" s="227" t="s">
        <v>1303</v>
      </c>
    </row>
    <row r="1184" spans="1:9" ht="31.5" x14ac:dyDescent="0.25">
      <c r="A1184" s="9"/>
      <c r="B1184" s="156"/>
      <c r="C1184" s="140">
        <v>2008</v>
      </c>
      <c r="D1184" s="140" t="s">
        <v>1348</v>
      </c>
      <c r="E1184" s="140" t="s">
        <v>2657</v>
      </c>
      <c r="F1184" s="183">
        <v>3835</v>
      </c>
      <c r="G1184" s="142">
        <v>3835</v>
      </c>
      <c r="H1184" s="380"/>
      <c r="I1184" s="227" t="s">
        <v>1303</v>
      </c>
    </row>
    <row r="1185" spans="1:9" ht="47.25" x14ac:dyDescent="0.25">
      <c r="A1185" s="9"/>
      <c r="B1185" s="156"/>
      <c r="C1185" s="140">
        <v>2008</v>
      </c>
      <c r="D1185" s="140" t="s">
        <v>1348</v>
      </c>
      <c r="E1185" s="140" t="s">
        <v>2658</v>
      </c>
      <c r="F1185" s="183">
        <v>113536</v>
      </c>
      <c r="G1185" s="142">
        <v>113536</v>
      </c>
      <c r="H1185" s="380"/>
      <c r="I1185" s="227" t="s">
        <v>1303</v>
      </c>
    </row>
    <row r="1186" spans="1:9" ht="31.5" x14ac:dyDescent="0.25">
      <c r="A1186" s="9"/>
      <c r="B1186" s="156" t="s">
        <v>2640</v>
      </c>
      <c r="C1186" s="140">
        <v>2005</v>
      </c>
      <c r="D1186" s="140" t="s">
        <v>1348</v>
      </c>
      <c r="E1186" s="140" t="s">
        <v>2659</v>
      </c>
      <c r="F1186" s="183">
        <v>26000</v>
      </c>
      <c r="G1186" s="142">
        <v>26000</v>
      </c>
      <c r="H1186" s="380"/>
      <c r="I1186" s="227" t="s">
        <v>1303</v>
      </c>
    </row>
    <row r="1187" spans="1:9" ht="31.5" x14ac:dyDescent="0.25">
      <c r="A1187" s="9"/>
      <c r="B1187" s="140"/>
      <c r="C1187" s="140">
        <v>2007</v>
      </c>
      <c r="D1187" s="140" t="s">
        <v>378</v>
      </c>
      <c r="E1187" s="140" t="s">
        <v>2660</v>
      </c>
      <c r="F1187" s="183">
        <v>14000</v>
      </c>
      <c r="G1187" s="142">
        <v>14000</v>
      </c>
      <c r="H1187" s="380"/>
      <c r="I1187" s="227" t="s">
        <v>1303</v>
      </c>
    </row>
    <row r="1188" spans="1:9" ht="31.5" x14ac:dyDescent="0.25">
      <c r="A1188" s="9"/>
      <c r="B1188" s="140"/>
      <c r="C1188" s="140">
        <v>2008</v>
      </c>
      <c r="D1188" s="140" t="s">
        <v>1348</v>
      </c>
      <c r="E1188" s="140" t="s">
        <v>2661</v>
      </c>
      <c r="F1188" s="183">
        <v>16800</v>
      </c>
      <c r="G1188" s="142">
        <v>16800</v>
      </c>
      <c r="H1188" s="380"/>
      <c r="I1188" s="227" t="s">
        <v>1303</v>
      </c>
    </row>
    <row r="1189" spans="1:9" ht="31.5" x14ac:dyDescent="0.25">
      <c r="A1189" s="9"/>
      <c r="B1189" s="156" t="s">
        <v>2641</v>
      </c>
      <c r="C1189" s="140">
        <v>2006</v>
      </c>
      <c r="D1189" s="140" t="s">
        <v>378</v>
      </c>
      <c r="E1189" s="140" t="s">
        <v>2662</v>
      </c>
      <c r="F1189" s="183">
        <v>5330</v>
      </c>
      <c r="G1189" s="142">
        <v>5330</v>
      </c>
      <c r="H1189" s="380"/>
      <c r="I1189" s="227" t="s">
        <v>1303</v>
      </c>
    </row>
    <row r="1190" spans="1:9" ht="47.25" x14ac:dyDescent="0.25">
      <c r="A1190" s="9"/>
      <c r="B1190" s="156"/>
      <c r="C1190" s="140">
        <v>2008</v>
      </c>
      <c r="D1190" s="140" t="s">
        <v>1348</v>
      </c>
      <c r="E1190" s="140" t="s">
        <v>2663</v>
      </c>
      <c r="F1190" s="183">
        <v>170231</v>
      </c>
      <c r="G1190" s="142">
        <v>170231</v>
      </c>
      <c r="H1190" s="380"/>
      <c r="I1190" s="227" t="s">
        <v>1303</v>
      </c>
    </row>
    <row r="1191" spans="1:9" ht="31.5" x14ac:dyDescent="0.25">
      <c r="A1191" s="9"/>
      <c r="B1191" s="156"/>
      <c r="C1191" s="140">
        <v>2008</v>
      </c>
      <c r="D1191" s="140" t="s">
        <v>1348</v>
      </c>
      <c r="E1191" s="140" t="s">
        <v>2647</v>
      </c>
      <c r="F1191" s="183">
        <v>10000</v>
      </c>
      <c r="G1191" s="142">
        <v>10000</v>
      </c>
      <c r="H1191" s="380"/>
      <c r="I1191" s="227" t="s">
        <v>1303</v>
      </c>
    </row>
    <row r="1192" spans="1:9" ht="31.5" x14ac:dyDescent="0.25">
      <c r="A1192" s="9"/>
      <c r="B1192" s="156"/>
      <c r="C1192" s="140">
        <v>2008</v>
      </c>
      <c r="D1192" s="140" t="s">
        <v>1348</v>
      </c>
      <c r="E1192" s="140" t="s">
        <v>2664</v>
      </c>
      <c r="F1192" s="183">
        <v>19769</v>
      </c>
      <c r="G1192" s="142">
        <v>19769</v>
      </c>
      <c r="H1192" s="380"/>
      <c r="I1192" s="227" t="s">
        <v>1303</v>
      </c>
    </row>
    <row r="1193" spans="1:9" ht="31.5" x14ac:dyDescent="0.25">
      <c r="A1193" s="9"/>
      <c r="B1193" s="156" t="s">
        <v>2642</v>
      </c>
      <c r="C1193" s="140">
        <v>2005</v>
      </c>
      <c r="D1193" s="140" t="s">
        <v>378</v>
      </c>
      <c r="E1193" s="140" t="s">
        <v>2665</v>
      </c>
      <c r="F1193" s="183">
        <v>50000</v>
      </c>
      <c r="G1193" s="142">
        <v>50000</v>
      </c>
      <c r="H1193" s="380"/>
      <c r="I1193" s="227" t="s">
        <v>1303</v>
      </c>
    </row>
    <row r="1194" spans="1:9" ht="31.5" x14ac:dyDescent="0.25">
      <c r="A1194" s="9"/>
      <c r="B1194" s="140"/>
      <c r="C1194" s="140">
        <v>2006</v>
      </c>
      <c r="D1194" s="140" t="s">
        <v>378</v>
      </c>
      <c r="E1194" s="140" t="s">
        <v>2666</v>
      </c>
      <c r="F1194" s="183">
        <v>5330</v>
      </c>
      <c r="G1194" s="142">
        <v>5330</v>
      </c>
      <c r="H1194" s="380"/>
      <c r="I1194" s="227" t="s">
        <v>1303</v>
      </c>
    </row>
    <row r="1195" spans="1:9" ht="31.5" x14ac:dyDescent="0.25">
      <c r="A1195" s="9"/>
      <c r="B1195" s="156"/>
      <c r="C1195" s="140">
        <v>2007</v>
      </c>
      <c r="D1195" s="140" t="s">
        <v>378</v>
      </c>
      <c r="E1195" s="140" t="s">
        <v>2667</v>
      </c>
      <c r="F1195" s="183">
        <v>15000</v>
      </c>
      <c r="G1195" s="142">
        <v>15000</v>
      </c>
      <c r="H1195" s="380"/>
      <c r="I1195" s="227" t="s">
        <v>1303</v>
      </c>
    </row>
    <row r="1196" spans="1:9" ht="47.25" x14ac:dyDescent="0.25">
      <c r="A1196" s="9"/>
      <c r="B1196" s="156"/>
      <c r="C1196" s="140">
        <v>2008</v>
      </c>
      <c r="D1196" s="140" t="s">
        <v>1348</v>
      </c>
      <c r="E1196" s="140" t="s">
        <v>2668</v>
      </c>
      <c r="F1196" s="183">
        <v>150840</v>
      </c>
      <c r="G1196" s="142">
        <v>150840</v>
      </c>
      <c r="H1196" s="380"/>
      <c r="I1196" s="227" t="s">
        <v>1303</v>
      </c>
    </row>
    <row r="1197" spans="1:9" ht="31.5" x14ac:dyDescent="0.25">
      <c r="A1197" s="9"/>
      <c r="B1197" s="156"/>
      <c r="C1197" s="140">
        <v>2008</v>
      </c>
      <c r="D1197" s="140" t="s">
        <v>1348</v>
      </c>
      <c r="E1197" s="140" t="s">
        <v>2647</v>
      </c>
      <c r="F1197" s="183">
        <v>10000</v>
      </c>
      <c r="G1197" s="142">
        <v>10000</v>
      </c>
      <c r="H1197" s="380"/>
      <c r="I1197" s="227" t="s">
        <v>1303</v>
      </c>
    </row>
    <row r="1198" spans="1:9" ht="31.5" x14ac:dyDescent="0.25">
      <c r="A1198" s="9"/>
      <c r="B1198" s="156"/>
      <c r="C1198" s="140">
        <v>2008</v>
      </c>
      <c r="D1198" s="140" t="s">
        <v>1348</v>
      </c>
      <c r="E1198" s="140" t="s">
        <v>2669</v>
      </c>
      <c r="F1198" s="183">
        <v>39160</v>
      </c>
      <c r="G1198" s="142">
        <v>39160</v>
      </c>
      <c r="H1198" s="335"/>
      <c r="I1198" s="227" t="s">
        <v>1303</v>
      </c>
    </row>
    <row r="1199" spans="1:9" x14ac:dyDescent="0.25">
      <c r="A1199" s="463"/>
      <c r="B1199" s="464"/>
      <c r="C1199" s="464"/>
      <c r="D1199" s="464"/>
      <c r="E1199" s="465"/>
      <c r="F1199" s="179">
        <f>SUM(F1170:F1198)</f>
        <v>1113660</v>
      </c>
      <c r="G1199" s="41">
        <f>SUM(G1170:G1198)</f>
        <v>1113660</v>
      </c>
      <c r="H1199" s="470"/>
      <c r="I1199" s="471"/>
    </row>
    <row r="1200" spans="1:9" x14ac:dyDescent="0.25">
      <c r="A1200" s="9">
        <v>24</v>
      </c>
      <c r="B1200" s="16" t="s">
        <v>8260</v>
      </c>
      <c r="C1200" s="380">
        <v>2006</v>
      </c>
      <c r="D1200" s="380" t="s">
        <v>378</v>
      </c>
      <c r="E1200" s="380" t="s">
        <v>2713</v>
      </c>
      <c r="F1200" s="178">
        <v>4000</v>
      </c>
      <c r="G1200" s="383">
        <v>4000</v>
      </c>
      <c r="H1200" s="380"/>
      <c r="I1200" s="21"/>
    </row>
    <row r="1201" spans="1:9" ht="31.5" x14ac:dyDescent="0.25">
      <c r="A1201" s="9"/>
      <c r="B1201" s="380"/>
      <c r="C1201" s="380">
        <v>2008</v>
      </c>
      <c r="D1201" s="380" t="s">
        <v>1348</v>
      </c>
      <c r="E1201" s="380" t="s">
        <v>2714</v>
      </c>
      <c r="F1201" s="178">
        <v>89998</v>
      </c>
      <c r="G1201" s="383">
        <v>94057.41</v>
      </c>
      <c r="H1201" s="380"/>
      <c r="I1201" s="21"/>
    </row>
    <row r="1202" spans="1:9" ht="31.5" x14ac:dyDescent="0.25">
      <c r="A1202" s="9"/>
      <c r="B1202" s="380"/>
      <c r="C1202" s="380">
        <v>2008</v>
      </c>
      <c r="D1202" s="380" t="s">
        <v>1348</v>
      </c>
      <c r="E1202" s="380" t="s">
        <v>2715</v>
      </c>
      <c r="F1202" s="178">
        <v>100002</v>
      </c>
      <c r="G1202" s="383">
        <v>95942.59</v>
      </c>
      <c r="H1202" s="380"/>
      <c r="I1202" s="21"/>
    </row>
    <row r="1203" spans="1:9" x14ac:dyDescent="0.25">
      <c r="A1203" s="9"/>
      <c r="B1203" s="380" t="s">
        <v>2675</v>
      </c>
      <c r="C1203" s="380">
        <v>2006</v>
      </c>
      <c r="D1203" s="380" t="s">
        <v>378</v>
      </c>
      <c r="E1203" s="380" t="s">
        <v>2716</v>
      </c>
      <c r="F1203" s="178">
        <v>10000</v>
      </c>
      <c r="G1203" s="383">
        <v>10000</v>
      </c>
      <c r="H1203" s="380"/>
      <c r="I1203" s="21"/>
    </row>
    <row r="1204" spans="1:9" x14ac:dyDescent="0.25">
      <c r="A1204" s="9"/>
      <c r="B1204" s="380"/>
      <c r="C1204" s="380">
        <v>2008</v>
      </c>
      <c r="D1204" s="380" t="s">
        <v>378</v>
      </c>
      <c r="E1204" s="380" t="s">
        <v>2716</v>
      </c>
      <c r="F1204" s="178">
        <v>55000</v>
      </c>
      <c r="G1204" s="383">
        <v>55000</v>
      </c>
      <c r="H1204" s="380"/>
      <c r="I1204" s="21"/>
    </row>
    <row r="1205" spans="1:9" ht="31.5" x14ac:dyDescent="0.25">
      <c r="A1205" s="9"/>
      <c r="B1205" s="380"/>
      <c r="C1205" s="380">
        <v>2008</v>
      </c>
      <c r="D1205" s="380" t="s">
        <v>1348</v>
      </c>
      <c r="E1205" s="380" t="s">
        <v>2717</v>
      </c>
      <c r="F1205" s="178">
        <v>109829</v>
      </c>
      <c r="G1205" s="383">
        <v>109714</v>
      </c>
      <c r="H1205" s="380"/>
      <c r="I1205" s="21"/>
    </row>
    <row r="1206" spans="1:9" ht="31.5" x14ac:dyDescent="0.25">
      <c r="A1206" s="9"/>
      <c r="B1206" s="380"/>
      <c r="C1206" s="380">
        <v>2008</v>
      </c>
      <c r="D1206" s="380" t="s">
        <v>1348</v>
      </c>
      <c r="E1206" s="380" t="s">
        <v>2718</v>
      </c>
      <c r="F1206" s="178">
        <v>80171</v>
      </c>
      <c r="G1206" s="383">
        <v>80286</v>
      </c>
      <c r="H1206" s="380"/>
      <c r="I1206" s="21"/>
    </row>
    <row r="1207" spans="1:9" ht="31.5" x14ac:dyDescent="0.25">
      <c r="A1207" s="9"/>
      <c r="B1207" s="380" t="s">
        <v>2678</v>
      </c>
      <c r="C1207" s="380">
        <v>2006</v>
      </c>
      <c r="D1207" s="380" t="s">
        <v>378</v>
      </c>
      <c r="E1207" s="380" t="s">
        <v>2719</v>
      </c>
      <c r="F1207" s="178">
        <v>5000</v>
      </c>
      <c r="G1207" s="383">
        <v>5000</v>
      </c>
      <c r="H1207" s="380"/>
      <c r="I1207" s="21"/>
    </row>
    <row r="1208" spans="1:9" ht="31.5" x14ac:dyDescent="0.25">
      <c r="A1208" s="9"/>
      <c r="B1208" s="380"/>
      <c r="C1208" s="380">
        <v>2008</v>
      </c>
      <c r="D1208" s="380" t="s">
        <v>1348</v>
      </c>
      <c r="E1208" s="380" t="s">
        <v>2720</v>
      </c>
      <c r="F1208" s="178">
        <v>20000</v>
      </c>
      <c r="G1208" s="383">
        <v>20317.16</v>
      </c>
      <c r="H1208" s="380"/>
      <c r="I1208" s="21"/>
    </row>
    <row r="1209" spans="1:9" ht="31.5" x14ac:dyDescent="0.25">
      <c r="A1209" s="9"/>
      <c r="B1209" s="380"/>
      <c r="C1209" s="380">
        <v>2008</v>
      </c>
      <c r="D1209" s="380" t="s">
        <v>1348</v>
      </c>
      <c r="E1209" s="380" t="s">
        <v>2721</v>
      </c>
      <c r="F1209" s="178">
        <v>29459</v>
      </c>
      <c r="G1209" s="383">
        <v>36377.58</v>
      </c>
      <c r="H1209" s="380"/>
      <c r="I1209" s="21"/>
    </row>
    <row r="1210" spans="1:9" ht="31.5" x14ac:dyDescent="0.25">
      <c r="A1210" s="9"/>
      <c r="B1210" s="380"/>
      <c r="C1210" s="380">
        <v>2008</v>
      </c>
      <c r="D1210" s="380" t="s">
        <v>1348</v>
      </c>
      <c r="E1210" s="380" t="s">
        <v>2722</v>
      </c>
      <c r="F1210" s="178">
        <v>16866</v>
      </c>
      <c r="G1210" s="383">
        <v>16459.759999999998</v>
      </c>
      <c r="H1210" s="380"/>
      <c r="I1210" s="21"/>
    </row>
    <row r="1211" spans="1:9" ht="31.5" x14ac:dyDescent="0.25">
      <c r="A1211" s="9"/>
      <c r="B1211" s="380"/>
      <c r="C1211" s="380">
        <v>2008</v>
      </c>
      <c r="D1211" s="380" t="s">
        <v>1348</v>
      </c>
      <c r="E1211" s="380" t="s">
        <v>2723</v>
      </c>
      <c r="F1211" s="178">
        <v>30000</v>
      </c>
      <c r="G1211" s="383">
        <v>29500</v>
      </c>
      <c r="H1211" s="380"/>
      <c r="I1211" s="21"/>
    </row>
    <row r="1212" spans="1:9" ht="31.5" x14ac:dyDescent="0.25">
      <c r="A1212" s="9"/>
      <c r="B1212" s="380"/>
      <c r="C1212" s="380">
        <v>2008</v>
      </c>
      <c r="D1212" s="380" t="s">
        <v>1348</v>
      </c>
      <c r="E1212" s="380" t="s">
        <v>2724</v>
      </c>
      <c r="F1212" s="178">
        <v>9998</v>
      </c>
      <c r="G1212" s="383">
        <v>9926.73</v>
      </c>
      <c r="H1212" s="380"/>
      <c r="I1212" s="21"/>
    </row>
    <row r="1213" spans="1:9" ht="31.5" x14ac:dyDescent="0.25">
      <c r="A1213" s="9"/>
      <c r="B1213" s="380"/>
      <c r="C1213" s="380">
        <v>2008</v>
      </c>
      <c r="D1213" s="380" t="s">
        <v>1348</v>
      </c>
      <c r="E1213" s="380" t="s">
        <v>2725</v>
      </c>
      <c r="F1213" s="178">
        <v>20000</v>
      </c>
      <c r="G1213" s="383">
        <v>14904.98</v>
      </c>
      <c r="H1213" s="380"/>
      <c r="I1213" s="21"/>
    </row>
    <row r="1214" spans="1:9" ht="31.5" x14ac:dyDescent="0.25">
      <c r="A1214" s="9"/>
      <c r="B1214" s="380"/>
      <c r="C1214" s="380">
        <v>2008</v>
      </c>
      <c r="D1214" s="380" t="s">
        <v>1348</v>
      </c>
      <c r="E1214" s="380" t="s">
        <v>2726</v>
      </c>
      <c r="F1214" s="178">
        <v>9965</v>
      </c>
      <c r="G1214" s="383">
        <v>10785.63</v>
      </c>
      <c r="H1214" s="380"/>
      <c r="I1214" s="21"/>
    </row>
    <row r="1215" spans="1:9" ht="31.5" x14ac:dyDescent="0.25">
      <c r="A1215" s="9"/>
      <c r="B1215" s="380"/>
      <c r="C1215" s="380">
        <v>2008</v>
      </c>
      <c r="D1215" s="380" t="s">
        <v>1348</v>
      </c>
      <c r="E1215" s="380" t="s">
        <v>2727</v>
      </c>
      <c r="F1215" s="178">
        <v>21227</v>
      </c>
      <c r="G1215" s="383">
        <v>20521.39</v>
      </c>
      <c r="H1215" s="380"/>
      <c r="I1215" s="21"/>
    </row>
    <row r="1216" spans="1:9" ht="31.5" x14ac:dyDescent="0.25">
      <c r="A1216" s="9"/>
      <c r="B1216" s="380"/>
      <c r="C1216" s="380">
        <v>2008</v>
      </c>
      <c r="D1216" s="380" t="s">
        <v>1348</v>
      </c>
      <c r="E1216" s="380" t="s">
        <v>2728</v>
      </c>
      <c r="F1216" s="178">
        <v>32485</v>
      </c>
      <c r="G1216" s="383">
        <v>31206.77</v>
      </c>
      <c r="H1216" s="380"/>
      <c r="I1216" s="21"/>
    </row>
    <row r="1217" spans="1:9" x14ac:dyDescent="0.25">
      <c r="A1217" s="9"/>
      <c r="B1217" s="380" t="s">
        <v>2711</v>
      </c>
      <c r="C1217" s="380">
        <v>2005</v>
      </c>
      <c r="D1217" s="380" t="s">
        <v>378</v>
      </c>
      <c r="E1217" s="380" t="s">
        <v>2729</v>
      </c>
      <c r="F1217" s="178">
        <v>15000</v>
      </c>
      <c r="G1217" s="383">
        <v>15000</v>
      </c>
      <c r="H1217" s="380"/>
      <c r="I1217" s="21"/>
    </row>
    <row r="1218" spans="1:9" ht="31.5" x14ac:dyDescent="0.25">
      <c r="A1218" s="9"/>
      <c r="B1218" s="380"/>
      <c r="C1218" s="380">
        <v>2008</v>
      </c>
      <c r="D1218" s="380" t="s">
        <v>1348</v>
      </c>
      <c r="E1218" s="380" t="s">
        <v>2730</v>
      </c>
      <c r="F1218" s="178">
        <v>131944</v>
      </c>
      <c r="G1218" s="383">
        <v>131944</v>
      </c>
      <c r="H1218" s="380"/>
      <c r="I1218" s="21"/>
    </row>
    <row r="1219" spans="1:9" ht="31.5" x14ac:dyDescent="0.25">
      <c r="A1219" s="9"/>
      <c r="B1219" s="380"/>
      <c r="C1219" s="380">
        <v>2008</v>
      </c>
      <c r="D1219" s="380" t="s">
        <v>1348</v>
      </c>
      <c r="E1219" s="380" t="s">
        <v>2731</v>
      </c>
      <c r="F1219" s="178">
        <v>58056</v>
      </c>
      <c r="G1219" s="383">
        <v>58056</v>
      </c>
      <c r="H1219" s="380"/>
      <c r="I1219" s="21"/>
    </row>
    <row r="1220" spans="1:9" x14ac:dyDescent="0.25">
      <c r="A1220" s="9"/>
      <c r="B1220" s="380" t="s">
        <v>2680</v>
      </c>
      <c r="C1220" s="380">
        <v>2003</v>
      </c>
      <c r="D1220" s="380" t="s">
        <v>378</v>
      </c>
      <c r="E1220" s="380" t="s">
        <v>2732</v>
      </c>
      <c r="F1220" s="178">
        <v>7500</v>
      </c>
      <c r="G1220" s="383">
        <v>7500</v>
      </c>
      <c r="H1220" s="380"/>
      <c r="I1220" s="21"/>
    </row>
    <row r="1221" spans="1:9" x14ac:dyDescent="0.25">
      <c r="A1221" s="9"/>
      <c r="B1221" s="380"/>
      <c r="C1221" s="380">
        <v>2007</v>
      </c>
      <c r="D1221" s="380" t="s">
        <v>378</v>
      </c>
      <c r="E1221" s="380" t="s">
        <v>2733</v>
      </c>
      <c r="F1221" s="178">
        <v>10000</v>
      </c>
      <c r="G1221" s="383">
        <v>10000</v>
      </c>
      <c r="H1221" s="380"/>
      <c r="I1221" s="21"/>
    </row>
    <row r="1222" spans="1:9" ht="31.5" x14ac:dyDescent="0.25">
      <c r="A1222" s="9"/>
      <c r="B1222" s="380"/>
      <c r="C1222" s="380">
        <v>2008</v>
      </c>
      <c r="D1222" s="380" t="s">
        <v>1348</v>
      </c>
      <c r="E1222" s="380" t="s">
        <v>2734</v>
      </c>
      <c r="F1222" s="178">
        <v>72260</v>
      </c>
      <c r="G1222" s="383">
        <v>72275.179999999993</v>
      </c>
      <c r="H1222" s="380"/>
      <c r="I1222" s="21"/>
    </row>
    <row r="1223" spans="1:9" ht="31.5" x14ac:dyDescent="0.25">
      <c r="A1223" s="9"/>
      <c r="B1223" s="380"/>
      <c r="C1223" s="380">
        <v>2008</v>
      </c>
      <c r="D1223" s="380" t="s">
        <v>1348</v>
      </c>
      <c r="E1223" s="380" t="s">
        <v>2735</v>
      </c>
      <c r="F1223" s="178">
        <v>117740</v>
      </c>
      <c r="G1223" s="383">
        <v>117744.5</v>
      </c>
      <c r="H1223" s="380"/>
      <c r="I1223" s="21"/>
    </row>
    <row r="1224" spans="1:9" ht="31.5" x14ac:dyDescent="0.25">
      <c r="A1224" s="9"/>
      <c r="B1224" s="380" t="s">
        <v>2683</v>
      </c>
      <c r="C1224" s="380">
        <v>2008</v>
      </c>
      <c r="D1224" s="380" t="s">
        <v>1348</v>
      </c>
      <c r="E1224" s="380" t="s">
        <v>2736</v>
      </c>
      <c r="F1224" s="178">
        <v>22261</v>
      </c>
      <c r="G1224" s="383">
        <v>22261</v>
      </c>
      <c r="H1224" s="380"/>
      <c r="I1224" s="21"/>
    </row>
    <row r="1225" spans="1:9" ht="31.5" x14ac:dyDescent="0.25">
      <c r="A1225" s="9"/>
      <c r="B1225" s="380"/>
      <c r="C1225" s="380">
        <v>2008</v>
      </c>
      <c r="D1225" s="380" t="s">
        <v>1348</v>
      </c>
      <c r="E1225" s="380" t="s">
        <v>2737</v>
      </c>
      <c r="F1225" s="178">
        <v>167739</v>
      </c>
      <c r="G1225" s="383">
        <v>167739</v>
      </c>
      <c r="H1225" s="380"/>
      <c r="I1225" s="21"/>
    </row>
    <row r="1226" spans="1:9" x14ac:dyDescent="0.25">
      <c r="A1226" s="9"/>
      <c r="B1226" s="380" t="s">
        <v>2684</v>
      </c>
      <c r="C1226" s="380">
        <v>1995</v>
      </c>
      <c r="D1226" s="380" t="s">
        <v>378</v>
      </c>
      <c r="E1226" s="380" t="s">
        <v>2738</v>
      </c>
      <c r="F1226" s="178">
        <v>50000</v>
      </c>
      <c r="G1226" s="383">
        <v>50000</v>
      </c>
      <c r="H1226" s="380"/>
      <c r="I1226" s="21"/>
    </row>
    <row r="1227" spans="1:9" x14ac:dyDescent="0.25">
      <c r="A1227" s="9"/>
      <c r="B1227" s="380"/>
      <c r="C1227" s="380">
        <v>1996</v>
      </c>
      <c r="D1227" s="380" t="s">
        <v>378</v>
      </c>
      <c r="E1227" s="380" t="s">
        <v>2739</v>
      </c>
      <c r="F1227" s="178">
        <v>40000</v>
      </c>
      <c r="G1227" s="383">
        <v>40000</v>
      </c>
      <c r="H1227" s="380"/>
      <c r="I1227" s="21"/>
    </row>
    <row r="1228" spans="1:9" ht="31.5" x14ac:dyDescent="0.25">
      <c r="A1228" s="9"/>
      <c r="B1228" s="380"/>
      <c r="C1228" s="380">
        <v>2005</v>
      </c>
      <c r="D1228" s="380" t="s">
        <v>378</v>
      </c>
      <c r="E1228" s="380" t="s">
        <v>2740</v>
      </c>
      <c r="F1228" s="178">
        <v>28000</v>
      </c>
      <c r="G1228" s="383">
        <v>28000</v>
      </c>
      <c r="H1228" s="380"/>
      <c r="I1228" s="21"/>
    </row>
    <row r="1229" spans="1:9" ht="31.5" x14ac:dyDescent="0.25">
      <c r="A1229" s="9"/>
      <c r="B1229" s="380"/>
      <c r="C1229" s="380">
        <v>2005</v>
      </c>
      <c r="D1229" s="380" t="s">
        <v>378</v>
      </c>
      <c r="E1229" s="380" t="s">
        <v>2741</v>
      </c>
      <c r="F1229" s="178">
        <v>10500</v>
      </c>
      <c r="G1229" s="383">
        <v>10500</v>
      </c>
      <c r="H1229" s="380"/>
      <c r="I1229" s="21"/>
    </row>
    <row r="1230" spans="1:9" x14ac:dyDescent="0.25">
      <c r="A1230" s="9"/>
      <c r="B1230" s="380"/>
      <c r="C1230" s="380">
        <v>2005</v>
      </c>
      <c r="D1230" s="380" t="s">
        <v>378</v>
      </c>
      <c r="E1230" s="380" t="s">
        <v>2742</v>
      </c>
      <c r="F1230" s="178">
        <v>18000</v>
      </c>
      <c r="G1230" s="383">
        <v>18000</v>
      </c>
      <c r="H1230" s="380"/>
      <c r="I1230" s="21"/>
    </row>
    <row r="1231" spans="1:9" ht="31.5" x14ac:dyDescent="0.25">
      <c r="A1231" s="9"/>
      <c r="B1231" s="380"/>
      <c r="C1231" s="380">
        <v>2006</v>
      </c>
      <c r="D1231" s="380" t="s">
        <v>378</v>
      </c>
      <c r="E1231" s="380" t="s">
        <v>2743</v>
      </c>
      <c r="F1231" s="178">
        <v>50000</v>
      </c>
      <c r="G1231" s="383">
        <v>50000</v>
      </c>
      <c r="H1231" s="380"/>
      <c r="I1231" s="21"/>
    </row>
    <row r="1232" spans="1:9" x14ac:dyDescent="0.25">
      <c r="A1232" s="9"/>
      <c r="B1232" s="380"/>
      <c r="C1232" s="380">
        <v>2006</v>
      </c>
      <c r="D1232" s="380" t="s">
        <v>378</v>
      </c>
      <c r="E1232" s="380" t="s">
        <v>2744</v>
      </c>
      <c r="F1232" s="178">
        <v>10000</v>
      </c>
      <c r="G1232" s="383">
        <v>10000</v>
      </c>
      <c r="H1232" s="380"/>
      <c r="I1232" s="21"/>
    </row>
    <row r="1233" spans="1:9" x14ac:dyDescent="0.25">
      <c r="A1233" s="9"/>
      <c r="B1233" s="380"/>
      <c r="C1233" s="380">
        <v>2007</v>
      </c>
      <c r="D1233" s="380" t="s">
        <v>378</v>
      </c>
      <c r="E1233" s="380" t="s">
        <v>2745</v>
      </c>
      <c r="F1233" s="178">
        <v>30000</v>
      </c>
      <c r="G1233" s="383">
        <v>30000</v>
      </c>
      <c r="H1233" s="380"/>
      <c r="I1233" s="21"/>
    </row>
    <row r="1234" spans="1:9" ht="31.5" x14ac:dyDescent="0.25">
      <c r="A1234" s="9"/>
      <c r="B1234" s="380"/>
      <c r="C1234" s="380">
        <v>2007</v>
      </c>
      <c r="D1234" s="380" t="s">
        <v>769</v>
      </c>
      <c r="E1234" s="380" t="s">
        <v>2746</v>
      </c>
      <c r="F1234" s="178">
        <v>9852</v>
      </c>
      <c r="G1234" s="383">
        <v>9852</v>
      </c>
      <c r="H1234" s="380"/>
      <c r="I1234" s="21"/>
    </row>
    <row r="1235" spans="1:9" x14ac:dyDescent="0.25">
      <c r="A1235" s="9"/>
      <c r="B1235" s="380"/>
      <c r="C1235" s="380">
        <v>2008</v>
      </c>
      <c r="D1235" s="380" t="s">
        <v>378</v>
      </c>
      <c r="E1235" s="380" t="s">
        <v>2745</v>
      </c>
      <c r="F1235" s="178">
        <v>37000</v>
      </c>
      <c r="G1235" s="383">
        <v>37000</v>
      </c>
      <c r="H1235" s="380"/>
      <c r="I1235" s="21"/>
    </row>
    <row r="1236" spans="1:9" ht="31.5" x14ac:dyDescent="0.25">
      <c r="A1236" s="9"/>
      <c r="B1236" s="380"/>
      <c r="C1236" s="380">
        <v>2008</v>
      </c>
      <c r="D1236" s="380" t="s">
        <v>378</v>
      </c>
      <c r="E1236" s="380" t="s">
        <v>2747</v>
      </c>
      <c r="F1236" s="178">
        <v>43000</v>
      </c>
      <c r="G1236" s="383">
        <v>43000</v>
      </c>
      <c r="H1236" s="380"/>
      <c r="I1236" s="21"/>
    </row>
    <row r="1237" spans="1:9" ht="31.5" x14ac:dyDescent="0.25">
      <c r="A1237" s="9"/>
      <c r="B1237" s="380"/>
      <c r="C1237" s="380">
        <v>2008</v>
      </c>
      <c r="D1237" s="380" t="s">
        <v>1348</v>
      </c>
      <c r="E1237" s="380" t="s">
        <v>2748</v>
      </c>
      <c r="F1237" s="178">
        <v>190000</v>
      </c>
      <c r="G1237" s="383">
        <v>190000</v>
      </c>
      <c r="H1237" s="380"/>
      <c r="I1237" s="21"/>
    </row>
    <row r="1238" spans="1:9" ht="63" x14ac:dyDescent="0.25">
      <c r="A1238" s="9"/>
      <c r="B1238" s="380"/>
      <c r="C1238" s="380">
        <v>2008</v>
      </c>
      <c r="D1238" s="380" t="s">
        <v>1348</v>
      </c>
      <c r="E1238" s="380" t="s">
        <v>2749</v>
      </c>
      <c r="F1238" s="178">
        <v>110000</v>
      </c>
      <c r="G1238" s="383">
        <v>110000</v>
      </c>
      <c r="H1238" s="380"/>
      <c r="I1238" s="21"/>
    </row>
    <row r="1239" spans="1:9" ht="31.5" x14ac:dyDescent="0.25">
      <c r="A1239" s="9"/>
      <c r="B1239" s="380"/>
      <c r="C1239" s="380">
        <v>2008</v>
      </c>
      <c r="D1239" s="380" t="s">
        <v>1348</v>
      </c>
      <c r="E1239" s="380" t="s">
        <v>2750</v>
      </c>
      <c r="F1239" s="178"/>
      <c r="G1239" s="383">
        <v>18687.650000000001</v>
      </c>
      <c r="H1239" s="380"/>
      <c r="I1239" s="21"/>
    </row>
    <row r="1240" spans="1:9" ht="47.25" x14ac:dyDescent="0.25">
      <c r="A1240" s="9"/>
      <c r="B1240" s="380"/>
      <c r="C1240" s="380">
        <v>2008</v>
      </c>
      <c r="D1240" s="380" t="s">
        <v>1348</v>
      </c>
      <c r="E1240" s="380" t="s">
        <v>2751</v>
      </c>
      <c r="F1240" s="178"/>
      <c r="G1240" s="383">
        <v>15150.84</v>
      </c>
      <c r="H1240" s="380"/>
      <c r="I1240" s="21"/>
    </row>
    <row r="1241" spans="1:9" x14ac:dyDescent="0.25">
      <c r="A1241" s="9"/>
      <c r="B1241" s="380"/>
      <c r="C1241" s="380">
        <v>2009</v>
      </c>
      <c r="D1241" s="380" t="s">
        <v>378</v>
      </c>
      <c r="E1241" s="380" t="s">
        <v>2745</v>
      </c>
      <c r="F1241" s="178">
        <v>17980</v>
      </c>
      <c r="G1241" s="383">
        <v>17980</v>
      </c>
      <c r="H1241" s="380"/>
      <c r="I1241" s="21"/>
    </row>
    <row r="1242" spans="1:9" ht="31.5" x14ac:dyDescent="0.25">
      <c r="A1242" s="9"/>
      <c r="B1242" s="380"/>
      <c r="C1242" s="380">
        <v>2009</v>
      </c>
      <c r="D1242" s="380" t="s">
        <v>378</v>
      </c>
      <c r="E1242" s="380" t="s">
        <v>2752</v>
      </c>
      <c r="F1242" s="178">
        <v>5380</v>
      </c>
      <c r="G1242" s="383">
        <v>5380</v>
      </c>
      <c r="H1242" s="380"/>
      <c r="I1242" s="21"/>
    </row>
    <row r="1243" spans="1:9" ht="31.5" x14ac:dyDescent="0.25">
      <c r="A1243" s="9"/>
      <c r="B1243" s="380" t="s">
        <v>2684</v>
      </c>
      <c r="C1243" s="380">
        <v>2012</v>
      </c>
      <c r="D1243" s="380" t="s">
        <v>378</v>
      </c>
      <c r="E1243" s="380" t="s">
        <v>2753</v>
      </c>
      <c r="F1243" s="178"/>
      <c r="G1243" s="383">
        <v>128000</v>
      </c>
      <c r="H1243" s="380"/>
      <c r="I1243" s="21"/>
    </row>
    <row r="1244" spans="1:9" ht="31.5" x14ac:dyDescent="0.25">
      <c r="A1244" s="9"/>
      <c r="B1244" s="380" t="s">
        <v>2702</v>
      </c>
      <c r="C1244" s="380">
        <v>2007</v>
      </c>
      <c r="D1244" s="380" t="s">
        <v>378</v>
      </c>
      <c r="E1244" s="380" t="s">
        <v>2754</v>
      </c>
      <c r="F1244" s="178">
        <v>11000</v>
      </c>
      <c r="G1244" s="383">
        <v>11000</v>
      </c>
      <c r="H1244" s="380"/>
      <c r="I1244" s="21"/>
    </row>
    <row r="1245" spans="1:9" ht="47.25" x14ac:dyDescent="0.25">
      <c r="A1245" s="9"/>
      <c r="B1245" s="380"/>
      <c r="C1245" s="380">
        <v>2007</v>
      </c>
      <c r="D1245" s="380" t="s">
        <v>769</v>
      </c>
      <c r="E1245" s="380" t="s">
        <v>2755</v>
      </c>
      <c r="F1245" s="178">
        <v>6942</v>
      </c>
      <c r="G1245" s="383">
        <v>6942</v>
      </c>
      <c r="H1245" s="380"/>
      <c r="I1245" s="21"/>
    </row>
    <row r="1246" spans="1:9" ht="31.5" x14ac:dyDescent="0.25">
      <c r="A1246" s="9"/>
      <c r="B1246" s="380"/>
      <c r="C1246" s="380">
        <v>2008</v>
      </c>
      <c r="D1246" s="380" t="s">
        <v>1348</v>
      </c>
      <c r="E1246" s="380" t="s">
        <v>2756</v>
      </c>
      <c r="F1246" s="178">
        <v>167315</v>
      </c>
      <c r="G1246" s="383">
        <v>153709</v>
      </c>
      <c r="H1246" s="380"/>
      <c r="I1246" s="21"/>
    </row>
    <row r="1247" spans="1:9" ht="31.5" x14ac:dyDescent="0.25">
      <c r="A1247" s="9"/>
      <c r="B1247" s="380"/>
      <c r="C1247" s="380">
        <v>2008</v>
      </c>
      <c r="D1247" s="380" t="s">
        <v>1348</v>
      </c>
      <c r="E1247" s="380" t="s">
        <v>2757</v>
      </c>
      <c r="F1247" s="178">
        <v>22685</v>
      </c>
      <c r="G1247" s="383">
        <v>36291</v>
      </c>
      <c r="H1247" s="380"/>
      <c r="I1247" s="21"/>
    </row>
    <row r="1248" spans="1:9" x14ac:dyDescent="0.25">
      <c r="A1248" s="9"/>
      <c r="B1248" s="380" t="s">
        <v>2705</v>
      </c>
      <c r="C1248" s="380">
        <v>2006</v>
      </c>
      <c r="D1248" s="380" t="s">
        <v>378</v>
      </c>
      <c r="E1248" s="380" t="s">
        <v>2758</v>
      </c>
      <c r="F1248" s="178">
        <v>5000</v>
      </c>
      <c r="G1248" s="383">
        <v>5000</v>
      </c>
      <c r="H1248" s="380"/>
      <c r="I1248" s="21"/>
    </row>
    <row r="1249" spans="1:9" ht="31.5" x14ac:dyDescent="0.25">
      <c r="A1249" s="9"/>
      <c r="B1249" s="380"/>
      <c r="C1249" s="380">
        <v>2008</v>
      </c>
      <c r="D1249" s="380" t="s">
        <v>1348</v>
      </c>
      <c r="E1249" s="380" t="s">
        <v>2759</v>
      </c>
      <c r="F1249" s="178">
        <v>19271</v>
      </c>
      <c r="G1249" s="383">
        <v>18323.02</v>
      </c>
      <c r="H1249" s="380"/>
      <c r="I1249" s="21"/>
    </row>
    <row r="1250" spans="1:9" ht="31.5" x14ac:dyDescent="0.25">
      <c r="A1250" s="9"/>
      <c r="B1250" s="380"/>
      <c r="C1250" s="380">
        <v>2008</v>
      </c>
      <c r="D1250" s="380" t="s">
        <v>1348</v>
      </c>
      <c r="E1250" s="380" t="s">
        <v>2723</v>
      </c>
      <c r="F1250" s="178">
        <v>48144</v>
      </c>
      <c r="G1250" s="383">
        <v>29500</v>
      </c>
      <c r="H1250" s="380"/>
      <c r="I1250" s="21"/>
    </row>
    <row r="1251" spans="1:9" ht="31.5" x14ac:dyDescent="0.25">
      <c r="A1251" s="9"/>
      <c r="B1251" s="380"/>
      <c r="C1251" s="380">
        <v>2008</v>
      </c>
      <c r="D1251" s="380" t="s">
        <v>1348</v>
      </c>
      <c r="E1251" s="380" t="s">
        <v>2760</v>
      </c>
      <c r="F1251" s="178">
        <v>59822</v>
      </c>
      <c r="G1251" s="383">
        <v>97522.2</v>
      </c>
      <c r="H1251" s="380"/>
      <c r="I1251" s="21"/>
    </row>
    <row r="1252" spans="1:9" ht="31.5" x14ac:dyDescent="0.25">
      <c r="A1252" s="9"/>
      <c r="B1252" s="380"/>
      <c r="C1252" s="380">
        <v>2008</v>
      </c>
      <c r="D1252" s="380" t="s">
        <v>1348</v>
      </c>
      <c r="E1252" s="380" t="s">
        <v>2761</v>
      </c>
      <c r="F1252" s="178">
        <v>32763</v>
      </c>
      <c r="G1252" s="383">
        <v>26690.55</v>
      </c>
      <c r="H1252" s="380"/>
      <c r="I1252" s="21"/>
    </row>
    <row r="1253" spans="1:9" ht="31.5" x14ac:dyDescent="0.25">
      <c r="A1253" s="9"/>
      <c r="B1253" s="380"/>
      <c r="C1253" s="380">
        <v>2008</v>
      </c>
      <c r="D1253" s="380" t="s">
        <v>1348</v>
      </c>
      <c r="E1253" s="380" t="s">
        <v>2762</v>
      </c>
      <c r="F1253" s="178">
        <v>30000</v>
      </c>
      <c r="G1253" s="383">
        <v>17964.23</v>
      </c>
      <c r="H1253" s="380"/>
      <c r="I1253" s="21"/>
    </row>
    <row r="1254" spans="1:9" ht="31.5" x14ac:dyDescent="0.25">
      <c r="A1254" s="9"/>
      <c r="B1254" s="380"/>
      <c r="C1254" s="380">
        <v>2008</v>
      </c>
      <c r="D1254" s="380" t="s">
        <v>1348</v>
      </c>
      <c r="E1254" s="380" t="s">
        <v>2763</v>
      </c>
      <c r="F1254" s="178"/>
      <c r="G1254" s="383">
        <v>1950</v>
      </c>
      <c r="H1254" s="380"/>
      <c r="I1254" s="21"/>
    </row>
    <row r="1255" spans="1:9" ht="31.5" x14ac:dyDescent="0.25">
      <c r="A1255" s="9"/>
      <c r="B1255" s="380"/>
      <c r="C1255" s="380">
        <v>2008</v>
      </c>
      <c r="D1255" s="380" t="s">
        <v>1348</v>
      </c>
      <c r="E1255" s="380" t="s">
        <v>2764</v>
      </c>
      <c r="F1255" s="178"/>
      <c r="G1255" s="383">
        <v>10000</v>
      </c>
      <c r="H1255" s="380"/>
      <c r="I1255" s="21"/>
    </row>
    <row r="1256" spans="1:9" ht="47.25" x14ac:dyDescent="0.25">
      <c r="A1256" s="9"/>
      <c r="B1256" s="380" t="s">
        <v>2708</v>
      </c>
      <c r="C1256" s="380">
        <v>2008</v>
      </c>
      <c r="D1256" s="380" t="s">
        <v>1348</v>
      </c>
      <c r="E1256" s="380" t="s">
        <v>2765</v>
      </c>
      <c r="F1256" s="178">
        <v>190000</v>
      </c>
      <c r="G1256" s="383">
        <v>200000</v>
      </c>
      <c r="H1256" s="380" t="s">
        <v>2766</v>
      </c>
      <c r="I1256" s="21"/>
    </row>
    <row r="1257" spans="1:9" ht="31.5" x14ac:dyDescent="0.25">
      <c r="A1257" s="9"/>
      <c r="B1257" s="380"/>
      <c r="C1257" s="380">
        <v>2008</v>
      </c>
      <c r="D1257" s="380" t="s">
        <v>1348</v>
      </c>
      <c r="E1257" s="380" t="s">
        <v>2767</v>
      </c>
      <c r="F1257" s="178"/>
      <c r="G1257" s="383">
        <v>29925.89</v>
      </c>
      <c r="H1257" s="380"/>
      <c r="I1257" s="21"/>
    </row>
    <row r="1258" spans="1:9" ht="31.5" x14ac:dyDescent="0.25">
      <c r="A1258" s="9"/>
      <c r="B1258" s="380" t="s">
        <v>2710</v>
      </c>
      <c r="C1258" s="380">
        <v>2008</v>
      </c>
      <c r="D1258" s="380" t="s">
        <v>1348</v>
      </c>
      <c r="E1258" s="380" t="s">
        <v>2768</v>
      </c>
      <c r="F1258" s="178">
        <v>29992</v>
      </c>
      <c r="G1258" s="383">
        <v>26393.24</v>
      </c>
      <c r="H1258" s="380"/>
      <c r="I1258" s="21"/>
    </row>
    <row r="1259" spans="1:9" ht="31.5" x14ac:dyDescent="0.25">
      <c r="A1259" s="9"/>
      <c r="B1259" s="380"/>
      <c r="C1259" s="380">
        <v>2008</v>
      </c>
      <c r="D1259" s="380" t="s">
        <v>1348</v>
      </c>
      <c r="E1259" s="380" t="s">
        <v>2769</v>
      </c>
      <c r="F1259" s="178">
        <v>19993</v>
      </c>
      <c r="G1259" s="383">
        <v>19993</v>
      </c>
      <c r="H1259" s="380"/>
      <c r="I1259" s="21"/>
    </row>
    <row r="1260" spans="1:9" ht="31.5" x14ac:dyDescent="0.25">
      <c r="A1260" s="9"/>
      <c r="B1260" s="380"/>
      <c r="C1260" s="380">
        <v>2008</v>
      </c>
      <c r="D1260" s="380" t="s">
        <v>1348</v>
      </c>
      <c r="E1260" s="380" t="s">
        <v>2723</v>
      </c>
      <c r="F1260" s="178">
        <v>20134</v>
      </c>
      <c r="G1260" s="383">
        <v>20134</v>
      </c>
      <c r="H1260" s="380"/>
      <c r="I1260" s="21"/>
    </row>
    <row r="1261" spans="1:9" ht="31.5" x14ac:dyDescent="0.25">
      <c r="A1261" s="9"/>
      <c r="B1261" s="380"/>
      <c r="C1261" s="380">
        <v>2008</v>
      </c>
      <c r="D1261" s="380" t="s">
        <v>1348</v>
      </c>
      <c r="E1261" s="380" t="s">
        <v>2770</v>
      </c>
      <c r="F1261" s="178">
        <v>10000</v>
      </c>
      <c r="G1261" s="383">
        <v>0</v>
      </c>
      <c r="H1261" s="380" t="s">
        <v>2771</v>
      </c>
      <c r="I1261" s="21"/>
    </row>
    <row r="1262" spans="1:9" ht="31.5" x14ac:dyDescent="0.25">
      <c r="A1262" s="9"/>
      <c r="B1262" s="380"/>
      <c r="C1262" s="380">
        <v>2008</v>
      </c>
      <c r="D1262" s="380" t="s">
        <v>1348</v>
      </c>
      <c r="E1262" s="380" t="s">
        <v>2772</v>
      </c>
      <c r="F1262" s="178">
        <v>109881</v>
      </c>
      <c r="G1262" s="383">
        <v>28022.69</v>
      </c>
      <c r="H1262" s="380"/>
      <c r="I1262" s="21"/>
    </row>
    <row r="1263" spans="1:9" x14ac:dyDescent="0.25">
      <c r="A1263" s="463"/>
      <c r="B1263" s="464"/>
      <c r="C1263" s="464"/>
      <c r="D1263" s="464"/>
      <c r="E1263" s="465"/>
      <c r="F1263" s="179">
        <f>SUM(F1200:F1262)</f>
        <v>2679154</v>
      </c>
      <c r="G1263" s="41">
        <f>SUM(G1200:G1262)</f>
        <v>2797430.99</v>
      </c>
      <c r="H1263" s="470"/>
      <c r="I1263" s="471"/>
    </row>
    <row r="1264" spans="1:9" ht="31.5" x14ac:dyDescent="0.25">
      <c r="A1264" s="9">
        <v>25</v>
      </c>
      <c r="B1264" s="164" t="s">
        <v>2773</v>
      </c>
      <c r="C1264" s="140">
        <v>2000</v>
      </c>
      <c r="D1264" s="140" t="s">
        <v>378</v>
      </c>
      <c r="E1264" s="25" t="s">
        <v>2824</v>
      </c>
      <c r="F1264" s="183">
        <v>92000</v>
      </c>
      <c r="G1264" s="142">
        <v>92000</v>
      </c>
      <c r="H1264" s="380"/>
      <c r="I1264" s="227" t="s">
        <v>1303</v>
      </c>
    </row>
    <row r="1265" spans="1:9" ht="31.5" x14ac:dyDescent="0.25">
      <c r="A1265" s="9"/>
      <c r="B1265" s="140"/>
      <c r="C1265" s="140">
        <v>2003</v>
      </c>
      <c r="D1265" s="140" t="s">
        <v>378</v>
      </c>
      <c r="E1265" s="25" t="s">
        <v>2825</v>
      </c>
      <c r="F1265" s="183">
        <v>172000</v>
      </c>
      <c r="G1265" s="142">
        <v>172000</v>
      </c>
      <c r="H1265" s="380"/>
      <c r="I1265" s="227" t="s">
        <v>1303</v>
      </c>
    </row>
    <row r="1266" spans="1:9" ht="31.5" x14ac:dyDescent="0.25">
      <c r="A1266" s="9"/>
      <c r="B1266" s="140"/>
      <c r="C1266" s="140">
        <v>2004</v>
      </c>
      <c r="D1266" s="140" t="s">
        <v>378</v>
      </c>
      <c r="E1266" s="25" t="s">
        <v>2826</v>
      </c>
      <c r="F1266" s="183">
        <v>82000</v>
      </c>
      <c r="G1266" s="142">
        <v>82000</v>
      </c>
      <c r="H1266" s="380"/>
      <c r="I1266" s="227" t="s">
        <v>1303</v>
      </c>
    </row>
    <row r="1267" spans="1:9" ht="31.5" x14ac:dyDescent="0.25">
      <c r="A1267" s="9"/>
      <c r="B1267" s="140"/>
      <c r="C1267" s="140">
        <v>2006</v>
      </c>
      <c r="D1267" s="140" t="s">
        <v>378</v>
      </c>
      <c r="E1267" s="25" t="s">
        <v>2827</v>
      </c>
      <c r="F1267" s="183">
        <v>250000</v>
      </c>
      <c r="G1267" s="142">
        <v>250000</v>
      </c>
      <c r="H1267" s="380"/>
      <c r="I1267" s="227" t="s">
        <v>1303</v>
      </c>
    </row>
    <row r="1268" spans="1:9" ht="31.5" x14ac:dyDescent="0.25">
      <c r="A1268" s="9"/>
      <c r="B1268" s="140"/>
      <c r="C1268" s="140">
        <v>2007</v>
      </c>
      <c r="D1268" s="140" t="s">
        <v>378</v>
      </c>
      <c r="E1268" s="25" t="s">
        <v>2828</v>
      </c>
      <c r="F1268" s="183">
        <v>260000</v>
      </c>
      <c r="G1268" s="142">
        <v>260000</v>
      </c>
      <c r="H1268" s="380"/>
      <c r="I1268" s="227" t="s">
        <v>1303</v>
      </c>
    </row>
    <row r="1269" spans="1:9" ht="31.5" x14ac:dyDescent="0.25">
      <c r="A1269" s="9"/>
      <c r="B1269" s="156" t="s">
        <v>2776</v>
      </c>
      <c r="C1269" s="140">
        <v>2007</v>
      </c>
      <c r="D1269" s="140" t="s">
        <v>1348</v>
      </c>
      <c r="E1269" s="140" t="s">
        <v>2829</v>
      </c>
      <c r="F1269" s="183">
        <v>175000</v>
      </c>
      <c r="G1269" s="142">
        <v>175000</v>
      </c>
      <c r="H1269" s="380"/>
      <c r="I1269" s="227" t="s">
        <v>1303</v>
      </c>
    </row>
    <row r="1270" spans="1:9" ht="31.5" x14ac:dyDescent="0.25">
      <c r="A1270" s="9"/>
      <c r="B1270" s="156"/>
      <c r="C1270" s="140">
        <v>2007</v>
      </c>
      <c r="D1270" s="140" t="s">
        <v>1348</v>
      </c>
      <c r="E1270" s="140" t="s">
        <v>2830</v>
      </c>
      <c r="F1270" s="183">
        <v>25000</v>
      </c>
      <c r="G1270" s="142">
        <v>25000</v>
      </c>
      <c r="H1270" s="380"/>
      <c r="I1270" s="227" t="s">
        <v>1303</v>
      </c>
    </row>
    <row r="1271" spans="1:9" ht="31.5" x14ac:dyDescent="0.25">
      <c r="A1271" s="9"/>
      <c r="B1271" s="156" t="s">
        <v>2779</v>
      </c>
      <c r="C1271" s="140">
        <v>2007</v>
      </c>
      <c r="D1271" s="140" t="s">
        <v>378</v>
      </c>
      <c r="E1271" s="140" t="s">
        <v>2831</v>
      </c>
      <c r="F1271" s="183">
        <v>32000</v>
      </c>
      <c r="G1271" s="142">
        <v>32000</v>
      </c>
      <c r="H1271" s="380"/>
      <c r="I1271" s="227" t="s">
        <v>1303</v>
      </c>
    </row>
    <row r="1272" spans="1:9" ht="47.25" x14ac:dyDescent="0.25">
      <c r="A1272" s="9"/>
      <c r="B1272" s="156"/>
      <c r="C1272" s="140">
        <v>2007</v>
      </c>
      <c r="D1272" s="140" t="s">
        <v>769</v>
      </c>
      <c r="E1272" s="140" t="s">
        <v>2832</v>
      </c>
      <c r="F1272" s="183">
        <v>87639</v>
      </c>
      <c r="G1272" s="142">
        <v>87639</v>
      </c>
      <c r="H1272" s="380"/>
      <c r="I1272" s="227" t="s">
        <v>1303</v>
      </c>
    </row>
    <row r="1273" spans="1:9" ht="31.5" x14ac:dyDescent="0.25">
      <c r="A1273" s="9"/>
      <c r="B1273" s="156"/>
      <c r="C1273" s="140">
        <v>2007</v>
      </c>
      <c r="D1273" s="140" t="s">
        <v>1348</v>
      </c>
      <c r="E1273" s="140" t="s">
        <v>2833</v>
      </c>
      <c r="F1273" s="183">
        <v>200000</v>
      </c>
      <c r="G1273" s="142">
        <v>200000</v>
      </c>
      <c r="H1273" s="380"/>
      <c r="I1273" s="227" t="s">
        <v>1303</v>
      </c>
    </row>
    <row r="1274" spans="1:9" ht="31.5" x14ac:dyDescent="0.25">
      <c r="A1274" s="9"/>
      <c r="B1274" s="156"/>
      <c r="C1274" s="140">
        <v>2008</v>
      </c>
      <c r="D1274" s="140" t="s">
        <v>378</v>
      </c>
      <c r="E1274" s="140" t="s">
        <v>2831</v>
      </c>
      <c r="F1274" s="183">
        <v>10000</v>
      </c>
      <c r="G1274" s="142">
        <v>10000</v>
      </c>
      <c r="H1274" s="380"/>
      <c r="I1274" s="227" t="s">
        <v>1303</v>
      </c>
    </row>
    <row r="1275" spans="1:9" ht="31.5" x14ac:dyDescent="0.25">
      <c r="A1275" s="9"/>
      <c r="B1275" s="156" t="s">
        <v>2780</v>
      </c>
      <c r="C1275" s="140">
        <v>2007</v>
      </c>
      <c r="D1275" s="140" t="s">
        <v>1348</v>
      </c>
      <c r="E1275" s="140" t="s">
        <v>2834</v>
      </c>
      <c r="F1275" s="183">
        <v>72392</v>
      </c>
      <c r="G1275" s="142">
        <v>72392</v>
      </c>
      <c r="H1275" s="380"/>
      <c r="I1275" s="227" t="s">
        <v>1303</v>
      </c>
    </row>
    <row r="1276" spans="1:9" ht="31.5" x14ac:dyDescent="0.25">
      <c r="A1276" s="9"/>
      <c r="B1276" s="156"/>
      <c r="C1276" s="140">
        <v>2007</v>
      </c>
      <c r="D1276" s="140" t="s">
        <v>1348</v>
      </c>
      <c r="E1276" s="140" t="s">
        <v>2835</v>
      </c>
      <c r="F1276" s="183">
        <v>117299</v>
      </c>
      <c r="G1276" s="142">
        <v>117299</v>
      </c>
      <c r="H1276" s="380"/>
      <c r="I1276" s="227" t="s">
        <v>1303</v>
      </c>
    </row>
    <row r="1277" spans="1:9" ht="31.5" x14ac:dyDescent="0.25">
      <c r="A1277" s="9"/>
      <c r="B1277" s="156"/>
      <c r="C1277" s="140">
        <v>2007</v>
      </c>
      <c r="D1277" s="140" t="s">
        <v>1348</v>
      </c>
      <c r="E1277" s="140" t="s">
        <v>2836</v>
      </c>
      <c r="F1277" s="183">
        <v>10309</v>
      </c>
      <c r="G1277" s="142">
        <v>10309</v>
      </c>
      <c r="H1277" s="380"/>
      <c r="I1277" s="227" t="s">
        <v>1303</v>
      </c>
    </row>
    <row r="1278" spans="1:9" ht="31.5" x14ac:dyDescent="0.25">
      <c r="A1278" s="9"/>
      <c r="B1278" s="156" t="s">
        <v>2786</v>
      </c>
      <c r="C1278" s="140">
        <v>2001</v>
      </c>
      <c r="D1278" s="140" t="s">
        <v>378</v>
      </c>
      <c r="E1278" s="140" t="s">
        <v>2837</v>
      </c>
      <c r="F1278" s="183">
        <v>7000</v>
      </c>
      <c r="G1278" s="142">
        <v>7000</v>
      </c>
      <c r="H1278" s="380"/>
      <c r="I1278" s="227" t="s">
        <v>1303</v>
      </c>
    </row>
    <row r="1279" spans="1:9" ht="31.5" x14ac:dyDescent="0.25">
      <c r="A1279" s="9"/>
      <c r="B1279" s="156"/>
      <c r="C1279" s="140">
        <v>2004</v>
      </c>
      <c r="D1279" s="140" t="s">
        <v>378</v>
      </c>
      <c r="E1279" s="140" t="s">
        <v>2838</v>
      </c>
      <c r="F1279" s="183">
        <v>16000</v>
      </c>
      <c r="G1279" s="142">
        <v>16000</v>
      </c>
      <c r="H1279" s="380"/>
      <c r="I1279" s="227" t="s">
        <v>1303</v>
      </c>
    </row>
    <row r="1280" spans="1:9" ht="31.5" x14ac:dyDescent="0.25">
      <c r="A1280" s="9"/>
      <c r="B1280" s="156"/>
      <c r="C1280" s="140">
        <v>2007</v>
      </c>
      <c r="D1280" s="140" t="s">
        <v>1348</v>
      </c>
      <c r="E1280" s="140" t="s">
        <v>2839</v>
      </c>
      <c r="F1280" s="183">
        <v>32749</v>
      </c>
      <c r="G1280" s="142">
        <v>32749</v>
      </c>
      <c r="H1280" s="380"/>
      <c r="I1280" s="227" t="s">
        <v>1303</v>
      </c>
    </row>
    <row r="1281" spans="1:9" ht="31.5" x14ac:dyDescent="0.25">
      <c r="A1281" s="9"/>
      <c r="B1281" s="156"/>
      <c r="C1281" s="140">
        <v>2007</v>
      </c>
      <c r="D1281" s="140" t="s">
        <v>1348</v>
      </c>
      <c r="E1281" s="140" t="s">
        <v>2840</v>
      </c>
      <c r="F1281" s="183">
        <v>167251</v>
      </c>
      <c r="G1281" s="142">
        <v>167251</v>
      </c>
      <c r="H1281" s="380"/>
      <c r="I1281" s="227" t="s">
        <v>1303</v>
      </c>
    </row>
    <row r="1282" spans="1:9" ht="31.5" x14ac:dyDescent="0.25">
      <c r="A1282" s="9"/>
      <c r="B1282" s="156" t="s">
        <v>2788</v>
      </c>
      <c r="C1282" s="140">
        <v>1998</v>
      </c>
      <c r="D1282" s="140" t="s">
        <v>378</v>
      </c>
      <c r="E1282" s="140" t="s">
        <v>2841</v>
      </c>
      <c r="F1282" s="183">
        <v>56000</v>
      </c>
      <c r="G1282" s="142">
        <v>56000</v>
      </c>
      <c r="H1282" s="380"/>
      <c r="I1282" s="227" t="s">
        <v>1303</v>
      </c>
    </row>
    <row r="1283" spans="1:9" ht="31.5" x14ac:dyDescent="0.25">
      <c r="A1283" s="9"/>
      <c r="B1283" s="140"/>
      <c r="C1283" s="140">
        <v>2000</v>
      </c>
      <c r="D1283" s="140" t="s">
        <v>378</v>
      </c>
      <c r="E1283" s="140" t="s">
        <v>2842</v>
      </c>
      <c r="F1283" s="183">
        <v>20000</v>
      </c>
      <c r="G1283" s="142">
        <v>20000</v>
      </c>
      <c r="H1283" s="380"/>
      <c r="I1283" s="227" t="s">
        <v>1303</v>
      </c>
    </row>
    <row r="1284" spans="1:9" ht="31.5" x14ac:dyDescent="0.25">
      <c r="A1284" s="9"/>
      <c r="B1284" s="140"/>
      <c r="C1284" s="140">
        <v>2003</v>
      </c>
      <c r="D1284" s="140" t="s">
        <v>378</v>
      </c>
      <c r="E1284" s="140" t="s">
        <v>2843</v>
      </c>
      <c r="F1284" s="183">
        <v>75000</v>
      </c>
      <c r="G1284" s="142">
        <v>75000</v>
      </c>
      <c r="H1284" s="380"/>
      <c r="I1284" s="227" t="s">
        <v>1303</v>
      </c>
    </row>
    <row r="1285" spans="1:9" ht="31.5" x14ac:dyDescent="0.25">
      <c r="A1285" s="9"/>
      <c r="B1285" s="140"/>
      <c r="C1285" s="140">
        <v>2004</v>
      </c>
      <c r="D1285" s="140" t="s">
        <v>378</v>
      </c>
      <c r="E1285" s="140" t="s">
        <v>2844</v>
      </c>
      <c r="F1285" s="183">
        <v>60000</v>
      </c>
      <c r="G1285" s="142">
        <v>60000</v>
      </c>
      <c r="H1285" s="380"/>
      <c r="I1285" s="227" t="s">
        <v>1303</v>
      </c>
    </row>
    <row r="1286" spans="1:9" ht="31.5" x14ac:dyDescent="0.25">
      <c r="A1286" s="9"/>
      <c r="B1286" s="140"/>
      <c r="C1286" s="140">
        <v>2007</v>
      </c>
      <c r="D1286" s="140" t="s">
        <v>1348</v>
      </c>
      <c r="E1286" s="140" t="s">
        <v>2845</v>
      </c>
      <c r="F1286" s="183">
        <v>121130</v>
      </c>
      <c r="G1286" s="142">
        <v>121130</v>
      </c>
      <c r="H1286" s="380"/>
      <c r="I1286" s="227" t="s">
        <v>1303</v>
      </c>
    </row>
    <row r="1287" spans="1:9" ht="31.5" x14ac:dyDescent="0.25">
      <c r="A1287" s="9"/>
      <c r="B1287" s="140"/>
      <c r="C1287" s="140">
        <v>2007</v>
      </c>
      <c r="D1287" s="140" t="s">
        <v>1348</v>
      </c>
      <c r="E1287" s="140" t="s">
        <v>2846</v>
      </c>
      <c r="F1287" s="183">
        <v>34787</v>
      </c>
      <c r="G1287" s="142">
        <v>34787</v>
      </c>
      <c r="H1287" s="380"/>
      <c r="I1287" s="227" t="s">
        <v>1303</v>
      </c>
    </row>
    <row r="1288" spans="1:9" ht="31.5" x14ac:dyDescent="0.25">
      <c r="A1288" s="9"/>
      <c r="B1288" s="140"/>
      <c r="C1288" s="140">
        <v>2007</v>
      </c>
      <c r="D1288" s="140" t="s">
        <v>1348</v>
      </c>
      <c r="E1288" s="140" t="s">
        <v>2847</v>
      </c>
      <c r="F1288" s="183">
        <v>44083</v>
      </c>
      <c r="G1288" s="142">
        <v>44083</v>
      </c>
      <c r="H1288" s="380"/>
      <c r="I1288" s="227" t="s">
        <v>1303</v>
      </c>
    </row>
    <row r="1289" spans="1:9" ht="31.5" x14ac:dyDescent="0.25">
      <c r="A1289" s="9"/>
      <c r="B1289" s="156" t="s">
        <v>2791</v>
      </c>
      <c r="C1289" s="140">
        <v>2000</v>
      </c>
      <c r="D1289" s="140" t="s">
        <v>378</v>
      </c>
      <c r="E1289" s="140" t="s">
        <v>2848</v>
      </c>
      <c r="F1289" s="183">
        <v>34000</v>
      </c>
      <c r="G1289" s="142">
        <v>34000</v>
      </c>
      <c r="H1289" s="380"/>
      <c r="I1289" s="227" t="s">
        <v>1303</v>
      </c>
    </row>
    <row r="1290" spans="1:9" ht="31.5" x14ac:dyDescent="0.25">
      <c r="A1290" s="9"/>
      <c r="B1290" s="156"/>
      <c r="C1290" s="140">
        <v>2004</v>
      </c>
      <c r="D1290" s="140" t="s">
        <v>378</v>
      </c>
      <c r="E1290" s="140" t="s">
        <v>2849</v>
      </c>
      <c r="F1290" s="183">
        <v>9000</v>
      </c>
      <c r="G1290" s="142">
        <v>9000</v>
      </c>
      <c r="H1290" s="380"/>
      <c r="I1290" s="227" t="s">
        <v>1303</v>
      </c>
    </row>
    <row r="1291" spans="1:9" ht="47.25" x14ac:dyDescent="0.25">
      <c r="A1291" s="9"/>
      <c r="B1291" s="156"/>
      <c r="C1291" s="140">
        <v>2007</v>
      </c>
      <c r="D1291" s="140" t="s">
        <v>769</v>
      </c>
      <c r="E1291" s="140" t="s">
        <v>2850</v>
      </c>
      <c r="F1291" s="183">
        <v>244409</v>
      </c>
      <c r="G1291" s="142">
        <v>244409</v>
      </c>
      <c r="H1291" s="380"/>
      <c r="I1291" s="227" t="s">
        <v>1303</v>
      </c>
    </row>
    <row r="1292" spans="1:9" ht="31.5" x14ac:dyDescent="0.25">
      <c r="A1292" s="9"/>
      <c r="B1292" s="156"/>
      <c r="C1292" s="140">
        <v>2007</v>
      </c>
      <c r="D1292" s="140" t="s">
        <v>1348</v>
      </c>
      <c r="E1292" s="140" t="s">
        <v>2851</v>
      </c>
      <c r="F1292" s="183">
        <v>56464</v>
      </c>
      <c r="G1292" s="142">
        <v>56464</v>
      </c>
      <c r="H1292" s="380"/>
      <c r="I1292" s="227" t="s">
        <v>1303</v>
      </c>
    </row>
    <row r="1293" spans="1:9" ht="47.25" x14ac:dyDescent="0.25">
      <c r="A1293" s="9"/>
      <c r="B1293" s="156"/>
      <c r="C1293" s="140">
        <v>2007</v>
      </c>
      <c r="D1293" s="140" t="s">
        <v>1348</v>
      </c>
      <c r="E1293" s="140" t="s">
        <v>2852</v>
      </c>
      <c r="F1293" s="183">
        <v>84144</v>
      </c>
      <c r="G1293" s="142">
        <v>84144</v>
      </c>
      <c r="H1293" s="380"/>
      <c r="I1293" s="227" t="s">
        <v>1303</v>
      </c>
    </row>
    <row r="1294" spans="1:9" ht="31.5" x14ac:dyDescent="0.25">
      <c r="A1294" s="9"/>
      <c r="B1294" s="156"/>
      <c r="C1294" s="140">
        <v>2007</v>
      </c>
      <c r="D1294" s="140" t="s">
        <v>1348</v>
      </c>
      <c r="E1294" s="140" t="s">
        <v>2853</v>
      </c>
      <c r="F1294" s="183">
        <v>9860</v>
      </c>
      <c r="G1294" s="142">
        <v>9860</v>
      </c>
      <c r="H1294" s="380"/>
      <c r="I1294" s="227" t="s">
        <v>1303</v>
      </c>
    </row>
    <row r="1295" spans="1:9" ht="31.5" x14ac:dyDescent="0.25">
      <c r="A1295" s="9"/>
      <c r="B1295" s="156"/>
      <c r="C1295" s="140">
        <v>2007</v>
      </c>
      <c r="D1295" s="140" t="s">
        <v>1348</v>
      </c>
      <c r="E1295" s="140" t="s">
        <v>2854</v>
      </c>
      <c r="F1295" s="183">
        <v>32597</v>
      </c>
      <c r="G1295" s="142">
        <v>32597</v>
      </c>
      <c r="H1295" s="380"/>
      <c r="I1295" s="227" t="s">
        <v>1303</v>
      </c>
    </row>
    <row r="1296" spans="1:9" ht="31.5" x14ac:dyDescent="0.25">
      <c r="A1296" s="9"/>
      <c r="B1296" s="156"/>
      <c r="C1296" s="140">
        <v>2007</v>
      </c>
      <c r="D1296" s="140" t="s">
        <v>1348</v>
      </c>
      <c r="E1296" s="140" t="s">
        <v>2855</v>
      </c>
      <c r="F1296" s="183">
        <v>16935</v>
      </c>
      <c r="G1296" s="142">
        <v>16935</v>
      </c>
      <c r="H1296" s="380"/>
      <c r="I1296" s="227" t="s">
        <v>1303</v>
      </c>
    </row>
    <row r="1297" spans="1:9" ht="47.25" x14ac:dyDescent="0.25">
      <c r="A1297" s="9"/>
      <c r="B1297" s="156" t="s">
        <v>2793</v>
      </c>
      <c r="C1297" s="140">
        <v>2007</v>
      </c>
      <c r="D1297" s="140" t="s">
        <v>769</v>
      </c>
      <c r="E1297" s="140" t="s">
        <v>2856</v>
      </c>
      <c r="F1297" s="183">
        <v>85004</v>
      </c>
      <c r="G1297" s="142">
        <v>85004</v>
      </c>
      <c r="H1297" s="380"/>
      <c r="I1297" s="227" t="s">
        <v>1303</v>
      </c>
    </row>
    <row r="1298" spans="1:9" ht="47.25" x14ac:dyDescent="0.25">
      <c r="A1298" s="9"/>
      <c r="B1298" s="156"/>
      <c r="C1298" s="140">
        <v>2007</v>
      </c>
      <c r="D1298" s="140" t="s">
        <v>1348</v>
      </c>
      <c r="E1298" s="140" t="s">
        <v>2857</v>
      </c>
      <c r="F1298" s="183">
        <v>103299</v>
      </c>
      <c r="G1298" s="142">
        <v>103299</v>
      </c>
      <c r="H1298" s="380"/>
      <c r="I1298" s="227" t="s">
        <v>1303</v>
      </c>
    </row>
    <row r="1299" spans="1:9" ht="31.5" x14ac:dyDescent="0.25">
      <c r="A1299" s="9"/>
      <c r="B1299" s="156"/>
      <c r="C1299" s="140">
        <v>2007</v>
      </c>
      <c r="D1299" s="140" t="s">
        <v>1348</v>
      </c>
      <c r="E1299" s="140" t="s">
        <v>2858</v>
      </c>
      <c r="F1299" s="183">
        <v>96701</v>
      </c>
      <c r="G1299" s="142">
        <v>96701</v>
      </c>
      <c r="H1299" s="380"/>
      <c r="I1299" s="227" t="s">
        <v>1303</v>
      </c>
    </row>
    <row r="1300" spans="1:9" ht="31.5" x14ac:dyDescent="0.25">
      <c r="A1300" s="9"/>
      <c r="B1300" s="156" t="s">
        <v>2795</v>
      </c>
      <c r="C1300" s="140">
        <v>2005</v>
      </c>
      <c r="D1300" s="140" t="s">
        <v>378</v>
      </c>
      <c r="E1300" s="140" t="s">
        <v>2859</v>
      </c>
      <c r="F1300" s="183">
        <v>9977</v>
      </c>
      <c r="G1300" s="142">
        <v>9977</v>
      </c>
      <c r="H1300" s="380"/>
      <c r="I1300" s="227" t="s">
        <v>1303</v>
      </c>
    </row>
    <row r="1301" spans="1:9" ht="31.5" x14ac:dyDescent="0.25">
      <c r="A1301" s="9"/>
      <c r="B1301" s="140"/>
      <c r="C1301" s="140">
        <v>2006</v>
      </c>
      <c r="D1301" s="140" t="s">
        <v>378</v>
      </c>
      <c r="E1301" s="140" t="s">
        <v>2860</v>
      </c>
      <c r="F1301" s="183">
        <v>30000</v>
      </c>
      <c r="G1301" s="142">
        <v>30000</v>
      </c>
      <c r="H1301" s="380"/>
      <c r="I1301" s="227" t="s">
        <v>1303</v>
      </c>
    </row>
    <row r="1302" spans="1:9" ht="31.5" x14ac:dyDescent="0.25">
      <c r="A1302" s="9"/>
      <c r="B1302" s="140"/>
      <c r="C1302" s="140">
        <v>2007</v>
      </c>
      <c r="D1302" s="140" t="s">
        <v>1348</v>
      </c>
      <c r="E1302" s="140" t="s">
        <v>2861</v>
      </c>
      <c r="F1302" s="183">
        <v>200000</v>
      </c>
      <c r="G1302" s="142">
        <v>200000</v>
      </c>
      <c r="H1302" s="380"/>
      <c r="I1302" s="227" t="s">
        <v>1303</v>
      </c>
    </row>
    <row r="1303" spans="1:9" ht="31.5" x14ac:dyDescent="0.25">
      <c r="A1303" s="9"/>
      <c r="B1303" s="156"/>
      <c r="C1303" s="140">
        <v>2008</v>
      </c>
      <c r="D1303" s="140" t="s">
        <v>378</v>
      </c>
      <c r="E1303" s="140" t="s">
        <v>2862</v>
      </c>
      <c r="F1303" s="183">
        <v>19000</v>
      </c>
      <c r="G1303" s="142">
        <v>19000</v>
      </c>
      <c r="H1303" s="380"/>
      <c r="I1303" s="227" t="s">
        <v>1303</v>
      </c>
    </row>
    <row r="1304" spans="1:9" ht="31.5" x14ac:dyDescent="0.25">
      <c r="A1304" s="9"/>
      <c r="B1304" s="156" t="s">
        <v>2797</v>
      </c>
      <c r="C1304" s="140">
        <v>2007</v>
      </c>
      <c r="D1304" s="140" t="s">
        <v>1348</v>
      </c>
      <c r="E1304" s="140" t="s">
        <v>2863</v>
      </c>
      <c r="F1304" s="183">
        <v>108312</v>
      </c>
      <c r="G1304" s="142">
        <v>108312</v>
      </c>
      <c r="H1304" s="380"/>
      <c r="I1304" s="227" t="s">
        <v>1303</v>
      </c>
    </row>
    <row r="1305" spans="1:9" ht="31.5" x14ac:dyDescent="0.25">
      <c r="A1305" s="9"/>
      <c r="B1305" s="156"/>
      <c r="C1305" s="140">
        <v>2007</v>
      </c>
      <c r="D1305" s="140" t="s">
        <v>1348</v>
      </c>
      <c r="E1305" s="140" t="s">
        <v>2864</v>
      </c>
      <c r="F1305" s="183">
        <v>91688</v>
      </c>
      <c r="G1305" s="142">
        <v>91688</v>
      </c>
      <c r="H1305" s="380"/>
      <c r="I1305" s="227" t="s">
        <v>1303</v>
      </c>
    </row>
    <row r="1306" spans="1:9" ht="31.5" x14ac:dyDescent="0.25">
      <c r="A1306" s="9"/>
      <c r="B1306" s="156" t="s">
        <v>2798</v>
      </c>
      <c r="C1306" s="140">
        <v>2007</v>
      </c>
      <c r="D1306" s="140" t="s">
        <v>378</v>
      </c>
      <c r="E1306" s="140" t="s">
        <v>2865</v>
      </c>
      <c r="F1306" s="183">
        <v>160000</v>
      </c>
      <c r="G1306" s="142">
        <v>160000</v>
      </c>
      <c r="H1306" s="380"/>
      <c r="I1306" s="227" t="s">
        <v>1303</v>
      </c>
    </row>
    <row r="1307" spans="1:9" ht="63" x14ac:dyDescent="0.25">
      <c r="A1307" s="9"/>
      <c r="B1307" s="156"/>
      <c r="C1307" s="140">
        <v>2007</v>
      </c>
      <c r="D1307" s="140" t="s">
        <v>1348</v>
      </c>
      <c r="E1307" s="140" t="s">
        <v>2866</v>
      </c>
      <c r="F1307" s="183">
        <v>115405</v>
      </c>
      <c r="G1307" s="142">
        <v>115405</v>
      </c>
      <c r="H1307" s="380"/>
      <c r="I1307" s="227" t="s">
        <v>1303</v>
      </c>
    </row>
    <row r="1308" spans="1:9" ht="31.5" x14ac:dyDescent="0.25">
      <c r="A1308" s="9"/>
      <c r="B1308" s="156"/>
      <c r="C1308" s="140">
        <v>2007</v>
      </c>
      <c r="D1308" s="140" t="s">
        <v>1348</v>
      </c>
      <c r="E1308" s="140" t="s">
        <v>2867</v>
      </c>
      <c r="F1308" s="183">
        <v>64643</v>
      </c>
      <c r="G1308" s="142">
        <v>64643</v>
      </c>
      <c r="H1308" s="380"/>
      <c r="I1308" s="227" t="s">
        <v>1303</v>
      </c>
    </row>
    <row r="1309" spans="1:9" ht="47.25" x14ac:dyDescent="0.25">
      <c r="A1309" s="9"/>
      <c r="B1309" s="156"/>
      <c r="C1309" s="140">
        <v>2007</v>
      </c>
      <c r="D1309" s="140" t="s">
        <v>1348</v>
      </c>
      <c r="E1309" s="140" t="s">
        <v>2868</v>
      </c>
      <c r="F1309" s="183">
        <v>19952</v>
      </c>
      <c r="G1309" s="142">
        <v>19952</v>
      </c>
      <c r="H1309" s="380"/>
      <c r="I1309" s="227" t="s">
        <v>1303</v>
      </c>
    </row>
    <row r="1310" spans="1:9" ht="47.25" x14ac:dyDescent="0.25">
      <c r="A1310" s="9"/>
      <c r="B1310" s="140"/>
      <c r="C1310" s="25">
        <v>2009</v>
      </c>
      <c r="D1310" s="25" t="s">
        <v>378</v>
      </c>
      <c r="E1310" s="25" t="s">
        <v>2869</v>
      </c>
      <c r="F1310" s="184">
        <v>40000</v>
      </c>
      <c r="G1310" s="143">
        <v>40000</v>
      </c>
      <c r="H1310" s="380"/>
      <c r="I1310" s="227" t="s">
        <v>1303</v>
      </c>
    </row>
    <row r="1311" spans="1:9" ht="31.5" x14ac:dyDescent="0.25">
      <c r="A1311" s="9"/>
      <c r="B1311" s="156" t="s">
        <v>2801</v>
      </c>
      <c r="C1311" s="25">
        <v>1998</v>
      </c>
      <c r="D1311" s="25" t="s">
        <v>378</v>
      </c>
      <c r="E1311" s="140" t="s">
        <v>2870</v>
      </c>
      <c r="F1311" s="184">
        <v>34000</v>
      </c>
      <c r="G1311" s="143">
        <v>34000</v>
      </c>
      <c r="H1311" s="380"/>
      <c r="I1311" s="227" t="s">
        <v>1303</v>
      </c>
    </row>
    <row r="1312" spans="1:9" ht="31.5" x14ac:dyDescent="0.25">
      <c r="A1312" s="9"/>
      <c r="B1312" s="156"/>
      <c r="C1312" s="25">
        <v>2001</v>
      </c>
      <c r="D1312" s="25" t="s">
        <v>378</v>
      </c>
      <c r="E1312" s="25" t="s">
        <v>2871</v>
      </c>
      <c r="F1312" s="184">
        <v>101000</v>
      </c>
      <c r="G1312" s="143">
        <v>101000</v>
      </c>
      <c r="H1312" s="380"/>
      <c r="I1312" s="227" t="s">
        <v>1303</v>
      </c>
    </row>
    <row r="1313" spans="1:9" ht="31.5" x14ac:dyDescent="0.25">
      <c r="A1313" s="9"/>
      <c r="B1313" s="140"/>
      <c r="C1313" s="25">
        <v>2002</v>
      </c>
      <c r="D1313" s="25" t="s">
        <v>378</v>
      </c>
      <c r="E1313" s="25" t="s">
        <v>2872</v>
      </c>
      <c r="F1313" s="187">
        <v>87000</v>
      </c>
      <c r="G1313" s="148">
        <v>87000</v>
      </c>
      <c r="H1313" s="380"/>
      <c r="I1313" s="227" t="s">
        <v>1303</v>
      </c>
    </row>
    <row r="1314" spans="1:9" ht="31.5" x14ac:dyDescent="0.25">
      <c r="A1314" s="9"/>
      <c r="B1314" s="140"/>
      <c r="C1314" s="25">
        <v>2003</v>
      </c>
      <c r="D1314" s="25" t="s">
        <v>378</v>
      </c>
      <c r="E1314" s="25" t="s">
        <v>2873</v>
      </c>
      <c r="F1314" s="187">
        <v>88000</v>
      </c>
      <c r="G1314" s="148">
        <v>88000</v>
      </c>
      <c r="H1314" s="380"/>
      <c r="I1314" s="227" t="s">
        <v>1303</v>
      </c>
    </row>
    <row r="1315" spans="1:9" ht="31.5" x14ac:dyDescent="0.25">
      <c r="A1315" s="9"/>
      <c r="B1315" s="140"/>
      <c r="C1315" s="25">
        <v>2003</v>
      </c>
      <c r="D1315" s="25" t="s">
        <v>378</v>
      </c>
      <c r="E1315" s="25" t="s">
        <v>2874</v>
      </c>
      <c r="F1315" s="187">
        <v>3000</v>
      </c>
      <c r="G1315" s="148">
        <v>3000</v>
      </c>
      <c r="H1315" s="380"/>
      <c r="I1315" s="227" t="s">
        <v>1303</v>
      </c>
    </row>
    <row r="1316" spans="1:9" ht="31.5" x14ac:dyDescent="0.25">
      <c r="A1316" s="9"/>
      <c r="B1316" s="140"/>
      <c r="C1316" s="25">
        <v>2004</v>
      </c>
      <c r="D1316" s="25" t="s">
        <v>378</v>
      </c>
      <c r="E1316" s="25" t="s">
        <v>2875</v>
      </c>
      <c r="F1316" s="187">
        <v>150000</v>
      </c>
      <c r="G1316" s="148">
        <v>150000</v>
      </c>
      <c r="H1316" s="380"/>
      <c r="I1316" s="227" t="s">
        <v>1303</v>
      </c>
    </row>
    <row r="1317" spans="1:9" ht="31.5" x14ac:dyDescent="0.25">
      <c r="A1317" s="9"/>
      <c r="B1317" s="140"/>
      <c r="C1317" s="25">
        <v>2005</v>
      </c>
      <c r="D1317" s="25" t="s">
        <v>378</v>
      </c>
      <c r="E1317" s="25" t="s">
        <v>2876</v>
      </c>
      <c r="F1317" s="187">
        <v>130000</v>
      </c>
      <c r="G1317" s="148">
        <v>130000</v>
      </c>
      <c r="H1317" s="380"/>
      <c r="I1317" s="227" t="s">
        <v>1303</v>
      </c>
    </row>
    <row r="1318" spans="1:9" ht="31.5" x14ac:dyDescent="0.25">
      <c r="A1318" s="9"/>
      <c r="B1318" s="140"/>
      <c r="C1318" s="25">
        <v>2006</v>
      </c>
      <c r="D1318" s="25" t="s">
        <v>378</v>
      </c>
      <c r="E1318" s="25" t="s">
        <v>2877</v>
      </c>
      <c r="F1318" s="187">
        <v>15000</v>
      </c>
      <c r="G1318" s="148">
        <v>15000</v>
      </c>
      <c r="H1318" s="380"/>
      <c r="I1318" s="227" t="s">
        <v>1303</v>
      </c>
    </row>
    <row r="1319" spans="1:9" ht="31.5" x14ac:dyDescent="0.25">
      <c r="A1319" s="9"/>
      <c r="B1319" s="140"/>
      <c r="C1319" s="140">
        <v>2006</v>
      </c>
      <c r="D1319" s="25" t="s">
        <v>378</v>
      </c>
      <c r="E1319" s="25" t="s">
        <v>2878</v>
      </c>
      <c r="F1319" s="183">
        <v>35000</v>
      </c>
      <c r="G1319" s="142">
        <v>35000</v>
      </c>
      <c r="H1319" s="380"/>
      <c r="I1319" s="227" t="s">
        <v>1303</v>
      </c>
    </row>
    <row r="1320" spans="1:9" ht="31.5" x14ac:dyDescent="0.25">
      <c r="A1320" s="9"/>
      <c r="B1320" s="140"/>
      <c r="C1320" s="25">
        <v>2007</v>
      </c>
      <c r="D1320" s="25" t="s">
        <v>378</v>
      </c>
      <c r="E1320" s="25" t="s">
        <v>2879</v>
      </c>
      <c r="F1320" s="187">
        <v>25000</v>
      </c>
      <c r="G1320" s="148">
        <v>25000</v>
      </c>
      <c r="H1320" s="380"/>
      <c r="I1320" s="227" t="s">
        <v>1303</v>
      </c>
    </row>
    <row r="1321" spans="1:9" ht="31.5" x14ac:dyDescent="0.25">
      <c r="A1321" s="9"/>
      <c r="B1321" s="140"/>
      <c r="C1321" s="25">
        <v>2007</v>
      </c>
      <c r="D1321" s="25" t="s">
        <v>769</v>
      </c>
      <c r="E1321" s="25" t="s">
        <v>2880</v>
      </c>
      <c r="F1321" s="187">
        <v>73120</v>
      </c>
      <c r="G1321" s="148">
        <v>73120</v>
      </c>
      <c r="H1321" s="380"/>
      <c r="I1321" s="227" t="s">
        <v>1303</v>
      </c>
    </row>
    <row r="1322" spans="1:9" ht="47.25" x14ac:dyDescent="0.25">
      <c r="A1322" s="9"/>
      <c r="B1322" s="140"/>
      <c r="C1322" s="25">
        <v>2007</v>
      </c>
      <c r="D1322" s="25" t="s">
        <v>769</v>
      </c>
      <c r="E1322" s="25" t="s">
        <v>2881</v>
      </c>
      <c r="F1322" s="187">
        <v>77577</v>
      </c>
      <c r="G1322" s="148">
        <v>77577</v>
      </c>
      <c r="H1322" s="380"/>
      <c r="I1322" s="227" t="s">
        <v>1303</v>
      </c>
    </row>
    <row r="1323" spans="1:9" ht="31.5" x14ac:dyDescent="0.25">
      <c r="A1323" s="9"/>
      <c r="B1323" s="140"/>
      <c r="C1323" s="25">
        <v>2007</v>
      </c>
      <c r="D1323" s="25" t="s">
        <v>1348</v>
      </c>
      <c r="E1323" s="25" t="s">
        <v>2882</v>
      </c>
      <c r="F1323" s="187">
        <v>142000</v>
      </c>
      <c r="G1323" s="148">
        <v>142000</v>
      </c>
      <c r="H1323" s="380"/>
      <c r="I1323" s="227" t="s">
        <v>1303</v>
      </c>
    </row>
    <row r="1324" spans="1:9" ht="31.5" x14ac:dyDescent="0.25">
      <c r="A1324" s="9"/>
      <c r="B1324" s="140"/>
      <c r="C1324" s="25">
        <v>2007</v>
      </c>
      <c r="D1324" s="25" t="s">
        <v>1348</v>
      </c>
      <c r="E1324" s="25" t="s">
        <v>2883</v>
      </c>
      <c r="F1324" s="187">
        <v>58000</v>
      </c>
      <c r="G1324" s="148">
        <v>58000</v>
      </c>
      <c r="H1324" s="380"/>
      <c r="I1324" s="227" t="s">
        <v>1303</v>
      </c>
    </row>
    <row r="1325" spans="1:9" ht="31.5" x14ac:dyDescent="0.25">
      <c r="A1325" s="9"/>
      <c r="B1325" s="156" t="s">
        <v>2808</v>
      </c>
      <c r="C1325" s="140">
        <v>1999</v>
      </c>
      <c r="D1325" s="140" t="s">
        <v>378</v>
      </c>
      <c r="E1325" s="140" t="s">
        <v>2884</v>
      </c>
      <c r="F1325" s="183">
        <v>160000</v>
      </c>
      <c r="G1325" s="142">
        <v>160000</v>
      </c>
      <c r="H1325" s="380"/>
      <c r="I1325" s="227" t="s">
        <v>1303</v>
      </c>
    </row>
    <row r="1326" spans="1:9" ht="31.5" x14ac:dyDescent="0.25">
      <c r="A1326" s="9"/>
      <c r="B1326" s="140"/>
      <c r="C1326" s="140">
        <v>2000</v>
      </c>
      <c r="D1326" s="140" t="s">
        <v>378</v>
      </c>
      <c r="E1326" s="140" t="s">
        <v>2885</v>
      </c>
      <c r="F1326" s="183">
        <v>38000</v>
      </c>
      <c r="G1326" s="142">
        <v>38000</v>
      </c>
      <c r="H1326" s="380"/>
      <c r="I1326" s="227" t="s">
        <v>1303</v>
      </c>
    </row>
    <row r="1327" spans="1:9" ht="31.5" x14ac:dyDescent="0.25">
      <c r="A1327" s="9"/>
      <c r="B1327" s="140"/>
      <c r="C1327" s="140">
        <v>2000</v>
      </c>
      <c r="D1327" s="140" t="s">
        <v>378</v>
      </c>
      <c r="E1327" s="140" t="s">
        <v>2886</v>
      </c>
      <c r="F1327" s="183">
        <v>90000</v>
      </c>
      <c r="G1327" s="142">
        <v>90000</v>
      </c>
      <c r="H1327" s="380"/>
      <c r="I1327" s="227" t="s">
        <v>1303</v>
      </c>
    </row>
    <row r="1328" spans="1:9" ht="31.5" x14ac:dyDescent="0.25">
      <c r="A1328" s="9"/>
      <c r="B1328" s="140"/>
      <c r="C1328" s="140">
        <v>2001</v>
      </c>
      <c r="D1328" s="140" t="s">
        <v>378</v>
      </c>
      <c r="E1328" s="140" t="s">
        <v>2887</v>
      </c>
      <c r="F1328" s="183">
        <v>30000</v>
      </c>
      <c r="G1328" s="142">
        <v>30000</v>
      </c>
      <c r="H1328" s="380"/>
      <c r="I1328" s="227" t="s">
        <v>1303</v>
      </c>
    </row>
    <row r="1329" spans="1:9" ht="31.5" x14ac:dyDescent="0.25">
      <c r="A1329" s="9"/>
      <c r="B1329" s="140"/>
      <c r="C1329" s="140">
        <v>2006</v>
      </c>
      <c r="D1329" s="140" t="s">
        <v>378</v>
      </c>
      <c r="E1329" s="140" t="s">
        <v>2888</v>
      </c>
      <c r="F1329" s="183">
        <v>14000</v>
      </c>
      <c r="G1329" s="142">
        <v>14000</v>
      </c>
      <c r="H1329" s="380"/>
      <c r="I1329" s="227" t="s">
        <v>1303</v>
      </c>
    </row>
    <row r="1330" spans="1:9" ht="47.25" x14ac:dyDescent="0.25">
      <c r="A1330" s="9"/>
      <c r="B1330" s="140"/>
      <c r="C1330" s="140">
        <v>2007</v>
      </c>
      <c r="D1330" s="140" t="s">
        <v>1348</v>
      </c>
      <c r="E1330" s="140" t="s">
        <v>2889</v>
      </c>
      <c r="F1330" s="183">
        <v>173093</v>
      </c>
      <c r="G1330" s="142">
        <v>173093</v>
      </c>
      <c r="H1330" s="380"/>
      <c r="I1330" s="227" t="s">
        <v>1303</v>
      </c>
    </row>
    <row r="1331" spans="1:9" ht="31.5" x14ac:dyDescent="0.25">
      <c r="A1331" s="9"/>
      <c r="B1331" s="140"/>
      <c r="C1331" s="140">
        <v>2007</v>
      </c>
      <c r="D1331" s="140" t="s">
        <v>1348</v>
      </c>
      <c r="E1331" s="140" t="s">
        <v>2890</v>
      </c>
      <c r="F1331" s="183">
        <v>10680</v>
      </c>
      <c r="G1331" s="142">
        <v>10680</v>
      </c>
      <c r="H1331" s="380"/>
      <c r="I1331" s="227" t="s">
        <v>1303</v>
      </c>
    </row>
    <row r="1332" spans="1:9" ht="31.5" x14ac:dyDescent="0.25">
      <c r="A1332" s="9"/>
      <c r="B1332" s="140"/>
      <c r="C1332" s="140">
        <v>2007</v>
      </c>
      <c r="D1332" s="140" t="s">
        <v>1348</v>
      </c>
      <c r="E1332" s="140" t="s">
        <v>1762</v>
      </c>
      <c r="F1332" s="183">
        <v>12634</v>
      </c>
      <c r="G1332" s="142">
        <v>12634</v>
      </c>
      <c r="H1332" s="380"/>
      <c r="I1332" s="227" t="s">
        <v>1303</v>
      </c>
    </row>
    <row r="1333" spans="1:9" ht="31.5" x14ac:dyDescent="0.25">
      <c r="A1333" s="9"/>
      <c r="B1333" s="140"/>
      <c r="C1333" s="140">
        <v>2007</v>
      </c>
      <c r="D1333" s="140" t="s">
        <v>1348</v>
      </c>
      <c r="E1333" s="140" t="s">
        <v>2891</v>
      </c>
      <c r="F1333" s="183">
        <v>3593</v>
      </c>
      <c r="G1333" s="142">
        <v>3593</v>
      </c>
      <c r="H1333" s="380"/>
      <c r="I1333" s="227" t="s">
        <v>1303</v>
      </c>
    </row>
    <row r="1334" spans="1:9" ht="31.5" x14ac:dyDescent="0.25">
      <c r="A1334" s="9"/>
      <c r="B1334" s="156" t="s">
        <v>2809</v>
      </c>
      <c r="C1334" s="140">
        <v>2007</v>
      </c>
      <c r="D1334" s="140" t="s">
        <v>1348</v>
      </c>
      <c r="E1334" s="140" t="s">
        <v>2892</v>
      </c>
      <c r="F1334" s="183">
        <v>121141</v>
      </c>
      <c r="G1334" s="142">
        <v>121141</v>
      </c>
      <c r="H1334" s="380"/>
      <c r="I1334" s="227" t="s">
        <v>1303</v>
      </c>
    </row>
    <row r="1335" spans="1:9" ht="31.5" x14ac:dyDescent="0.25">
      <c r="A1335" s="9"/>
      <c r="B1335" s="156"/>
      <c r="C1335" s="140">
        <v>2007</v>
      </c>
      <c r="D1335" s="140" t="s">
        <v>1348</v>
      </c>
      <c r="E1335" s="140" t="s">
        <v>2893</v>
      </c>
      <c r="F1335" s="183">
        <v>78859</v>
      </c>
      <c r="G1335" s="142">
        <v>78859</v>
      </c>
      <c r="H1335" s="380"/>
      <c r="I1335" s="227" t="s">
        <v>1303</v>
      </c>
    </row>
    <row r="1336" spans="1:9" ht="31.5" x14ac:dyDescent="0.25">
      <c r="A1336" s="9"/>
      <c r="B1336" s="156" t="s">
        <v>2811</v>
      </c>
      <c r="C1336" s="140">
        <v>2006</v>
      </c>
      <c r="D1336" s="140" t="s">
        <v>378</v>
      </c>
      <c r="E1336" s="140" t="s">
        <v>2894</v>
      </c>
      <c r="F1336" s="183">
        <v>10000</v>
      </c>
      <c r="G1336" s="142">
        <v>10000</v>
      </c>
      <c r="H1336" s="380"/>
      <c r="I1336" s="227" t="s">
        <v>1303</v>
      </c>
    </row>
    <row r="1337" spans="1:9" ht="31.5" x14ac:dyDescent="0.25">
      <c r="A1337" s="9"/>
      <c r="B1337" s="156"/>
      <c r="C1337" s="140">
        <v>2007</v>
      </c>
      <c r="D1337" s="140" t="s">
        <v>1348</v>
      </c>
      <c r="E1337" s="140" t="s">
        <v>2895</v>
      </c>
      <c r="F1337" s="183">
        <v>114802</v>
      </c>
      <c r="G1337" s="142">
        <v>114802</v>
      </c>
      <c r="H1337" s="380"/>
      <c r="I1337" s="227" t="s">
        <v>1303</v>
      </c>
    </row>
    <row r="1338" spans="1:9" ht="31.5" x14ac:dyDescent="0.25">
      <c r="A1338" s="9"/>
      <c r="B1338" s="156"/>
      <c r="C1338" s="140">
        <v>2007</v>
      </c>
      <c r="D1338" s="140" t="s">
        <v>1348</v>
      </c>
      <c r="E1338" s="140" t="s">
        <v>2896</v>
      </c>
      <c r="F1338" s="183">
        <v>15727</v>
      </c>
      <c r="G1338" s="142">
        <v>15727</v>
      </c>
      <c r="H1338" s="380"/>
      <c r="I1338" s="227" t="s">
        <v>1303</v>
      </c>
    </row>
    <row r="1339" spans="1:9" ht="31.5" x14ac:dyDescent="0.25">
      <c r="A1339" s="9"/>
      <c r="B1339" s="156"/>
      <c r="C1339" s="140">
        <v>2007</v>
      </c>
      <c r="D1339" s="140" t="s">
        <v>1348</v>
      </c>
      <c r="E1339" s="140" t="s">
        <v>2897</v>
      </c>
      <c r="F1339" s="183">
        <v>6908</v>
      </c>
      <c r="G1339" s="142">
        <v>6908</v>
      </c>
      <c r="H1339" s="380"/>
      <c r="I1339" s="227" t="s">
        <v>1303</v>
      </c>
    </row>
    <row r="1340" spans="1:9" ht="31.5" x14ac:dyDescent="0.25">
      <c r="A1340" s="9"/>
      <c r="B1340" s="156"/>
      <c r="C1340" s="140">
        <v>2007</v>
      </c>
      <c r="D1340" s="140" t="s">
        <v>1348</v>
      </c>
      <c r="E1340" s="140" t="s">
        <v>2898</v>
      </c>
      <c r="F1340" s="183">
        <v>2910</v>
      </c>
      <c r="G1340" s="142">
        <v>2910</v>
      </c>
      <c r="H1340" s="380"/>
      <c r="I1340" s="227" t="s">
        <v>1303</v>
      </c>
    </row>
    <row r="1341" spans="1:9" ht="31.5" x14ac:dyDescent="0.25">
      <c r="A1341" s="9"/>
      <c r="B1341" s="156"/>
      <c r="C1341" s="140">
        <v>2007</v>
      </c>
      <c r="D1341" s="140" t="s">
        <v>1348</v>
      </c>
      <c r="E1341" s="140" t="s">
        <v>2899</v>
      </c>
      <c r="F1341" s="183">
        <v>34845</v>
      </c>
      <c r="G1341" s="142">
        <v>34845</v>
      </c>
      <c r="H1341" s="380"/>
      <c r="I1341" s="227" t="s">
        <v>1303</v>
      </c>
    </row>
    <row r="1342" spans="1:9" ht="31.5" x14ac:dyDescent="0.25">
      <c r="A1342" s="9"/>
      <c r="B1342" s="156"/>
      <c r="C1342" s="140">
        <v>2007</v>
      </c>
      <c r="D1342" s="140" t="s">
        <v>1348</v>
      </c>
      <c r="E1342" s="140" t="s">
        <v>2900</v>
      </c>
      <c r="F1342" s="183">
        <v>24808</v>
      </c>
      <c r="G1342" s="142">
        <v>24808</v>
      </c>
      <c r="H1342" s="380"/>
      <c r="I1342" s="227" t="s">
        <v>1303</v>
      </c>
    </row>
    <row r="1343" spans="1:9" ht="31.5" x14ac:dyDescent="0.25">
      <c r="A1343" s="9"/>
      <c r="B1343" s="156" t="s">
        <v>2813</v>
      </c>
      <c r="C1343" s="140">
        <v>2000</v>
      </c>
      <c r="D1343" s="140" t="s">
        <v>378</v>
      </c>
      <c r="E1343" s="140" t="s">
        <v>2901</v>
      </c>
      <c r="F1343" s="183">
        <v>41000</v>
      </c>
      <c r="G1343" s="142">
        <v>41000</v>
      </c>
      <c r="H1343" s="380"/>
      <c r="I1343" s="227" t="s">
        <v>1303</v>
      </c>
    </row>
    <row r="1344" spans="1:9" ht="31.5" x14ac:dyDescent="0.25">
      <c r="A1344" s="9"/>
      <c r="B1344" s="140"/>
      <c r="C1344" s="140">
        <v>2007</v>
      </c>
      <c r="D1344" s="140" t="s">
        <v>378</v>
      </c>
      <c r="E1344" s="140" t="s">
        <v>2902</v>
      </c>
      <c r="F1344" s="183">
        <v>180000</v>
      </c>
      <c r="G1344" s="142">
        <v>180000</v>
      </c>
      <c r="H1344" s="380"/>
      <c r="I1344" s="227" t="s">
        <v>1303</v>
      </c>
    </row>
    <row r="1345" spans="1:9" ht="47.25" x14ac:dyDescent="0.25">
      <c r="A1345" s="9"/>
      <c r="B1345" s="140"/>
      <c r="C1345" s="140">
        <v>2007</v>
      </c>
      <c r="D1345" s="140" t="s">
        <v>1348</v>
      </c>
      <c r="E1345" s="140" t="s">
        <v>2903</v>
      </c>
      <c r="F1345" s="183">
        <v>36327</v>
      </c>
      <c r="G1345" s="142">
        <v>36327</v>
      </c>
      <c r="H1345" s="380"/>
      <c r="I1345" s="227" t="s">
        <v>1303</v>
      </c>
    </row>
    <row r="1346" spans="1:9" ht="31.5" x14ac:dyDescent="0.25">
      <c r="A1346" s="9"/>
      <c r="B1346" s="140"/>
      <c r="C1346" s="140">
        <v>2007</v>
      </c>
      <c r="D1346" s="140" t="s">
        <v>1348</v>
      </c>
      <c r="E1346" s="140" t="s">
        <v>2904</v>
      </c>
      <c r="F1346" s="183">
        <v>163673</v>
      </c>
      <c r="G1346" s="142">
        <v>163673</v>
      </c>
      <c r="H1346" s="380"/>
      <c r="I1346" s="227" t="s">
        <v>1303</v>
      </c>
    </row>
    <row r="1347" spans="1:9" ht="31.5" x14ac:dyDescent="0.25">
      <c r="A1347" s="9"/>
      <c r="B1347" s="140"/>
      <c r="C1347" s="140">
        <v>2008</v>
      </c>
      <c r="D1347" s="140" t="s">
        <v>378</v>
      </c>
      <c r="E1347" s="140" t="s">
        <v>2905</v>
      </c>
      <c r="F1347" s="183">
        <v>500000</v>
      </c>
      <c r="G1347" s="142">
        <v>500000</v>
      </c>
      <c r="H1347" s="380"/>
      <c r="I1347" s="227" t="s">
        <v>1303</v>
      </c>
    </row>
    <row r="1348" spans="1:9" ht="31.5" x14ac:dyDescent="0.25">
      <c r="A1348" s="9"/>
      <c r="B1348" s="140"/>
      <c r="C1348" s="140">
        <v>2009</v>
      </c>
      <c r="D1348" s="140" t="s">
        <v>378</v>
      </c>
      <c r="E1348" s="140" t="s">
        <v>2905</v>
      </c>
      <c r="F1348" s="183">
        <v>18408</v>
      </c>
      <c r="G1348" s="142">
        <v>18408</v>
      </c>
      <c r="H1348" s="380"/>
      <c r="I1348" s="227" t="s">
        <v>1303</v>
      </c>
    </row>
    <row r="1349" spans="1:9" ht="31.5" x14ac:dyDescent="0.25">
      <c r="A1349" s="9"/>
      <c r="B1349" s="156" t="s">
        <v>2816</v>
      </c>
      <c r="C1349" s="140">
        <v>2006</v>
      </c>
      <c r="D1349" s="140" t="s">
        <v>378</v>
      </c>
      <c r="E1349" s="140" t="s">
        <v>2906</v>
      </c>
      <c r="F1349" s="183">
        <v>14000</v>
      </c>
      <c r="G1349" s="142">
        <v>14000</v>
      </c>
      <c r="H1349" s="380"/>
      <c r="I1349" s="227" t="s">
        <v>1303</v>
      </c>
    </row>
    <row r="1350" spans="1:9" ht="31.5" x14ac:dyDescent="0.25">
      <c r="A1350" s="9"/>
      <c r="B1350" s="156"/>
      <c r="C1350" s="140">
        <v>2007</v>
      </c>
      <c r="D1350" s="140" t="s">
        <v>1348</v>
      </c>
      <c r="E1350" s="140" t="s">
        <v>2907</v>
      </c>
      <c r="F1350" s="183">
        <v>105181</v>
      </c>
      <c r="G1350" s="142">
        <v>105181</v>
      </c>
      <c r="H1350" s="380"/>
      <c r="I1350" s="227" t="s">
        <v>1303</v>
      </c>
    </row>
    <row r="1351" spans="1:9" ht="31.5" x14ac:dyDescent="0.25">
      <c r="A1351" s="9"/>
      <c r="B1351" s="156"/>
      <c r="C1351" s="140">
        <v>2007</v>
      </c>
      <c r="D1351" s="140" t="s">
        <v>1348</v>
      </c>
      <c r="E1351" s="140" t="s">
        <v>1812</v>
      </c>
      <c r="F1351" s="183">
        <v>94819</v>
      </c>
      <c r="G1351" s="142">
        <v>94819</v>
      </c>
      <c r="H1351" s="380"/>
      <c r="I1351" s="227" t="s">
        <v>1303</v>
      </c>
    </row>
    <row r="1352" spans="1:9" ht="31.5" x14ac:dyDescent="0.25">
      <c r="A1352" s="9"/>
      <c r="B1352" s="156" t="s">
        <v>2818</v>
      </c>
      <c r="C1352" s="140">
        <v>2006</v>
      </c>
      <c r="D1352" s="140" t="s">
        <v>378</v>
      </c>
      <c r="E1352" s="140" t="s">
        <v>2908</v>
      </c>
      <c r="F1352" s="183">
        <v>10000</v>
      </c>
      <c r="G1352" s="142">
        <v>10000</v>
      </c>
      <c r="H1352" s="380"/>
      <c r="I1352" s="227" t="s">
        <v>1303</v>
      </c>
    </row>
    <row r="1353" spans="1:9" ht="31.5" x14ac:dyDescent="0.25">
      <c r="A1353" s="9"/>
      <c r="B1353" s="156"/>
      <c r="C1353" s="140">
        <v>2007</v>
      </c>
      <c r="D1353" s="140" t="s">
        <v>1348</v>
      </c>
      <c r="E1353" s="140" t="s">
        <v>2909</v>
      </c>
      <c r="F1353" s="183">
        <v>47495</v>
      </c>
      <c r="G1353" s="142">
        <v>47495</v>
      </c>
      <c r="H1353" s="380"/>
      <c r="I1353" s="227" t="s">
        <v>1303</v>
      </c>
    </row>
    <row r="1354" spans="1:9" ht="31.5" x14ac:dyDescent="0.25">
      <c r="A1354" s="9"/>
      <c r="B1354" s="156"/>
      <c r="C1354" s="140">
        <v>2007</v>
      </c>
      <c r="D1354" s="140" t="s">
        <v>1348</v>
      </c>
      <c r="E1354" s="140" t="s">
        <v>2910</v>
      </c>
      <c r="F1354" s="183">
        <v>88887</v>
      </c>
      <c r="G1354" s="142">
        <v>88887</v>
      </c>
      <c r="H1354" s="380"/>
      <c r="I1354" s="227" t="s">
        <v>1303</v>
      </c>
    </row>
    <row r="1355" spans="1:9" ht="47.25" x14ac:dyDescent="0.25">
      <c r="A1355" s="9"/>
      <c r="B1355" s="156"/>
      <c r="C1355" s="140">
        <v>2007</v>
      </c>
      <c r="D1355" s="140" t="s">
        <v>1348</v>
      </c>
      <c r="E1355" s="140" t="s">
        <v>2911</v>
      </c>
      <c r="F1355" s="182">
        <v>48618</v>
      </c>
      <c r="G1355" s="141">
        <v>48618</v>
      </c>
      <c r="H1355" s="380"/>
      <c r="I1355" s="227" t="s">
        <v>1303</v>
      </c>
    </row>
    <row r="1356" spans="1:9" ht="31.5" x14ac:dyDescent="0.25">
      <c r="A1356" s="9"/>
      <c r="B1356" s="156"/>
      <c r="C1356" s="140">
        <v>2007</v>
      </c>
      <c r="D1356" s="140" t="s">
        <v>1348</v>
      </c>
      <c r="E1356" s="140" t="s">
        <v>2912</v>
      </c>
      <c r="F1356" s="183">
        <v>15000</v>
      </c>
      <c r="G1356" s="142">
        <v>15000</v>
      </c>
      <c r="H1356" s="380"/>
      <c r="I1356" s="227" t="s">
        <v>1303</v>
      </c>
    </row>
    <row r="1357" spans="1:9" ht="47.25" x14ac:dyDescent="0.25">
      <c r="A1357" s="9"/>
      <c r="B1357" s="156" t="s">
        <v>2819</v>
      </c>
      <c r="C1357" s="140">
        <v>2007</v>
      </c>
      <c r="D1357" s="140" t="s">
        <v>1348</v>
      </c>
      <c r="E1357" s="140" t="s">
        <v>2913</v>
      </c>
      <c r="F1357" s="183">
        <v>200000</v>
      </c>
      <c r="G1357" s="142">
        <v>200000</v>
      </c>
      <c r="H1357" s="380"/>
      <c r="I1357" s="227" t="s">
        <v>1303</v>
      </c>
    </row>
    <row r="1358" spans="1:9" ht="47.25" x14ac:dyDescent="0.25">
      <c r="A1358" s="9"/>
      <c r="B1358" s="156" t="s">
        <v>2820</v>
      </c>
      <c r="C1358" s="140">
        <v>2000</v>
      </c>
      <c r="D1358" s="140" t="s">
        <v>378</v>
      </c>
      <c r="E1358" s="140" t="s">
        <v>2914</v>
      </c>
      <c r="F1358" s="183">
        <v>27000</v>
      </c>
      <c r="G1358" s="142">
        <v>27000</v>
      </c>
      <c r="H1358" s="380"/>
      <c r="I1358" s="227" t="s">
        <v>1303</v>
      </c>
    </row>
    <row r="1359" spans="1:9" ht="31.5" x14ac:dyDescent="0.25">
      <c r="A1359" s="9"/>
      <c r="B1359" s="156"/>
      <c r="C1359" s="140">
        <v>2004</v>
      </c>
      <c r="D1359" s="140" t="s">
        <v>378</v>
      </c>
      <c r="E1359" s="140" t="s">
        <v>2915</v>
      </c>
      <c r="F1359" s="183">
        <v>9000</v>
      </c>
      <c r="G1359" s="142">
        <v>9000</v>
      </c>
      <c r="H1359" s="380"/>
      <c r="I1359" s="227" t="s">
        <v>1303</v>
      </c>
    </row>
    <row r="1360" spans="1:9" ht="31.5" x14ac:dyDescent="0.25">
      <c r="A1360" s="9"/>
      <c r="B1360" s="140"/>
      <c r="C1360" s="140">
        <v>2005</v>
      </c>
      <c r="D1360" s="140" t="s">
        <v>378</v>
      </c>
      <c r="E1360" s="140" t="s">
        <v>2916</v>
      </c>
      <c r="F1360" s="183">
        <v>22000</v>
      </c>
      <c r="G1360" s="142">
        <v>22000</v>
      </c>
      <c r="H1360" s="380"/>
      <c r="I1360" s="227" t="s">
        <v>1303</v>
      </c>
    </row>
    <row r="1361" spans="1:9" ht="31.5" x14ac:dyDescent="0.25">
      <c r="A1361" s="9"/>
      <c r="B1361" s="140"/>
      <c r="C1361" s="140">
        <v>2007</v>
      </c>
      <c r="D1361" s="140" t="s">
        <v>378</v>
      </c>
      <c r="E1361" s="140" t="s">
        <v>2917</v>
      </c>
      <c r="F1361" s="183">
        <v>30000</v>
      </c>
      <c r="G1361" s="142">
        <v>30000</v>
      </c>
      <c r="H1361" s="380"/>
      <c r="I1361" s="227" t="s">
        <v>1303</v>
      </c>
    </row>
    <row r="1362" spans="1:9" ht="31.5" x14ac:dyDescent="0.25">
      <c r="A1362" s="9"/>
      <c r="B1362" s="140"/>
      <c r="C1362" s="140">
        <v>2007</v>
      </c>
      <c r="D1362" s="140" t="s">
        <v>1348</v>
      </c>
      <c r="E1362" s="140" t="s">
        <v>2918</v>
      </c>
      <c r="F1362" s="183">
        <v>13883</v>
      </c>
      <c r="G1362" s="142">
        <v>13883</v>
      </c>
      <c r="H1362" s="380"/>
      <c r="I1362" s="227" t="s">
        <v>1303</v>
      </c>
    </row>
    <row r="1363" spans="1:9" ht="31.5" x14ac:dyDescent="0.25">
      <c r="A1363" s="9"/>
      <c r="B1363" s="140"/>
      <c r="C1363" s="140">
        <v>2007</v>
      </c>
      <c r="D1363" s="140" t="s">
        <v>1348</v>
      </c>
      <c r="E1363" s="140" t="s">
        <v>2919</v>
      </c>
      <c r="F1363" s="183">
        <v>65515</v>
      </c>
      <c r="G1363" s="142">
        <v>65515</v>
      </c>
      <c r="H1363" s="380"/>
      <c r="I1363" s="227" t="s">
        <v>1303</v>
      </c>
    </row>
    <row r="1364" spans="1:9" ht="31.5" x14ac:dyDescent="0.25">
      <c r="A1364" s="9"/>
      <c r="B1364" s="140"/>
      <c r="C1364" s="140">
        <v>2007</v>
      </c>
      <c r="D1364" s="140" t="s">
        <v>1348</v>
      </c>
      <c r="E1364" s="140" t="s">
        <v>2920</v>
      </c>
      <c r="F1364" s="183">
        <v>61022</v>
      </c>
      <c r="G1364" s="142">
        <v>61022</v>
      </c>
      <c r="H1364" s="380"/>
      <c r="I1364" s="227" t="s">
        <v>1303</v>
      </c>
    </row>
    <row r="1365" spans="1:9" ht="47.25" x14ac:dyDescent="0.25">
      <c r="A1365" s="9"/>
      <c r="B1365" s="140"/>
      <c r="C1365" s="140">
        <v>2007</v>
      </c>
      <c r="D1365" s="140" t="s">
        <v>1348</v>
      </c>
      <c r="E1365" s="140" t="s">
        <v>2921</v>
      </c>
      <c r="F1365" s="183">
        <v>59580</v>
      </c>
      <c r="G1365" s="142">
        <v>59580</v>
      </c>
      <c r="H1365" s="380"/>
      <c r="I1365" s="227" t="s">
        <v>1303</v>
      </c>
    </row>
    <row r="1366" spans="1:9" ht="31.5" x14ac:dyDescent="0.25">
      <c r="A1366" s="9"/>
      <c r="B1366" s="140"/>
      <c r="C1366" s="140">
        <v>2009</v>
      </c>
      <c r="D1366" s="140" t="s">
        <v>378</v>
      </c>
      <c r="E1366" s="140" t="s">
        <v>2922</v>
      </c>
      <c r="F1366" s="183">
        <v>18515</v>
      </c>
      <c r="G1366" s="142">
        <v>18515</v>
      </c>
      <c r="H1366" s="380"/>
      <c r="I1366" s="227" t="s">
        <v>1303</v>
      </c>
    </row>
    <row r="1367" spans="1:9" x14ac:dyDescent="0.25">
      <c r="A1367" s="463"/>
      <c r="B1367" s="464"/>
      <c r="C1367" s="464"/>
      <c r="D1367" s="464"/>
      <c r="E1367" s="465"/>
      <c r="F1367" s="179">
        <f>SUM(F1264:F1366)</f>
        <v>7681649</v>
      </c>
      <c r="G1367" s="41">
        <f>SUM(G1264:G1366)</f>
        <v>7681649</v>
      </c>
      <c r="H1367" s="470"/>
      <c r="I1367" s="471"/>
    </row>
    <row r="1368" spans="1:9" ht="31.5" x14ac:dyDescent="0.25">
      <c r="A1368" s="9">
        <v>26</v>
      </c>
      <c r="B1368" s="365" t="s">
        <v>8351</v>
      </c>
      <c r="C1368" s="149">
        <v>2005</v>
      </c>
      <c r="D1368" s="150" t="s">
        <v>378</v>
      </c>
      <c r="E1368" s="150" t="s">
        <v>7812</v>
      </c>
      <c r="F1368" s="188">
        <v>15000</v>
      </c>
      <c r="G1368" s="151">
        <v>15000</v>
      </c>
      <c r="H1368" s="380"/>
      <c r="I1368" s="227" t="s">
        <v>1303</v>
      </c>
    </row>
    <row r="1369" spans="1:9" ht="31.5" x14ac:dyDescent="0.25">
      <c r="A1369" s="9"/>
      <c r="B1369" s="150"/>
      <c r="C1369" s="150">
        <v>2006</v>
      </c>
      <c r="D1369" s="150" t="s">
        <v>378</v>
      </c>
      <c r="E1369" s="150" t="s">
        <v>7813</v>
      </c>
      <c r="F1369" s="189">
        <v>30000</v>
      </c>
      <c r="G1369" s="152">
        <v>30000</v>
      </c>
      <c r="H1369" s="380"/>
      <c r="I1369" s="227" t="s">
        <v>1303</v>
      </c>
    </row>
    <row r="1370" spans="1:9" ht="31.5" x14ac:dyDescent="0.25">
      <c r="A1370" s="9"/>
      <c r="B1370" s="150"/>
      <c r="C1370" s="150">
        <v>2007</v>
      </c>
      <c r="D1370" s="150" t="s">
        <v>378</v>
      </c>
      <c r="E1370" s="150" t="s">
        <v>7814</v>
      </c>
      <c r="F1370" s="189">
        <v>40000</v>
      </c>
      <c r="G1370" s="152">
        <v>40000</v>
      </c>
      <c r="H1370" s="380"/>
      <c r="I1370" s="227" t="s">
        <v>1303</v>
      </c>
    </row>
    <row r="1371" spans="1:9" ht="31.5" x14ac:dyDescent="0.25">
      <c r="A1371" s="9"/>
      <c r="B1371" s="150"/>
      <c r="C1371" s="150">
        <v>2008</v>
      </c>
      <c r="D1371" s="150" t="s">
        <v>378</v>
      </c>
      <c r="E1371" s="150" t="s">
        <v>7815</v>
      </c>
      <c r="F1371" s="189">
        <v>100000</v>
      </c>
      <c r="G1371" s="152">
        <v>100000</v>
      </c>
      <c r="H1371" s="380"/>
      <c r="I1371" s="227" t="s">
        <v>1303</v>
      </c>
    </row>
    <row r="1372" spans="1:9" ht="31.5" x14ac:dyDescent="0.25">
      <c r="A1372" s="9"/>
      <c r="B1372" s="150"/>
      <c r="C1372" s="150">
        <v>2008</v>
      </c>
      <c r="D1372" s="150" t="s">
        <v>1348</v>
      </c>
      <c r="E1372" s="150" t="s">
        <v>7816</v>
      </c>
      <c r="F1372" s="189">
        <v>200000</v>
      </c>
      <c r="G1372" s="152">
        <v>200000</v>
      </c>
      <c r="H1372" s="380"/>
      <c r="I1372" s="227" t="s">
        <v>1303</v>
      </c>
    </row>
    <row r="1373" spans="1:9" ht="31.5" x14ac:dyDescent="0.25">
      <c r="A1373" s="9"/>
      <c r="B1373" s="150"/>
      <c r="C1373" s="150">
        <v>2009</v>
      </c>
      <c r="D1373" s="150" t="s">
        <v>378</v>
      </c>
      <c r="E1373" s="150" t="s">
        <v>7814</v>
      </c>
      <c r="F1373" s="189">
        <v>342797</v>
      </c>
      <c r="G1373" s="152">
        <v>342797</v>
      </c>
      <c r="H1373" s="380"/>
      <c r="I1373" s="227" t="s">
        <v>1303</v>
      </c>
    </row>
    <row r="1374" spans="1:9" ht="31.5" x14ac:dyDescent="0.25">
      <c r="A1374" s="9"/>
      <c r="B1374" s="168" t="s">
        <v>7695</v>
      </c>
      <c r="C1374" s="150">
        <v>2003</v>
      </c>
      <c r="D1374" s="150" t="s">
        <v>378</v>
      </c>
      <c r="E1374" s="150" t="s">
        <v>7817</v>
      </c>
      <c r="F1374" s="189">
        <v>1000</v>
      </c>
      <c r="G1374" s="152">
        <v>1000</v>
      </c>
      <c r="H1374" s="380"/>
      <c r="I1374" s="227" t="s">
        <v>1303</v>
      </c>
    </row>
    <row r="1375" spans="1:9" ht="31.5" x14ac:dyDescent="0.25">
      <c r="A1375" s="9"/>
      <c r="B1375" s="168"/>
      <c r="C1375" s="150">
        <v>2008</v>
      </c>
      <c r="D1375" s="150" t="s">
        <v>1348</v>
      </c>
      <c r="E1375" s="150" t="s">
        <v>7818</v>
      </c>
      <c r="F1375" s="189">
        <v>200000</v>
      </c>
      <c r="G1375" s="152">
        <v>200000</v>
      </c>
      <c r="H1375" s="380"/>
      <c r="I1375" s="227" t="s">
        <v>1303</v>
      </c>
    </row>
    <row r="1376" spans="1:9" ht="31.5" x14ac:dyDescent="0.25">
      <c r="A1376" s="9"/>
      <c r="B1376" s="168" t="s">
        <v>7698</v>
      </c>
      <c r="C1376" s="150">
        <v>2006</v>
      </c>
      <c r="D1376" s="150" t="s">
        <v>378</v>
      </c>
      <c r="E1376" s="150" t="s">
        <v>7819</v>
      </c>
      <c r="F1376" s="189">
        <v>6000</v>
      </c>
      <c r="G1376" s="152">
        <v>6000</v>
      </c>
      <c r="H1376" s="380"/>
      <c r="I1376" s="227" t="s">
        <v>1303</v>
      </c>
    </row>
    <row r="1377" spans="1:9" ht="31.5" x14ac:dyDescent="0.25">
      <c r="A1377" s="9"/>
      <c r="B1377" s="168"/>
      <c r="C1377" s="150">
        <v>2008</v>
      </c>
      <c r="D1377" s="150" t="s">
        <v>1348</v>
      </c>
      <c r="E1377" s="150" t="s">
        <v>7820</v>
      </c>
      <c r="F1377" s="189">
        <v>200000</v>
      </c>
      <c r="G1377" s="152">
        <v>200000</v>
      </c>
      <c r="H1377" s="380"/>
      <c r="I1377" s="227" t="s">
        <v>1303</v>
      </c>
    </row>
    <row r="1378" spans="1:9" ht="31.5" x14ac:dyDescent="0.25">
      <c r="A1378" s="9"/>
      <c r="B1378" s="168" t="s">
        <v>7701</v>
      </c>
      <c r="C1378" s="150">
        <v>2007</v>
      </c>
      <c r="D1378" s="150" t="s">
        <v>378</v>
      </c>
      <c r="E1378" s="150" t="s">
        <v>7821</v>
      </c>
      <c r="F1378" s="189">
        <v>46000</v>
      </c>
      <c r="G1378" s="152">
        <v>46000</v>
      </c>
      <c r="H1378" s="380"/>
      <c r="I1378" s="227" t="s">
        <v>1303</v>
      </c>
    </row>
    <row r="1379" spans="1:9" ht="31.5" x14ac:dyDescent="0.25">
      <c r="A1379" s="9"/>
      <c r="B1379" s="168"/>
      <c r="C1379" s="150">
        <v>2007</v>
      </c>
      <c r="D1379" s="150" t="s">
        <v>378</v>
      </c>
      <c r="E1379" s="150" t="s">
        <v>7822</v>
      </c>
      <c r="F1379" s="189">
        <v>10000</v>
      </c>
      <c r="G1379" s="152">
        <v>10000</v>
      </c>
      <c r="H1379" s="380"/>
      <c r="I1379" s="227" t="s">
        <v>1303</v>
      </c>
    </row>
    <row r="1380" spans="1:9" ht="45" x14ac:dyDescent="0.25">
      <c r="A1380" s="9"/>
      <c r="B1380" s="168"/>
      <c r="C1380" s="150">
        <v>2008</v>
      </c>
      <c r="D1380" s="150" t="s">
        <v>1348</v>
      </c>
      <c r="E1380" s="150" t="s">
        <v>7823</v>
      </c>
      <c r="F1380" s="189">
        <v>200000</v>
      </c>
      <c r="G1380" s="152">
        <v>200000</v>
      </c>
      <c r="H1380" s="380"/>
      <c r="I1380" s="227" t="s">
        <v>1303</v>
      </c>
    </row>
    <row r="1381" spans="1:9" ht="31.5" x14ac:dyDescent="0.25">
      <c r="A1381" s="9"/>
      <c r="B1381" s="168" t="s">
        <v>7703</v>
      </c>
      <c r="C1381" s="150">
        <v>2003</v>
      </c>
      <c r="D1381" s="150" t="s">
        <v>378</v>
      </c>
      <c r="E1381" s="150" t="s">
        <v>7824</v>
      </c>
      <c r="F1381" s="189">
        <v>5000</v>
      </c>
      <c r="G1381" s="152">
        <v>5000</v>
      </c>
      <c r="H1381" s="380"/>
      <c r="I1381" s="227" t="s">
        <v>1303</v>
      </c>
    </row>
    <row r="1382" spans="1:9" ht="45" x14ac:dyDescent="0.25">
      <c r="A1382" s="9"/>
      <c r="B1382" s="168"/>
      <c r="C1382" s="150">
        <v>2005</v>
      </c>
      <c r="D1382" s="150" t="s">
        <v>378</v>
      </c>
      <c r="E1382" s="150" t="s">
        <v>7825</v>
      </c>
      <c r="F1382" s="189">
        <v>40000</v>
      </c>
      <c r="G1382" s="152">
        <v>40000</v>
      </c>
      <c r="H1382" s="380"/>
      <c r="I1382" s="227" t="s">
        <v>1303</v>
      </c>
    </row>
    <row r="1383" spans="1:9" ht="31.5" x14ac:dyDescent="0.25">
      <c r="A1383" s="9"/>
      <c r="B1383" s="168"/>
      <c r="C1383" s="150">
        <v>2006</v>
      </c>
      <c r="D1383" s="150" t="s">
        <v>378</v>
      </c>
      <c r="E1383" s="150" t="s">
        <v>7826</v>
      </c>
      <c r="F1383" s="189">
        <v>35000</v>
      </c>
      <c r="G1383" s="152">
        <v>35000</v>
      </c>
      <c r="H1383" s="380"/>
      <c r="I1383" s="227" t="s">
        <v>1303</v>
      </c>
    </row>
    <row r="1384" spans="1:9" ht="31.5" x14ac:dyDescent="0.25">
      <c r="A1384" s="9"/>
      <c r="B1384" s="168"/>
      <c r="C1384" s="150">
        <v>2006</v>
      </c>
      <c r="D1384" s="150" t="s">
        <v>378</v>
      </c>
      <c r="E1384" s="150" t="s">
        <v>7827</v>
      </c>
      <c r="F1384" s="189">
        <v>9000</v>
      </c>
      <c r="G1384" s="152">
        <v>9000</v>
      </c>
      <c r="H1384" s="380"/>
      <c r="I1384" s="227" t="s">
        <v>1303</v>
      </c>
    </row>
    <row r="1385" spans="1:9" ht="31.5" x14ac:dyDescent="0.25">
      <c r="A1385" s="9"/>
      <c r="B1385" s="168"/>
      <c r="C1385" s="150">
        <v>2007</v>
      </c>
      <c r="D1385" s="150" t="s">
        <v>378</v>
      </c>
      <c r="E1385" s="150" t="s">
        <v>7828</v>
      </c>
      <c r="F1385" s="189">
        <v>15000</v>
      </c>
      <c r="G1385" s="152">
        <v>15000</v>
      </c>
      <c r="H1385" s="380"/>
      <c r="I1385" s="227" t="s">
        <v>1303</v>
      </c>
    </row>
    <row r="1386" spans="1:9" ht="31.5" x14ac:dyDescent="0.25">
      <c r="A1386" s="9"/>
      <c r="B1386" s="168"/>
      <c r="C1386" s="150">
        <v>2007</v>
      </c>
      <c r="D1386" s="150" t="s">
        <v>378</v>
      </c>
      <c r="E1386" s="150" t="s">
        <v>7829</v>
      </c>
      <c r="F1386" s="189">
        <v>20000</v>
      </c>
      <c r="G1386" s="152">
        <v>20000</v>
      </c>
      <c r="H1386" s="380"/>
      <c r="I1386" s="227" t="s">
        <v>1303</v>
      </c>
    </row>
    <row r="1387" spans="1:9" ht="31.5" x14ac:dyDescent="0.25">
      <c r="A1387" s="9"/>
      <c r="B1387" s="168"/>
      <c r="C1387" s="150">
        <v>2007</v>
      </c>
      <c r="D1387" s="150" t="s">
        <v>378</v>
      </c>
      <c r="E1387" s="150" t="s">
        <v>7830</v>
      </c>
      <c r="F1387" s="189">
        <v>26000</v>
      </c>
      <c r="G1387" s="152">
        <v>26000</v>
      </c>
      <c r="H1387" s="380"/>
      <c r="I1387" s="227" t="s">
        <v>1303</v>
      </c>
    </row>
    <row r="1388" spans="1:9" ht="31.5" x14ac:dyDescent="0.25">
      <c r="A1388" s="9"/>
      <c r="B1388" s="168"/>
      <c r="C1388" s="150">
        <v>2008</v>
      </c>
      <c r="D1388" s="150" t="s">
        <v>378</v>
      </c>
      <c r="E1388" s="150" t="s">
        <v>7831</v>
      </c>
      <c r="F1388" s="189">
        <v>50000</v>
      </c>
      <c r="G1388" s="152">
        <v>50000</v>
      </c>
      <c r="H1388" s="380"/>
      <c r="I1388" s="227" t="s">
        <v>1303</v>
      </c>
    </row>
    <row r="1389" spans="1:9" ht="31.5" x14ac:dyDescent="0.25">
      <c r="A1389" s="9"/>
      <c r="B1389" s="168"/>
      <c r="C1389" s="150">
        <v>2008</v>
      </c>
      <c r="D1389" s="150" t="s">
        <v>1348</v>
      </c>
      <c r="E1389" s="150" t="s">
        <v>7832</v>
      </c>
      <c r="F1389" s="189">
        <v>200000</v>
      </c>
      <c r="G1389" s="152">
        <v>200000</v>
      </c>
      <c r="H1389" s="380"/>
      <c r="I1389" s="227" t="s">
        <v>1303</v>
      </c>
    </row>
    <row r="1390" spans="1:9" ht="31.5" x14ac:dyDescent="0.25">
      <c r="A1390" s="9"/>
      <c r="B1390" s="168" t="s">
        <v>7706</v>
      </c>
      <c r="C1390" s="150">
        <v>1999</v>
      </c>
      <c r="D1390" s="150" t="s">
        <v>378</v>
      </c>
      <c r="E1390" s="150" t="s">
        <v>7833</v>
      </c>
      <c r="F1390" s="189">
        <v>60000</v>
      </c>
      <c r="G1390" s="152">
        <v>60000</v>
      </c>
      <c r="H1390" s="380"/>
      <c r="I1390" s="227" t="s">
        <v>1303</v>
      </c>
    </row>
    <row r="1391" spans="1:9" ht="45" x14ac:dyDescent="0.25">
      <c r="A1391" s="9"/>
      <c r="B1391" s="150"/>
      <c r="C1391" s="150">
        <v>2000</v>
      </c>
      <c r="D1391" s="150" t="s">
        <v>378</v>
      </c>
      <c r="E1391" s="150" t="s">
        <v>7834</v>
      </c>
      <c r="F1391" s="189">
        <v>36000</v>
      </c>
      <c r="G1391" s="152">
        <v>36000</v>
      </c>
      <c r="H1391" s="380"/>
      <c r="I1391" s="227" t="s">
        <v>1303</v>
      </c>
    </row>
    <row r="1392" spans="1:9" ht="31.5" x14ac:dyDescent="0.25">
      <c r="A1392" s="9"/>
      <c r="B1392" s="150"/>
      <c r="C1392" s="150">
        <v>2000</v>
      </c>
      <c r="D1392" s="150" t="s">
        <v>378</v>
      </c>
      <c r="E1392" s="150" t="s">
        <v>7833</v>
      </c>
      <c r="F1392" s="189">
        <v>202000</v>
      </c>
      <c r="G1392" s="152">
        <v>202000</v>
      </c>
      <c r="H1392" s="380"/>
      <c r="I1392" s="227" t="s">
        <v>1303</v>
      </c>
    </row>
    <row r="1393" spans="1:9" ht="31.5" x14ac:dyDescent="0.25">
      <c r="A1393" s="9"/>
      <c r="B1393" s="150"/>
      <c r="C1393" s="150">
        <v>2001</v>
      </c>
      <c r="D1393" s="150" t="s">
        <v>378</v>
      </c>
      <c r="E1393" s="150" t="s">
        <v>7835</v>
      </c>
      <c r="F1393" s="189">
        <v>200000</v>
      </c>
      <c r="G1393" s="152">
        <v>200000</v>
      </c>
      <c r="H1393" s="380"/>
      <c r="I1393" s="227" t="s">
        <v>1303</v>
      </c>
    </row>
    <row r="1394" spans="1:9" ht="31.5" x14ac:dyDescent="0.25">
      <c r="A1394" s="9"/>
      <c r="B1394" s="150"/>
      <c r="C1394" s="150">
        <v>2001</v>
      </c>
      <c r="D1394" s="150" t="s">
        <v>378</v>
      </c>
      <c r="E1394" s="150" t="s">
        <v>7836</v>
      </c>
      <c r="F1394" s="189">
        <v>4550</v>
      </c>
      <c r="G1394" s="152">
        <v>4550</v>
      </c>
      <c r="H1394" s="380"/>
      <c r="I1394" s="227" t="s">
        <v>1303</v>
      </c>
    </row>
    <row r="1395" spans="1:9" ht="31.5" x14ac:dyDescent="0.25">
      <c r="A1395" s="9"/>
      <c r="B1395" s="150"/>
      <c r="C1395" s="150">
        <v>2001</v>
      </c>
      <c r="D1395" s="150" t="s">
        <v>378</v>
      </c>
      <c r="E1395" s="150" t="s">
        <v>7837</v>
      </c>
      <c r="F1395" s="189">
        <v>10000</v>
      </c>
      <c r="G1395" s="152">
        <v>10000</v>
      </c>
      <c r="H1395" s="380"/>
      <c r="I1395" s="227" t="s">
        <v>1303</v>
      </c>
    </row>
    <row r="1396" spans="1:9" ht="31.5" x14ac:dyDescent="0.25">
      <c r="A1396" s="9"/>
      <c r="B1396" s="150"/>
      <c r="C1396" s="150">
        <v>2004</v>
      </c>
      <c r="D1396" s="150" t="s">
        <v>378</v>
      </c>
      <c r="E1396" s="150" t="s">
        <v>7838</v>
      </c>
      <c r="F1396" s="189">
        <v>15000</v>
      </c>
      <c r="G1396" s="152">
        <v>15000</v>
      </c>
      <c r="H1396" s="380"/>
      <c r="I1396" s="227" t="s">
        <v>1303</v>
      </c>
    </row>
    <row r="1397" spans="1:9" ht="31.5" x14ac:dyDescent="0.25">
      <c r="A1397" s="9"/>
      <c r="B1397" s="150"/>
      <c r="C1397" s="150">
        <v>2004</v>
      </c>
      <c r="D1397" s="150" t="s">
        <v>378</v>
      </c>
      <c r="E1397" s="150" t="s">
        <v>7839</v>
      </c>
      <c r="F1397" s="189">
        <v>35000</v>
      </c>
      <c r="G1397" s="152">
        <v>35000</v>
      </c>
      <c r="H1397" s="380"/>
      <c r="I1397" s="227" t="s">
        <v>1303</v>
      </c>
    </row>
    <row r="1398" spans="1:9" ht="31.5" x14ac:dyDescent="0.25">
      <c r="A1398" s="9"/>
      <c r="B1398" s="150"/>
      <c r="C1398" s="150">
        <v>2004</v>
      </c>
      <c r="D1398" s="150" t="s">
        <v>378</v>
      </c>
      <c r="E1398" s="150" t="s">
        <v>7840</v>
      </c>
      <c r="F1398" s="189">
        <v>5000</v>
      </c>
      <c r="G1398" s="152">
        <v>5000</v>
      </c>
      <c r="H1398" s="380"/>
      <c r="I1398" s="227" t="s">
        <v>1303</v>
      </c>
    </row>
    <row r="1399" spans="1:9" ht="45" x14ac:dyDescent="0.25">
      <c r="A1399" s="9"/>
      <c r="B1399" s="150"/>
      <c r="C1399" s="150">
        <v>2004</v>
      </c>
      <c r="D1399" s="150" t="s">
        <v>378</v>
      </c>
      <c r="E1399" s="150" t="s">
        <v>7841</v>
      </c>
      <c r="F1399" s="189">
        <v>70000</v>
      </c>
      <c r="G1399" s="152">
        <v>70000</v>
      </c>
      <c r="H1399" s="380"/>
      <c r="I1399" s="227" t="s">
        <v>1303</v>
      </c>
    </row>
    <row r="1400" spans="1:9" ht="31.5" x14ac:dyDescent="0.25">
      <c r="A1400" s="9"/>
      <c r="B1400" s="150"/>
      <c r="C1400" s="150">
        <v>2004</v>
      </c>
      <c r="D1400" s="150" t="s">
        <v>378</v>
      </c>
      <c r="E1400" s="150" t="s">
        <v>7842</v>
      </c>
      <c r="F1400" s="189">
        <v>15000</v>
      </c>
      <c r="G1400" s="152">
        <v>15000</v>
      </c>
      <c r="H1400" s="380"/>
      <c r="I1400" s="227" t="s">
        <v>1303</v>
      </c>
    </row>
    <row r="1401" spans="1:9" ht="60" x14ac:dyDescent="0.25">
      <c r="A1401" s="9"/>
      <c r="B1401" s="150"/>
      <c r="C1401" s="150">
        <v>2005</v>
      </c>
      <c r="D1401" s="150" t="s">
        <v>378</v>
      </c>
      <c r="E1401" s="150" t="s">
        <v>7843</v>
      </c>
      <c r="F1401" s="189">
        <v>42690</v>
      </c>
      <c r="G1401" s="152">
        <v>42690</v>
      </c>
      <c r="H1401" s="380"/>
      <c r="I1401" s="227" t="s">
        <v>1303</v>
      </c>
    </row>
    <row r="1402" spans="1:9" ht="31.5" x14ac:dyDescent="0.25">
      <c r="A1402" s="9"/>
      <c r="B1402" s="150"/>
      <c r="C1402" s="150">
        <v>2005</v>
      </c>
      <c r="D1402" s="150" t="s">
        <v>378</v>
      </c>
      <c r="E1402" s="150" t="s">
        <v>7844</v>
      </c>
      <c r="F1402" s="189">
        <v>522629</v>
      </c>
      <c r="G1402" s="152">
        <v>522629</v>
      </c>
      <c r="H1402" s="380"/>
      <c r="I1402" s="227" t="s">
        <v>1303</v>
      </c>
    </row>
    <row r="1403" spans="1:9" ht="31.5" x14ac:dyDescent="0.25">
      <c r="A1403" s="9"/>
      <c r="B1403" s="150"/>
      <c r="C1403" s="150">
        <v>2005</v>
      </c>
      <c r="D1403" s="150" t="s">
        <v>378</v>
      </c>
      <c r="E1403" s="150" t="s">
        <v>7845</v>
      </c>
      <c r="F1403" s="189">
        <v>13412</v>
      </c>
      <c r="G1403" s="152">
        <v>13412</v>
      </c>
      <c r="H1403" s="380"/>
      <c r="I1403" s="227" t="s">
        <v>1303</v>
      </c>
    </row>
    <row r="1404" spans="1:9" ht="31.5" x14ac:dyDescent="0.25">
      <c r="A1404" s="9"/>
      <c r="B1404" s="150"/>
      <c r="C1404" s="150">
        <v>2006</v>
      </c>
      <c r="D1404" s="150" t="s">
        <v>378</v>
      </c>
      <c r="E1404" s="169" t="s">
        <v>7846</v>
      </c>
      <c r="F1404" s="189">
        <v>80000</v>
      </c>
      <c r="G1404" s="152">
        <v>80000</v>
      </c>
      <c r="H1404" s="380"/>
      <c r="I1404" s="227" t="s">
        <v>1303</v>
      </c>
    </row>
    <row r="1405" spans="1:9" ht="31.5" x14ac:dyDescent="0.25">
      <c r="A1405" s="9"/>
      <c r="B1405" s="150"/>
      <c r="C1405" s="150">
        <v>2006</v>
      </c>
      <c r="D1405" s="150" t="s">
        <v>378</v>
      </c>
      <c r="E1405" s="150" t="s">
        <v>7844</v>
      </c>
      <c r="F1405" s="189">
        <v>850000</v>
      </c>
      <c r="G1405" s="152">
        <v>850000</v>
      </c>
      <c r="H1405" s="380"/>
      <c r="I1405" s="227" t="s">
        <v>1303</v>
      </c>
    </row>
    <row r="1406" spans="1:9" ht="31.5" x14ac:dyDescent="0.25">
      <c r="A1406" s="9"/>
      <c r="B1406" s="150"/>
      <c r="C1406" s="150">
        <v>2006</v>
      </c>
      <c r="D1406" s="150" t="s">
        <v>378</v>
      </c>
      <c r="E1406" s="150" t="s">
        <v>7847</v>
      </c>
      <c r="F1406" s="189">
        <v>5000</v>
      </c>
      <c r="G1406" s="152">
        <v>5000</v>
      </c>
      <c r="H1406" s="380"/>
      <c r="I1406" s="227" t="s">
        <v>1303</v>
      </c>
    </row>
    <row r="1407" spans="1:9" ht="31.5" x14ac:dyDescent="0.25">
      <c r="A1407" s="9"/>
      <c r="B1407" s="150"/>
      <c r="C1407" s="150">
        <v>2006</v>
      </c>
      <c r="D1407" s="150" t="s">
        <v>769</v>
      </c>
      <c r="E1407" s="150" t="s">
        <v>7848</v>
      </c>
      <c r="F1407" s="189">
        <v>200000</v>
      </c>
      <c r="G1407" s="152">
        <v>200000</v>
      </c>
      <c r="H1407" s="380"/>
      <c r="I1407" s="227" t="s">
        <v>1303</v>
      </c>
    </row>
    <row r="1408" spans="1:9" ht="31.5" x14ac:dyDescent="0.25">
      <c r="A1408" s="9"/>
      <c r="B1408" s="150"/>
      <c r="C1408" s="150">
        <v>2007</v>
      </c>
      <c r="D1408" s="150" t="s">
        <v>378</v>
      </c>
      <c r="E1408" s="150" t="s">
        <v>7844</v>
      </c>
      <c r="F1408" s="189">
        <v>350000</v>
      </c>
      <c r="G1408" s="152">
        <v>350000</v>
      </c>
      <c r="H1408" s="380"/>
      <c r="I1408" s="227" t="s">
        <v>1303</v>
      </c>
    </row>
    <row r="1409" spans="1:9" ht="31.5" x14ac:dyDescent="0.25">
      <c r="A1409" s="9"/>
      <c r="B1409" s="150"/>
      <c r="C1409" s="150">
        <v>2007</v>
      </c>
      <c r="D1409" s="150" t="s">
        <v>769</v>
      </c>
      <c r="E1409" s="150" t="s">
        <v>7849</v>
      </c>
      <c r="F1409" s="189">
        <v>249750</v>
      </c>
      <c r="G1409" s="152">
        <v>249750</v>
      </c>
      <c r="H1409" s="380"/>
      <c r="I1409" s="227" t="s">
        <v>1303</v>
      </c>
    </row>
    <row r="1410" spans="1:9" ht="31.5" x14ac:dyDescent="0.25">
      <c r="A1410" s="9"/>
      <c r="B1410" s="150"/>
      <c r="C1410" s="150">
        <v>2008</v>
      </c>
      <c r="D1410" s="150" t="s">
        <v>1348</v>
      </c>
      <c r="E1410" s="150" t="s">
        <v>7850</v>
      </c>
      <c r="F1410" s="189">
        <v>200000</v>
      </c>
      <c r="G1410" s="152">
        <v>200000</v>
      </c>
      <c r="H1410" s="380"/>
      <c r="I1410" s="227" t="s">
        <v>1303</v>
      </c>
    </row>
    <row r="1411" spans="1:9" ht="31.5" x14ac:dyDescent="0.25">
      <c r="A1411" s="9"/>
      <c r="B1411" s="150"/>
      <c r="C1411" s="150">
        <v>2008</v>
      </c>
      <c r="D1411" s="150" t="s">
        <v>378</v>
      </c>
      <c r="E1411" s="169" t="s">
        <v>7851</v>
      </c>
      <c r="F1411" s="189">
        <v>95000</v>
      </c>
      <c r="G1411" s="152">
        <v>95000</v>
      </c>
      <c r="H1411" s="380"/>
      <c r="I1411" s="227" t="s">
        <v>1303</v>
      </c>
    </row>
    <row r="1412" spans="1:9" ht="31.5" x14ac:dyDescent="0.25">
      <c r="A1412" s="9"/>
      <c r="B1412" s="168" t="s">
        <v>7852</v>
      </c>
      <c r="C1412" s="150">
        <v>2003</v>
      </c>
      <c r="D1412" s="150" t="s">
        <v>378</v>
      </c>
      <c r="E1412" s="150" t="s">
        <v>7853</v>
      </c>
      <c r="F1412" s="189">
        <v>140000</v>
      </c>
      <c r="G1412" s="152">
        <v>140000</v>
      </c>
      <c r="H1412" s="380"/>
      <c r="I1412" s="227" t="s">
        <v>1303</v>
      </c>
    </row>
    <row r="1413" spans="1:9" ht="31.5" x14ac:dyDescent="0.25">
      <c r="A1413" s="9"/>
      <c r="B1413" s="168"/>
      <c r="C1413" s="150">
        <v>2004</v>
      </c>
      <c r="D1413" s="150" t="s">
        <v>378</v>
      </c>
      <c r="E1413" s="150" t="s">
        <v>7854</v>
      </c>
      <c r="F1413" s="189">
        <v>35000</v>
      </c>
      <c r="G1413" s="152">
        <v>35000</v>
      </c>
      <c r="H1413" s="380"/>
      <c r="I1413" s="227" t="s">
        <v>1303</v>
      </c>
    </row>
    <row r="1414" spans="1:9" ht="31.5" x14ac:dyDescent="0.25">
      <c r="A1414" s="9"/>
      <c r="B1414" s="168"/>
      <c r="C1414" s="150">
        <v>2006</v>
      </c>
      <c r="D1414" s="150" t="s">
        <v>378</v>
      </c>
      <c r="E1414" s="150" t="s">
        <v>7855</v>
      </c>
      <c r="F1414" s="189">
        <v>10000</v>
      </c>
      <c r="G1414" s="152">
        <v>10000</v>
      </c>
      <c r="H1414" s="380"/>
      <c r="I1414" s="227" t="s">
        <v>1303</v>
      </c>
    </row>
    <row r="1415" spans="1:9" ht="31.5" x14ac:dyDescent="0.25">
      <c r="A1415" s="9"/>
      <c r="B1415" s="168"/>
      <c r="C1415" s="150">
        <v>2008</v>
      </c>
      <c r="D1415" s="150" t="s">
        <v>1348</v>
      </c>
      <c r="E1415" s="150" t="s">
        <v>7856</v>
      </c>
      <c r="F1415" s="189">
        <v>200000</v>
      </c>
      <c r="G1415" s="152">
        <v>200000</v>
      </c>
      <c r="H1415" s="380"/>
      <c r="I1415" s="227" t="s">
        <v>1303</v>
      </c>
    </row>
    <row r="1416" spans="1:9" ht="31.5" x14ac:dyDescent="0.25">
      <c r="A1416" s="9"/>
      <c r="B1416" s="168" t="s">
        <v>7714</v>
      </c>
      <c r="C1416" s="150">
        <v>1996</v>
      </c>
      <c r="D1416" s="150" t="s">
        <v>378</v>
      </c>
      <c r="E1416" s="150" t="s">
        <v>7857</v>
      </c>
      <c r="F1416" s="189">
        <v>100000</v>
      </c>
      <c r="G1416" s="152">
        <v>100000</v>
      </c>
      <c r="H1416" s="380"/>
      <c r="I1416" s="227" t="s">
        <v>1303</v>
      </c>
    </row>
    <row r="1417" spans="1:9" ht="31.5" x14ac:dyDescent="0.25">
      <c r="A1417" s="9"/>
      <c r="B1417" s="168"/>
      <c r="C1417" s="150">
        <v>2008</v>
      </c>
      <c r="D1417" s="150" t="s">
        <v>1348</v>
      </c>
      <c r="E1417" s="150" t="s">
        <v>7858</v>
      </c>
      <c r="F1417" s="189">
        <v>10000</v>
      </c>
      <c r="G1417" s="152">
        <v>10000</v>
      </c>
      <c r="H1417" s="380"/>
      <c r="I1417" s="227" t="s">
        <v>1303</v>
      </c>
    </row>
    <row r="1418" spans="1:9" ht="31.5" x14ac:dyDescent="0.25">
      <c r="A1418" s="9"/>
      <c r="B1418" s="168"/>
      <c r="C1418" s="150">
        <v>2008</v>
      </c>
      <c r="D1418" s="150" t="s">
        <v>1348</v>
      </c>
      <c r="E1418" s="150" t="s">
        <v>7859</v>
      </c>
      <c r="F1418" s="189">
        <v>190000</v>
      </c>
      <c r="G1418" s="152">
        <v>190000</v>
      </c>
      <c r="H1418" s="380"/>
      <c r="I1418" s="227" t="s">
        <v>1303</v>
      </c>
    </row>
    <row r="1419" spans="1:9" ht="120" x14ac:dyDescent="0.25">
      <c r="A1419" s="9"/>
      <c r="B1419" s="168" t="s">
        <v>7718</v>
      </c>
      <c r="C1419" s="150">
        <v>2008</v>
      </c>
      <c r="D1419" s="150" t="s">
        <v>1348</v>
      </c>
      <c r="E1419" s="150" t="s">
        <v>7860</v>
      </c>
      <c r="F1419" s="189">
        <v>200000</v>
      </c>
      <c r="G1419" s="152">
        <v>200000</v>
      </c>
      <c r="H1419" s="380"/>
      <c r="I1419" s="227" t="s">
        <v>1303</v>
      </c>
    </row>
    <row r="1420" spans="1:9" ht="31.5" x14ac:dyDescent="0.25">
      <c r="A1420" s="9"/>
      <c r="B1420" s="168" t="s">
        <v>7721</v>
      </c>
      <c r="C1420" s="150">
        <v>2006</v>
      </c>
      <c r="D1420" s="150" t="s">
        <v>378</v>
      </c>
      <c r="E1420" s="150" t="s">
        <v>7861</v>
      </c>
      <c r="F1420" s="189">
        <v>5000</v>
      </c>
      <c r="G1420" s="152">
        <v>5000</v>
      </c>
      <c r="H1420" s="380"/>
      <c r="I1420" s="227" t="s">
        <v>1303</v>
      </c>
    </row>
    <row r="1421" spans="1:9" ht="31.5" x14ac:dyDescent="0.25">
      <c r="A1421" s="9"/>
      <c r="B1421" s="150"/>
      <c r="C1421" s="150">
        <v>2007</v>
      </c>
      <c r="D1421" s="150" t="s">
        <v>378</v>
      </c>
      <c r="E1421" s="150" t="s">
        <v>7862</v>
      </c>
      <c r="F1421" s="189">
        <v>15000</v>
      </c>
      <c r="G1421" s="152">
        <v>15000</v>
      </c>
      <c r="H1421" s="380"/>
      <c r="I1421" s="227" t="s">
        <v>1303</v>
      </c>
    </row>
    <row r="1422" spans="1:9" ht="31.5" x14ac:dyDescent="0.25">
      <c r="A1422" s="9"/>
      <c r="B1422" s="150"/>
      <c r="C1422" s="150">
        <v>2008</v>
      </c>
      <c r="D1422" s="150" t="s">
        <v>1348</v>
      </c>
      <c r="E1422" s="150" t="s">
        <v>7863</v>
      </c>
      <c r="F1422" s="189">
        <v>200000</v>
      </c>
      <c r="G1422" s="152">
        <v>200000</v>
      </c>
      <c r="H1422" s="380"/>
      <c r="I1422" s="227" t="s">
        <v>1303</v>
      </c>
    </row>
    <row r="1423" spans="1:9" ht="31.5" x14ac:dyDescent="0.25">
      <c r="A1423" s="9"/>
      <c r="B1423" s="168" t="s">
        <v>7724</v>
      </c>
      <c r="C1423" s="150">
        <v>2006</v>
      </c>
      <c r="D1423" s="150" t="s">
        <v>378</v>
      </c>
      <c r="E1423" s="150" t="s">
        <v>7864</v>
      </c>
      <c r="F1423" s="189">
        <v>10000</v>
      </c>
      <c r="G1423" s="152">
        <v>10000</v>
      </c>
      <c r="H1423" s="380"/>
      <c r="I1423" s="227" t="s">
        <v>1303</v>
      </c>
    </row>
    <row r="1424" spans="1:9" ht="31.5" x14ac:dyDescent="0.25">
      <c r="A1424" s="9"/>
      <c r="B1424" s="168"/>
      <c r="C1424" s="150">
        <v>2008</v>
      </c>
      <c r="D1424" s="150" t="s">
        <v>1348</v>
      </c>
      <c r="E1424" s="150" t="s">
        <v>7865</v>
      </c>
      <c r="F1424" s="189">
        <v>200000</v>
      </c>
      <c r="G1424" s="152">
        <v>200000</v>
      </c>
      <c r="H1424" s="380"/>
      <c r="I1424" s="227" t="s">
        <v>1303</v>
      </c>
    </row>
    <row r="1425" spans="1:9" x14ac:dyDescent="0.25">
      <c r="A1425" s="427"/>
      <c r="B1425" s="17"/>
      <c r="C1425" s="414"/>
      <c r="D1425" s="414"/>
      <c r="E1425" s="414"/>
      <c r="F1425" s="424">
        <f>SUM(F1368:F1424)</f>
        <v>6366828</v>
      </c>
      <c r="G1425" s="425">
        <f>SUM(G1368:G1424)</f>
        <v>6366828</v>
      </c>
      <c r="H1425" s="414"/>
      <c r="I1425" s="428"/>
    </row>
    <row r="1426" spans="1:9" ht="31.5" x14ac:dyDescent="0.25">
      <c r="A1426" s="9">
        <v>27</v>
      </c>
      <c r="B1426" s="156" t="s">
        <v>7925</v>
      </c>
      <c r="C1426" s="140">
        <v>2001</v>
      </c>
      <c r="D1426" s="140" t="s">
        <v>378</v>
      </c>
      <c r="E1426" s="140" t="s">
        <v>2929</v>
      </c>
      <c r="F1426" s="183">
        <v>31000</v>
      </c>
      <c r="G1426" s="142">
        <v>31000</v>
      </c>
      <c r="H1426" s="380"/>
      <c r="I1426" s="227" t="s">
        <v>1303</v>
      </c>
    </row>
    <row r="1427" spans="1:9" ht="31.5" x14ac:dyDescent="0.25">
      <c r="A1427" s="9"/>
      <c r="B1427" s="140"/>
      <c r="C1427" s="140">
        <v>2001</v>
      </c>
      <c r="D1427" s="140" t="s">
        <v>378</v>
      </c>
      <c r="E1427" s="140" t="s">
        <v>2930</v>
      </c>
      <c r="F1427" s="183">
        <v>11000</v>
      </c>
      <c r="G1427" s="142">
        <v>11000</v>
      </c>
      <c r="H1427" s="380"/>
      <c r="I1427" s="227" t="s">
        <v>1303</v>
      </c>
    </row>
    <row r="1428" spans="1:9" ht="31.5" x14ac:dyDescent="0.25">
      <c r="A1428" s="9"/>
      <c r="B1428" s="140"/>
      <c r="C1428" s="140">
        <v>2002</v>
      </c>
      <c r="D1428" s="140" t="s">
        <v>378</v>
      </c>
      <c r="E1428" s="140" t="s">
        <v>2931</v>
      </c>
      <c r="F1428" s="183">
        <v>40000</v>
      </c>
      <c r="G1428" s="142">
        <v>40000</v>
      </c>
      <c r="H1428" s="380"/>
      <c r="I1428" s="227" t="s">
        <v>1303</v>
      </c>
    </row>
    <row r="1429" spans="1:9" ht="31.5" x14ac:dyDescent="0.25">
      <c r="A1429" s="9"/>
      <c r="B1429" s="140"/>
      <c r="C1429" s="140">
        <v>2003</v>
      </c>
      <c r="D1429" s="140" t="s">
        <v>378</v>
      </c>
      <c r="E1429" s="140" t="s">
        <v>2932</v>
      </c>
      <c r="F1429" s="183">
        <v>34000</v>
      </c>
      <c r="G1429" s="142">
        <v>34000</v>
      </c>
      <c r="H1429" s="380"/>
      <c r="I1429" s="227" t="s">
        <v>1303</v>
      </c>
    </row>
    <row r="1430" spans="1:9" ht="31.5" x14ac:dyDescent="0.25">
      <c r="A1430" s="9"/>
      <c r="B1430" s="140"/>
      <c r="C1430" s="140">
        <v>2003</v>
      </c>
      <c r="D1430" s="140" t="s">
        <v>378</v>
      </c>
      <c r="E1430" s="140" t="s">
        <v>2933</v>
      </c>
      <c r="F1430" s="183">
        <v>3000</v>
      </c>
      <c r="G1430" s="142">
        <v>3000</v>
      </c>
      <c r="H1430" s="380"/>
      <c r="I1430" s="227" t="s">
        <v>1303</v>
      </c>
    </row>
    <row r="1431" spans="1:9" ht="31.5" x14ac:dyDescent="0.25">
      <c r="A1431" s="9"/>
      <c r="B1431" s="140"/>
      <c r="C1431" s="140">
        <v>2004</v>
      </c>
      <c r="D1431" s="140" t="s">
        <v>378</v>
      </c>
      <c r="E1431" s="140" t="s">
        <v>2934</v>
      </c>
      <c r="F1431" s="183">
        <v>24000</v>
      </c>
      <c r="G1431" s="142">
        <v>24000</v>
      </c>
      <c r="H1431" s="380"/>
      <c r="I1431" s="227" t="s">
        <v>1303</v>
      </c>
    </row>
    <row r="1432" spans="1:9" ht="31.5" x14ac:dyDescent="0.25">
      <c r="A1432" s="9"/>
      <c r="B1432" s="140"/>
      <c r="C1432" s="140">
        <v>2006</v>
      </c>
      <c r="D1432" s="140" t="s">
        <v>378</v>
      </c>
      <c r="E1432" s="140" t="s">
        <v>2935</v>
      </c>
      <c r="F1432" s="183">
        <v>35692</v>
      </c>
      <c r="G1432" s="142">
        <v>35692</v>
      </c>
      <c r="H1432" s="380"/>
      <c r="I1432" s="227" t="s">
        <v>1303</v>
      </c>
    </row>
    <row r="1433" spans="1:9" ht="31.5" x14ac:dyDescent="0.25">
      <c r="A1433" s="9"/>
      <c r="B1433" s="140"/>
      <c r="C1433" s="140">
        <v>2006</v>
      </c>
      <c r="D1433" s="140" t="s">
        <v>378</v>
      </c>
      <c r="E1433" s="140" t="s">
        <v>2936</v>
      </c>
      <c r="F1433" s="183">
        <v>20000</v>
      </c>
      <c r="G1433" s="142">
        <v>20000</v>
      </c>
      <c r="H1433" s="380"/>
      <c r="I1433" s="227" t="s">
        <v>1303</v>
      </c>
    </row>
    <row r="1434" spans="1:9" ht="31.5" x14ac:dyDescent="0.25">
      <c r="A1434" s="9"/>
      <c r="B1434" s="140"/>
      <c r="C1434" s="140">
        <v>2006</v>
      </c>
      <c r="D1434" s="140" t="s">
        <v>378</v>
      </c>
      <c r="E1434" s="140" t="s">
        <v>2937</v>
      </c>
      <c r="F1434" s="183">
        <v>183380</v>
      </c>
      <c r="G1434" s="142">
        <v>183380</v>
      </c>
      <c r="H1434" s="380"/>
      <c r="I1434" s="227" t="s">
        <v>1303</v>
      </c>
    </row>
    <row r="1435" spans="1:9" ht="31.5" x14ac:dyDescent="0.25">
      <c r="A1435" s="9"/>
      <c r="B1435" s="140"/>
      <c r="C1435" s="140">
        <v>2007</v>
      </c>
      <c r="D1435" s="140" t="s">
        <v>378</v>
      </c>
      <c r="E1435" s="140" t="s">
        <v>2938</v>
      </c>
      <c r="F1435" s="183">
        <v>35000</v>
      </c>
      <c r="G1435" s="142">
        <v>35000</v>
      </c>
      <c r="H1435" s="380"/>
      <c r="I1435" s="227" t="s">
        <v>1303</v>
      </c>
    </row>
    <row r="1436" spans="1:9" ht="31.5" x14ac:dyDescent="0.25">
      <c r="A1436" s="9"/>
      <c r="B1436" s="140"/>
      <c r="C1436" s="140">
        <v>2007</v>
      </c>
      <c r="D1436" s="140" t="s">
        <v>378</v>
      </c>
      <c r="E1436" s="140" t="s">
        <v>2939</v>
      </c>
      <c r="F1436" s="183">
        <v>38000</v>
      </c>
      <c r="G1436" s="142">
        <v>38000</v>
      </c>
      <c r="H1436" s="380"/>
      <c r="I1436" s="227" t="s">
        <v>1303</v>
      </c>
    </row>
    <row r="1437" spans="1:9" ht="31.5" x14ac:dyDescent="0.25">
      <c r="A1437" s="9"/>
      <c r="B1437" s="140"/>
      <c r="C1437" s="140">
        <v>2007</v>
      </c>
      <c r="D1437" s="140" t="s">
        <v>769</v>
      </c>
      <c r="E1437" s="140" t="s">
        <v>2940</v>
      </c>
      <c r="F1437" s="183">
        <v>87360</v>
      </c>
      <c r="G1437" s="142">
        <v>87360</v>
      </c>
      <c r="H1437" s="380"/>
      <c r="I1437" s="227" t="s">
        <v>1303</v>
      </c>
    </row>
    <row r="1438" spans="1:9" ht="47.25" x14ac:dyDescent="0.25">
      <c r="A1438" s="9"/>
      <c r="B1438" s="140"/>
      <c r="C1438" s="140">
        <v>2007</v>
      </c>
      <c r="D1438" s="140" t="s">
        <v>1348</v>
      </c>
      <c r="E1438" s="140" t="s">
        <v>2941</v>
      </c>
      <c r="F1438" s="183">
        <v>200000</v>
      </c>
      <c r="G1438" s="142">
        <v>200000</v>
      </c>
      <c r="H1438" s="380"/>
      <c r="I1438" s="227" t="s">
        <v>1303</v>
      </c>
    </row>
    <row r="1439" spans="1:9" ht="31.5" x14ac:dyDescent="0.25">
      <c r="A1439" s="9"/>
      <c r="B1439" s="140"/>
      <c r="C1439" s="140">
        <v>2008</v>
      </c>
      <c r="D1439" s="140" t="s">
        <v>378</v>
      </c>
      <c r="E1439" s="140" t="s">
        <v>2938</v>
      </c>
      <c r="F1439" s="183">
        <v>45000</v>
      </c>
      <c r="G1439" s="142">
        <v>45000</v>
      </c>
      <c r="H1439" s="380"/>
      <c r="I1439" s="227" t="s">
        <v>1303</v>
      </c>
    </row>
    <row r="1440" spans="1:9" ht="31.5" x14ac:dyDescent="0.25">
      <c r="A1440" s="9"/>
      <c r="B1440" s="140"/>
      <c r="C1440" s="140">
        <v>2008</v>
      </c>
      <c r="D1440" s="140" t="s">
        <v>378</v>
      </c>
      <c r="E1440" s="140" t="s">
        <v>2939</v>
      </c>
      <c r="F1440" s="183">
        <v>17000</v>
      </c>
      <c r="G1440" s="142">
        <v>17000</v>
      </c>
      <c r="H1440" s="380"/>
      <c r="I1440" s="227" t="s">
        <v>1303</v>
      </c>
    </row>
    <row r="1441" spans="1:9" ht="31.5" x14ac:dyDescent="0.25">
      <c r="A1441" s="9"/>
      <c r="B1441" s="140"/>
      <c r="C1441" s="140">
        <v>2008</v>
      </c>
      <c r="D1441" s="140" t="s">
        <v>378</v>
      </c>
      <c r="E1441" s="140" t="s">
        <v>2942</v>
      </c>
      <c r="F1441" s="183">
        <v>20000</v>
      </c>
      <c r="G1441" s="142">
        <v>20000</v>
      </c>
      <c r="H1441" s="380"/>
      <c r="I1441" s="227" t="s">
        <v>1303</v>
      </c>
    </row>
    <row r="1442" spans="1:9" ht="31.5" x14ac:dyDescent="0.25">
      <c r="A1442" s="9"/>
      <c r="B1442" s="140"/>
      <c r="C1442" s="140">
        <v>2009</v>
      </c>
      <c r="D1442" s="140" t="s">
        <v>378</v>
      </c>
      <c r="E1442" s="140" t="s">
        <v>2943</v>
      </c>
      <c r="F1442" s="183">
        <v>20198</v>
      </c>
      <c r="G1442" s="142">
        <v>20198</v>
      </c>
      <c r="H1442" s="380"/>
      <c r="I1442" s="227" t="s">
        <v>1303</v>
      </c>
    </row>
    <row r="1443" spans="1:9" ht="31.5" x14ac:dyDescent="0.25">
      <c r="A1443" s="9"/>
      <c r="B1443" s="167" t="s">
        <v>2927</v>
      </c>
      <c r="C1443" s="146">
        <v>2000</v>
      </c>
      <c r="D1443" s="146" t="s">
        <v>378</v>
      </c>
      <c r="E1443" s="116" t="s">
        <v>2944</v>
      </c>
      <c r="F1443" s="190">
        <v>10000</v>
      </c>
      <c r="G1443" s="153">
        <v>10000</v>
      </c>
      <c r="H1443" s="380"/>
      <c r="I1443" s="227" t="s">
        <v>1303</v>
      </c>
    </row>
    <row r="1444" spans="1:9" ht="31.5" x14ac:dyDescent="0.25">
      <c r="A1444" s="9"/>
      <c r="B1444" s="167"/>
      <c r="C1444" s="146">
        <v>2001</v>
      </c>
      <c r="D1444" s="146" t="s">
        <v>378</v>
      </c>
      <c r="E1444" s="116" t="s">
        <v>2945</v>
      </c>
      <c r="F1444" s="186">
        <v>5000</v>
      </c>
      <c r="G1444" s="147">
        <v>5000</v>
      </c>
      <c r="H1444" s="380"/>
      <c r="I1444" s="227" t="s">
        <v>1303</v>
      </c>
    </row>
    <row r="1445" spans="1:9" ht="31.5" x14ac:dyDescent="0.25">
      <c r="A1445" s="9"/>
      <c r="B1445" s="146"/>
      <c r="C1445" s="146">
        <v>2001</v>
      </c>
      <c r="D1445" s="146" t="s">
        <v>378</v>
      </c>
      <c r="E1445" s="146" t="s">
        <v>2946</v>
      </c>
      <c r="F1445" s="186">
        <v>5000</v>
      </c>
      <c r="G1445" s="147">
        <v>5000</v>
      </c>
      <c r="H1445" s="380"/>
      <c r="I1445" s="227" t="s">
        <v>1303</v>
      </c>
    </row>
    <row r="1446" spans="1:9" ht="31.5" x14ac:dyDescent="0.25">
      <c r="A1446" s="9"/>
      <c r="B1446" s="140"/>
      <c r="C1446" s="140">
        <v>2003</v>
      </c>
      <c r="D1446" s="140" t="s">
        <v>378</v>
      </c>
      <c r="E1446" s="140" t="s">
        <v>2947</v>
      </c>
      <c r="F1446" s="183">
        <v>5000</v>
      </c>
      <c r="G1446" s="142">
        <v>5000</v>
      </c>
      <c r="H1446" s="380"/>
      <c r="I1446" s="227" t="s">
        <v>1303</v>
      </c>
    </row>
    <row r="1447" spans="1:9" ht="31.5" x14ac:dyDescent="0.25">
      <c r="A1447" s="9"/>
      <c r="B1447" s="140"/>
      <c r="C1447" s="140">
        <v>2007</v>
      </c>
      <c r="D1447" s="140" t="s">
        <v>1348</v>
      </c>
      <c r="E1447" s="140" t="s">
        <v>2948</v>
      </c>
      <c r="F1447" s="183">
        <v>154850</v>
      </c>
      <c r="G1447" s="142">
        <v>154850</v>
      </c>
      <c r="H1447" s="380"/>
      <c r="I1447" s="227" t="s">
        <v>1303</v>
      </c>
    </row>
    <row r="1448" spans="1:9" ht="31.5" x14ac:dyDescent="0.25">
      <c r="A1448" s="9"/>
      <c r="B1448" s="140"/>
      <c r="C1448" s="140">
        <v>2007</v>
      </c>
      <c r="D1448" s="140" t="s">
        <v>1348</v>
      </c>
      <c r="E1448" s="140" t="s">
        <v>2949</v>
      </c>
      <c r="F1448" s="183">
        <v>22803</v>
      </c>
      <c r="G1448" s="142">
        <v>22803</v>
      </c>
      <c r="H1448" s="380"/>
      <c r="I1448" s="227" t="s">
        <v>1303</v>
      </c>
    </row>
    <row r="1449" spans="1:9" ht="31.5" x14ac:dyDescent="0.25">
      <c r="A1449" s="9"/>
      <c r="B1449" s="140"/>
      <c r="C1449" s="140">
        <v>2007</v>
      </c>
      <c r="D1449" s="140" t="s">
        <v>1348</v>
      </c>
      <c r="E1449" s="140" t="s">
        <v>2950</v>
      </c>
      <c r="F1449" s="183">
        <v>4408</v>
      </c>
      <c r="G1449" s="142">
        <v>4408</v>
      </c>
      <c r="H1449" s="380"/>
      <c r="I1449" s="227" t="s">
        <v>1303</v>
      </c>
    </row>
    <row r="1450" spans="1:9" ht="31.5" x14ac:dyDescent="0.25">
      <c r="A1450" s="9"/>
      <c r="B1450" s="140"/>
      <c r="C1450" s="140">
        <v>2007</v>
      </c>
      <c r="D1450" s="140" t="s">
        <v>1348</v>
      </c>
      <c r="E1450" s="140" t="s">
        <v>2951</v>
      </c>
      <c r="F1450" s="183">
        <v>8537</v>
      </c>
      <c r="G1450" s="142">
        <v>8537</v>
      </c>
      <c r="H1450" s="380"/>
      <c r="I1450" s="227" t="s">
        <v>1303</v>
      </c>
    </row>
    <row r="1451" spans="1:9" ht="31.5" x14ac:dyDescent="0.25">
      <c r="A1451" s="9"/>
      <c r="B1451" s="140"/>
      <c r="C1451" s="140">
        <v>2007</v>
      </c>
      <c r="D1451" s="140" t="s">
        <v>1348</v>
      </c>
      <c r="E1451" s="140" t="s">
        <v>2952</v>
      </c>
      <c r="F1451" s="183">
        <v>9402</v>
      </c>
      <c r="G1451" s="142">
        <v>9402</v>
      </c>
      <c r="H1451" s="380"/>
      <c r="I1451" s="227" t="s">
        <v>1303</v>
      </c>
    </row>
    <row r="1452" spans="1:9" x14ac:dyDescent="0.25">
      <c r="A1452" s="463"/>
      <c r="B1452" s="464"/>
      <c r="C1452" s="464"/>
      <c r="D1452" s="464"/>
      <c r="E1452" s="465"/>
      <c r="F1452" s="179">
        <f>SUM(F1426:F1451)</f>
        <v>1069630</v>
      </c>
      <c r="G1452" s="41">
        <f>SUM(G1426:G1451)</f>
        <v>1069630</v>
      </c>
      <c r="H1452" s="470"/>
      <c r="I1452" s="471"/>
    </row>
    <row r="1453" spans="1:9" ht="31.5" x14ac:dyDescent="0.25">
      <c r="A1453" s="9">
        <v>28</v>
      </c>
      <c r="B1453" s="164" t="s">
        <v>2953</v>
      </c>
      <c r="C1453" s="140">
        <v>2006</v>
      </c>
      <c r="D1453" s="140" t="s">
        <v>378</v>
      </c>
      <c r="E1453" s="140" t="s">
        <v>2964</v>
      </c>
      <c r="F1453" s="183">
        <v>50000</v>
      </c>
      <c r="G1453" s="142">
        <v>50000</v>
      </c>
      <c r="H1453" s="380"/>
      <c r="I1453" s="227" t="s">
        <v>1303</v>
      </c>
    </row>
    <row r="1454" spans="1:9" ht="47.25" x14ac:dyDescent="0.25">
      <c r="A1454" s="9"/>
      <c r="B1454" s="164"/>
      <c r="C1454" s="140">
        <v>2006</v>
      </c>
      <c r="D1454" s="140" t="s">
        <v>769</v>
      </c>
      <c r="E1454" s="140" t="s">
        <v>2965</v>
      </c>
      <c r="F1454" s="183">
        <v>70000</v>
      </c>
      <c r="G1454" s="142">
        <v>70000</v>
      </c>
      <c r="H1454" s="380"/>
      <c r="I1454" s="227" t="s">
        <v>1303</v>
      </c>
    </row>
    <row r="1455" spans="1:9" ht="31.5" x14ac:dyDescent="0.25">
      <c r="A1455" s="9"/>
      <c r="B1455" s="164"/>
      <c r="C1455" s="140">
        <v>2007</v>
      </c>
      <c r="D1455" s="140" t="s">
        <v>378</v>
      </c>
      <c r="E1455" s="140" t="s">
        <v>2966</v>
      </c>
      <c r="F1455" s="183">
        <v>75000</v>
      </c>
      <c r="G1455" s="142">
        <v>75000</v>
      </c>
      <c r="H1455" s="380"/>
      <c r="I1455" s="227" t="s">
        <v>1303</v>
      </c>
    </row>
    <row r="1456" spans="1:9" ht="31.5" x14ac:dyDescent="0.25">
      <c r="A1456" s="9"/>
      <c r="B1456" s="156" t="s">
        <v>2956</v>
      </c>
      <c r="C1456" s="140">
        <v>2001</v>
      </c>
      <c r="D1456" s="140" t="s">
        <v>378</v>
      </c>
      <c r="E1456" s="140" t="s">
        <v>2967</v>
      </c>
      <c r="F1456" s="183">
        <v>5000</v>
      </c>
      <c r="G1456" s="142">
        <v>5000</v>
      </c>
      <c r="H1456" s="380"/>
      <c r="I1456" s="227" t="s">
        <v>1303</v>
      </c>
    </row>
    <row r="1457" spans="1:9" ht="31.5" x14ac:dyDescent="0.25">
      <c r="A1457" s="9"/>
      <c r="B1457" s="140"/>
      <c r="C1457" s="140">
        <v>2003</v>
      </c>
      <c r="D1457" s="140" t="s">
        <v>378</v>
      </c>
      <c r="E1457" s="140" t="s">
        <v>2968</v>
      </c>
      <c r="F1457" s="183">
        <v>22416</v>
      </c>
      <c r="G1457" s="142">
        <v>22416</v>
      </c>
      <c r="H1457" s="380"/>
      <c r="I1457" s="227" t="s">
        <v>1303</v>
      </c>
    </row>
    <row r="1458" spans="1:9" ht="31.5" x14ac:dyDescent="0.25">
      <c r="A1458" s="9"/>
      <c r="B1458" s="140"/>
      <c r="C1458" s="140">
        <v>2003</v>
      </c>
      <c r="D1458" s="140" t="s">
        <v>378</v>
      </c>
      <c r="E1458" s="140" t="s">
        <v>2969</v>
      </c>
      <c r="F1458" s="183">
        <v>20600</v>
      </c>
      <c r="G1458" s="142">
        <v>20600</v>
      </c>
      <c r="H1458" s="380"/>
      <c r="I1458" s="227" t="s">
        <v>1303</v>
      </c>
    </row>
    <row r="1459" spans="1:9" ht="31.5" x14ac:dyDescent="0.25">
      <c r="A1459" s="9"/>
      <c r="B1459" s="140"/>
      <c r="C1459" s="140">
        <v>2007</v>
      </c>
      <c r="D1459" s="140" t="s">
        <v>378</v>
      </c>
      <c r="E1459" s="140" t="s">
        <v>2970</v>
      </c>
      <c r="F1459" s="183">
        <v>5000</v>
      </c>
      <c r="G1459" s="142">
        <v>5000</v>
      </c>
      <c r="H1459" s="380"/>
      <c r="I1459" s="227" t="s">
        <v>1303</v>
      </c>
    </row>
    <row r="1460" spans="1:9" ht="31.5" x14ac:dyDescent="0.25">
      <c r="A1460" s="9"/>
      <c r="B1460" s="140"/>
      <c r="C1460" s="140">
        <v>2007</v>
      </c>
      <c r="D1460" s="140" t="s">
        <v>378</v>
      </c>
      <c r="E1460" s="140" t="s">
        <v>2971</v>
      </c>
      <c r="F1460" s="183">
        <v>80000</v>
      </c>
      <c r="G1460" s="142">
        <v>80000</v>
      </c>
      <c r="H1460" s="380"/>
      <c r="I1460" s="227" t="s">
        <v>1303</v>
      </c>
    </row>
    <row r="1461" spans="1:9" ht="31.5" x14ac:dyDescent="0.25">
      <c r="A1461" s="9"/>
      <c r="B1461" s="140"/>
      <c r="C1461" s="140">
        <v>2008</v>
      </c>
      <c r="D1461" s="140" t="s">
        <v>378</v>
      </c>
      <c r="E1461" s="140" t="s">
        <v>2970</v>
      </c>
      <c r="F1461" s="183">
        <v>75000</v>
      </c>
      <c r="G1461" s="142">
        <v>75000</v>
      </c>
      <c r="H1461" s="380"/>
      <c r="I1461" s="227" t="s">
        <v>1303</v>
      </c>
    </row>
    <row r="1462" spans="1:9" ht="31.5" x14ac:dyDescent="0.25">
      <c r="A1462" s="9"/>
      <c r="B1462" s="140"/>
      <c r="C1462" s="140">
        <v>2008</v>
      </c>
      <c r="D1462" s="140" t="s">
        <v>1348</v>
      </c>
      <c r="E1462" s="140" t="s">
        <v>2972</v>
      </c>
      <c r="F1462" s="183">
        <v>30000</v>
      </c>
      <c r="G1462" s="142">
        <v>30000</v>
      </c>
      <c r="H1462" s="380"/>
      <c r="I1462" s="227" t="s">
        <v>1303</v>
      </c>
    </row>
    <row r="1463" spans="1:9" ht="31.5" x14ac:dyDescent="0.25">
      <c r="A1463" s="9"/>
      <c r="B1463" s="140"/>
      <c r="C1463" s="140">
        <v>2008</v>
      </c>
      <c r="D1463" s="140" t="s">
        <v>1348</v>
      </c>
      <c r="E1463" s="140" t="s">
        <v>2973</v>
      </c>
      <c r="F1463" s="183">
        <v>55050</v>
      </c>
      <c r="G1463" s="142">
        <v>55050</v>
      </c>
      <c r="H1463" s="380"/>
      <c r="I1463" s="227" t="s">
        <v>1303</v>
      </c>
    </row>
    <row r="1464" spans="1:9" ht="31.5" x14ac:dyDescent="0.25">
      <c r="A1464" s="9"/>
      <c r="B1464" s="140"/>
      <c r="C1464" s="140">
        <v>2008</v>
      </c>
      <c r="D1464" s="140" t="s">
        <v>1348</v>
      </c>
      <c r="E1464" s="140" t="s">
        <v>2974</v>
      </c>
      <c r="F1464" s="183">
        <v>26174</v>
      </c>
      <c r="G1464" s="142">
        <v>26174</v>
      </c>
      <c r="H1464" s="380"/>
      <c r="I1464" s="227" t="s">
        <v>1303</v>
      </c>
    </row>
    <row r="1465" spans="1:9" ht="63" x14ac:dyDescent="0.25">
      <c r="A1465" s="9"/>
      <c r="B1465" s="140"/>
      <c r="C1465" s="140">
        <v>2008</v>
      </c>
      <c r="D1465" s="140" t="s">
        <v>1348</v>
      </c>
      <c r="E1465" s="140" t="s">
        <v>2975</v>
      </c>
      <c r="F1465" s="183">
        <v>51076</v>
      </c>
      <c r="G1465" s="142">
        <v>51076</v>
      </c>
      <c r="H1465" s="380"/>
      <c r="I1465" s="227" t="s">
        <v>1303</v>
      </c>
    </row>
    <row r="1466" spans="1:9" ht="31.5" x14ac:dyDescent="0.25">
      <c r="A1466" s="9"/>
      <c r="B1466" s="140"/>
      <c r="C1466" s="140">
        <v>2008</v>
      </c>
      <c r="D1466" s="140" t="s">
        <v>1348</v>
      </c>
      <c r="E1466" s="140" t="s">
        <v>2976</v>
      </c>
      <c r="F1466" s="183">
        <v>26200</v>
      </c>
      <c r="G1466" s="142">
        <v>26200</v>
      </c>
      <c r="H1466" s="380"/>
      <c r="I1466" s="227" t="s">
        <v>1303</v>
      </c>
    </row>
    <row r="1467" spans="1:9" ht="31.5" x14ac:dyDescent="0.25">
      <c r="A1467" s="9"/>
      <c r="B1467" s="140"/>
      <c r="C1467" s="140">
        <v>2008</v>
      </c>
      <c r="D1467" s="140" t="s">
        <v>1348</v>
      </c>
      <c r="E1467" s="140" t="s">
        <v>1812</v>
      </c>
      <c r="F1467" s="183">
        <v>11500</v>
      </c>
      <c r="G1467" s="142">
        <v>11500</v>
      </c>
      <c r="H1467" s="380"/>
      <c r="I1467" s="227" t="s">
        <v>1303</v>
      </c>
    </row>
    <row r="1468" spans="1:9" ht="31.5" x14ac:dyDescent="0.25">
      <c r="A1468" s="9"/>
      <c r="B1468" s="156" t="s">
        <v>2958</v>
      </c>
      <c r="C1468" s="140">
        <v>2003</v>
      </c>
      <c r="D1468" s="140" t="s">
        <v>378</v>
      </c>
      <c r="E1468" s="140" t="s">
        <v>2977</v>
      </c>
      <c r="F1468" s="183">
        <v>35000</v>
      </c>
      <c r="G1468" s="142">
        <v>35000</v>
      </c>
      <c r="H1468" s="380"/>
      <c r="I1468" s="227" t="s">
        <v>1303</v>
      </c>
    </row>
    <row r="1469" spans="1:9" ht="31.5" x14ac:dyDescent="0.25">
      <c r="A1469" s="9"/>
      <c r="B1469" s="140"/>
      <c r="C1469" s="140">
        <v>2003</v>
      </c>
      <c r="D1469" s="140" t="s">
        <v>378</v>
      </c>
      <c r="E1469" s="140" t="s">
        <v>2978</v>
      </c>
      <c r="F1469" s="183">
        <v>14558</v>
      </c>
      <c r="G1469" s="142">
        <v>14558</v>
      </c>
      <c r="H1469" s="380"/>
      <c r="I1469" s="227" t="s">
        <v>1303</v>
      </c>
    </row>
    <row r="1470" spans="1:9" ht="31.5" x14ac:dyDescent="0.25">
      <c r="A1470" s="9"/>
      <c r="B1470" s="140"/>
      <c r="C1470" s="140">
        <v>2004</v>
      </c>
      <c r="D1470" s="140" t="s">
        <v>378</v>
      </c>
      <c r="E1470" s="140" t="s">
        <v>2979</v>
      </c>
      <c r="F1470" s="183">
        <v>50000</v>
      </c>
      <c r="G1470" s="142">
        <v>50000</v>
      </c>
      <c r="H1470" s="380"/>
      <c r="I1470" s="227" t="s">
        <v>1303</v>
      </c>
    </row>
    <row r="1471" spans="1:9" ht="31.5" x14ac:dyDescent="0.25">
      <c r="A1471" s="9"/>
      <c r="B1471" s="140"/>
      <c r="C1471" s="140">
        <v>2005</v>
      </c>
      <c r="D1471" s="140" t="s">
        <v>1348</v>
      </c>
      <c r="E1471" s="140" t="s">
        <v>2980</v>
      </c>
      <c r="F1471" s="183">
        <v>12000</v>
      </c>
      <c r="G1471" s="142">
        <v>12000</v>
      </c>
      <c r="H1471" s="380"/>
      <c r="I1471" s="227" t="s">
        <v>1303</v>
      </c>
    </row>
    <row r="1472" spans="1:9" ht="31.5" x14ac:dyDescent="0.25">
      <c r="A1472" s="9"/>
      <c r="B1472" s="140"/>
      <c r="C1472" s="140">
        <v>2006</v>
      </c>
      <c r="D1472" s="140" t="s">
        <v>378</v>
      </c>
      <c r="E1472" s="140" t="s">
        <v>2981</v>
      </c>
      <c r="F1472" s="183">
        <v>10000</v>
      </c>
      <c r="G1472" s="142">
        <v>10000</v>
      </c>
      <c r="H1472" s="380"/>
      <c r="I1472" s="227" t="s">
        <v>1303</v>
      </c>
    </row>
    <row r="1473" spans="1:9" ht="31.5" x14ac:dyDescent="0.25">
      <c r="A1473" s="9"/>
      <c r="B1473" s="140"/>
      <c r="C1473" s="140">
        <v>2008</v>
      </c>
      <c r="D1473" s="140" t="s">
        <v>378</v>
      </c>
      <c r="E1473" s="140" t="s">
        <v>2982</v>
      </c>
      <c r="F1473" s="183">
        <v>75000</v>
      </c>
      <c r="G1473" s="142">
        <v>75000</v>
      </c>
      <c r="H1473" s="380"/>
      <c r="I1473" s="227" t="s">
        <v>1303</v>
      </c>
    </row>
    <row r="1474" spans="1:9" ht="31.5" x14ac:dyDescent="0.25">
      <c r="A1474" s="9"/>
      <c r="B1474" s="140"/>
      <c r="C1474" s="140">
        <v>2008</v>
      </c>
      <c r="D1474" s="140" t="s">
        <v>1348</v>
      </c>
      <c r="E1474" s="140" t="s">
        <v>2983</v>
      </c>
      <c r="F1474" s="183">
        <v>36654</v>
      </c>
      <c r="G1474" s="142">
        <v>36654</v>
      </c>
      <c r="H1474" s="380"/>
      <c r="I1474" s="227" t="s">
        <v>1303</v>
      </c>
    </row>
    <row r="1475" spans="1:9" ht="31.5" x14ac:dyDescent="0.25">
      <c r="A1475" s="9"/>
      <c r="B1475" s="140"/>
      <c r="C1475" s="140">
        <v>2008</v>
      </c>
      <c r="D1475" s="140" t="s">
        <v>1348</v>
      </c>
      <c r="E1475" s="140" t="s">
        <v>2984</v>
      </c>
      <c r="F1475" s="183">
        <v>100022</v>
      </c>
      <c r="G1475" s="142">
        <v>100022</v>
      </c>
      <c r="H1475" s="380"/>
      <c r="I1475" s="227" t="s">
        <v>1303</v>
      </c>
    </row>
    <row r="1476" spans="1:9" ht="31.5" x14ac:dyDescent="0.25">
      <c r="A1476" s="9"/>
      <c r="B1476" s="140"/>
      <c r="C1476" s="140">
        <v>2008</v>
      </c>
      <c r="D1476" s="140" t="s">
        <v>1348</v>
      </c>
      <c r="E1476" s="140" t="s">
        <v>2985</v>
      </c>
      <c r="F1476" s="183">
        <v>71792</v>
      </c>
      <c r="G1476" s="142">
        <v>71792</v>
      </c>
      <c r="H1476" s="380"/>
      <c r="I1476" s="227" t="s">
        <v>1303</v>
      </c>
    </row>
    <row r="1477" spans="1:9" ht="31.5" x14ac:dyDescent="0.25">
      <c r="A1477" s="9"/>
      <c r="B1477" s="140"/>
      <c r="C1477" s="140">
        <v>2009</v>
      </c>
      <c r="D1477" s="140" t="s">
        <v>378</v>
      </c>
      <c r="E1477" s="140" t="s">
        <v>2986</v>
      </c>
      <c r="F1477" s="183">
        <v>58664</v>
      </c>
      <c r="G1477" s="142">
        <v>58664</v>
      </c>
      <c r="H1477" s="380"/>
      <c r="I1477" s="227" t="s">
        <v>1303</v>
      </c>
    </row>
    <row r="1478" spans="1:9" ht="31.5" x14ac:dyDescent="0.25">
      <c r="A1478" s="9"/>
      <c r="B1478" s="156" t="s">
        <v>2961</v>
      </c>
      <c r="C1478" s="140">
        <v>2003</v>
      </c>
      <c r="D1478" s="140" t="s">
        <v>378</v>
      </c>
      <c r="E1478" s="140" t="s">
        <v>2987</v>
      </c>
      <c r="F1478" s="183">
        <v>6900</v>
      </c>
      <c r="G1478" s="142">
        <v>6900</v>
      </c>
      <c r="H1478" s="380"/>
      <c r="I1478" s="227" t="s">
        <v>1303</v>
      </c>
    </row>
    <row r="1479" spans="1:9" ht="31.5" x14ac:dyDescent="0.25">
      <c r="A1479" s="9"/>
      <c r="B1479" s="156"/>
      <c r="C1479" s="140">
        <v>2005</v>
      </c>
      <c r="D1479" s="140" t="s">
        <v>1348</v>
      </c>
      <c r="E1479" s="140" t="s">
        <v>2988</v>
      </c>
      <c r="F1479" s="183">
        <v>88000</v>
      </c>
      <c r="G1479" s="142">
        <v>88000</v>
      </c>
      <c r="H1479" s="380"/>
      <c r="I1479" s="227" t="s">
        <v>1303</v>
      </c>
    </row>
    <row r="1480" spans="1:9" ht="31.5" x14ac:dyDescent="0.25">
      <c r="A1480" s="9"/>
      <c r="B1480" s="156"/>
      <c r="C1480" s="140">
        <v>2008</v>
      </c>
      <c r="D1480" s="140" t="s">
        <v>1348</v>
      </c>
      <c r="E1480" s="140" t="s">
        <v>2989</v>
      </c>
      <c r="F1480" s="183">
        <v>46442</v>
      </c>
      <c r="G1480" s="142">
        <v>46442</v>
      </c>
      <c r="H1480" s="380"/>
      <c r="I1480" s="227" t="s">
        <v>1303</v>
      </c>
    </row>
    <row r="1481" spans="1:9" ht="31.5" x14ac:dyDescent="0.25">
      <c r="A1481" s="9"/>
      <c r="B1481" s="156"/>
      <c r="C1481" s="140">
        <v>2008</v>
      </c>
      <c r="D1481" s="140" t="s">
        <v>1348</v>
      </c>
      <c r="E1481" s="140" t="s">
        <v>2990</v>
      </c>
      <c r="F1481" s="183">
        <v>25589</v>
      </c>
      <c r="G1481" s="142">
        <v>25589</v>
      </c>
      <c r="H1481" s="380"/>
      <c r="I1481" s="227" t="s">
        <v>1303</v>
      </c>
    </row>
    <row r="1482" spans="1:9" ht="31.5" x14ac:dyDescent="0.25">
      <c r="A1482" s="9"/>
      <c r="B1482" s="156"/>
      <c r="C1482" s="140">
        <v>2008</v>
      </c>
      <c r="D1482" s="140" t="s">
        <v>1348</v>
      </c>
      <c r="E1482" s="140" t="s">
        <v>2991</v>
      </c>
      <c r="F1482" s="183">
        <v>19501</v>
      </c>
      <c r="G1482" s="142">
        <v>19501</v>
      </c>
      <c r="H1482" s="380"/>
      <c r="I1482" s="227" t="s">
        <v>1303</v>
      </c>
    </row>
    <row r="1483" spans="1:9" ht="31.5" x14ac:dyDescent="0.25">
      <c r="A1483" s="9"/>
      <c r="B1483" s="156" t="s">
        <v>2962</v>
      </c>
      <c r="C1483" s="140">
        <v>2003</v>
      </c>
      <c r="D1483" s="140" t="s">
        <v>378</v>
      </c>
      <c r="E1483" s="140" t="s">
        <v>2992</v>
      </c>
      <c r="F1483" s="183">
        <v>8000</v>
      </c>
      <c r="G1483" s="142">
        <v>8000</v>
      </c>
      <c r="H1483" s="380"/>
      <c r="I1483" s="227" t="s">
        <v>1303</v>
      </c>
    </row>
    <row r="1484" spans="1:9" ht="31.5" x14ac:dyDescent="0.25">
      <c r="A1484" s="9"/>
      <c r="B1484" s="156"/>
      <c r="C1484" s="140">
        <v>2008</v>
      </c>
      <c r="D1484" s="140" t="s">
        <v>1348</v>
      </c>
      <c r="E1484" s="140" t="s">
        <v>2993</v>
      </c>
      <c r="F1484" s="183">
        <v>35600</v>
      </c>
      <c r="G1484" s="142">
        <v>35600</v>
      </c>
      <c r="H1484" s="380"/>
      <c r="I1484" s="227" t="s">
        <v>1303</v>
      </c>
    </row>
    <row r="1485" spans="1:9" ht="31.5" x14ac:dyDescent="0.25">
      <c r="A1485" s="9"/>
      <c r="B1485" s="156"/>
      <c r="C1485" s="140">
        <v>2008</v>
      </c>
      <c r="D1485" s="140" t="s">
        <v>1348</v>
      </c>
      <c r="E1485" s="140" t="s">
        <v>2994</v>
      </c>
      <c r="F1485" s="183">
        <v>11000</v>
      </c>
      <c r="G1485" s="142">
        <v>11000</v>
      </c>
      <c r="H1485" s="380"/>
      <c r="I1485" s="227" t="s">
        <v>1303</v>
      </c>
    </row>
    <row r="1486" spans="1:9" ht="31.5" x14ac:dyDescent="0.25">
      <c r="A1486" s="9"/>
      <c r="B1486" s="156"/>
      <c r="C1486" s="140">
        <v>2008</v>
      </c>
      <c r="D1486" s="140" t="s">
        <v>1348</v>
      </c>
      <c r="E1486" s="140" t="s">
        <v>2995</v>
      </c>
      <c r="F1486" s="183">
        <v>9800</v>
      </c>
      <c r="G1486" s="142">
        <v>9800</v>
      </c>
      <c r="H1486" s="380"/>
      <c r="I1486" s="227" t="s">
        <v>1303</v>
      </c>
    </row>
    <row r="1487" spans="1:9" x14ac:dyDescent="0.25">
      <c r="A1487" s="463"/>
      <c r="B1487" s="464"/>
      <c r="C1487" s="464"/>
      <c r="D1487" s="464"/>
      <c r="E1487" s="465"/>
      <c r="F1487" s="179">
        <f>SUM(F1453:F1486)</f>
        <v>1317538</v>
      </c>
      <c r="G1487" s="41">
        <f>SUM(G1453:G1486)</f>
        <v>1317538</v>
      </c>
      <c r="H1487" s="470"/>
      <c r="I1487" s="471"/>
    </row>
    <row r="1488" spans="1:9" ht="31.5" x14ac:dyDescent="0.25">
      <c r="A1488" s="9">
        <v>29</v>
      </c>
      <c r="B1488" s="16" t="s">
        <v>8352</v>
      </c>
      <c r="C1488" s="380">
        <v>2000</v>
      </c>
      <c r="D1488" s="380" t="s">
        <v>378</v>
      </c>
      <c r="E1488" s="380" t="s">
        <v>3027</v>
      </c>
      <c r="F1488" s="178">
        <v>11000</v>
      </c>
      <c r="G1488" s="383">
        <v>11000</v>
      </c>
      <c r="H1488" s="380"/>
      <c r="I1488" s="21"/>
    </row>
    <row r="1489" spans="1:9" x14ac:dyDescent="0.25">
      <c r="A1489" s="9"/>
      <c r="B1489" s="16"/>
      <c r="C1489" s="380">
        <v>2003</v>
      </c>
      <c r="D1489" s="380" t="s">
        <v>378</v>
      </c>
      <c r="E1489" s="380" t="s">
        <v>3028</v>
      </c>
      <c r="F1489" s="178">
        <v>32000</v>
      </c>
      <c r="G1489" s="383">
        <v>32000</v>
      </c>
      <c r="H1489" s="380"/>
      <c r="I1489" s="21"/>
    </row>
    <row r="1490" spans="1:9" ht="31.5" x14ac:dyDescent="0.25">
      <c r="A1490" s="9"/>
      <c r="B1490" s="16"/>
      <c r="C1490" s="380">
        <v>2008</v>
      </c>
      <c r="D1490" s="380" t="s">
        <v>1348</v>
      </c>
      <c r="E1490" s="380" t="s">
        <v>3029</v>
      </c>
      <c r="F1490" s="178">
        <v>20000</v>
      </c>
      <c r="G1490" s="383">
        <v>12201.44</v>
      </c>
      <c r="H1490" s="380"/>
      <c r="I1490" s="21"/>
    </row>
    <row r="1491" spans="1:9" ht="31.5" x14ac:dyDescent="0.25">
      <c r="A1491" s="9"/>
      <c r="B1491" s="380"/>
      <c r="C1491" s="380">
        <v>2008</v>
      </c>
      <c r="D1491" s="380" t="s">
        <v>1348</v>
      </c>
      <c r="E1491" s="380" t="s">
        <v>3030</v>
      </c>
      <c r="F1491" s="178">
        <v>50000</v>
      </c>
      <c r="G1491" s="383">
        <v>0</v>
      </c>
      <c r="H1491" s="380"/>
      <c r="I1491" s="21"/>
    </row>
    <row r="1492" spans="1:9" ht="31.5" x14ac:dyDescent="0.25">
      <c r="A1492" s="9"/>
      <c r="B1492" s="380"/>
      <c r="C1492" s="380">
        <v>2008</v>
      </c>
      <c r="D1492" s="380" t="s">
        <v>1348</v>
      </c>
      <c r="E1492" s="380" t="s">
        <v>3031</v>
      </c>
      <c r="F1492" s="178">
        <v>30000</v>
      </c>
      <c r="G1492" s="383">
        <v>14720.89</v>
      </c>
      <c r="H1492" s="380"/>
      <c r="I1492" s="21"/>
    </row>
    <row r="1493" spans="1:9" ht="31.5" x14ac:dyDescent="0.25">
      <c r="A1493" s="9"/>
      <c r="B1493" s="380"/>
      <c r="C1493" s="380">
        <v>2008</v>
      </c>
      <c r="D1493" s="380" t="s">
        <v>1348</v>
      </c>
      <c r="E1493" s="380" t="s">
        <v>3032</v>
      </c>
      <c r="F1493" s="178">
        <v>30000</v>
      </c>
      <c r="G1493" s="383">
        <v>30000</v>
      </c>
      <c r="H1493" s="380"/>
      <c r="I1493" s="21"/>
    </row>
    <row r="1494" spans="1:9" ht="31.5" x14ac:dyDescent="0.25">
      <c r="A1494" s="9"/>
      <c r="B1494" s="380"/>
      <c r="C1494" s="380">
        <v>2008</v>
      </c>
      <c r="D1494" s="380" t="s">
        <v>1348</v>
      </c>
      <c r="E1494" s="380" t="s">
        <v>3033</v>
      </c>
      <c r="F1494" s="178">
        <v>50000</v>
      </c>
      <c r="G1494" s="383">
        <v>20936.939999999999</v>
      </c>
      <c r="H1494" s="380"/>
      <c r="I1494" s="21"/>
    </row>
    <row r="1495" spans="1:9" ht="31.5" x14ac:dyDescent="0.25">
      <c r="A1495" s="9"/>
      <c r="B1495" s="380"/>
      <c r="C1495" s="380">
        <v>2008</v>
      </c>
      <c r="D1495" s="380" t="s">
        <v>1348</v>
      </c>
      <c r="E1495" s="380" t="s">
        <v>3034</v>
      </c>
      <c r="F1495" s="178">
        <v>20000</v>
      </c>
      <c r="G1495" s="383">
        <v>0</v>
      </c>
      <c r="H1495" s="380"/>
      <c r="I1495" s="21"/>
    </row>
    <row r="1496" spans="1:9" ht="31.5" x14ac:dyDescent="0.25">
      <c r="A1496" s="9"/>
      <c r="B1496" s="380" t="s">
        <v>3000</v>
      </c>
      <c r="C1496" s="380">
        <v>2008</v>
      </c>
      <c r="D1496" s="380" t="s">
        <v>1348</v>
      </c>
      <c r="E1496" s="380" t="s">
        <v>3035</v>
      </c>
      <c r="F1496" s="178"/>
      <c r="G1496" s="383">
        <v>76298.8</v>
      </c>
      <c r="H1496" s="380"/>
      <c r="I1496" s="21"/>
    </row>
    <row r="1497" spans="1:9" ht="31.5" x14ac:dyDescent="0.25">
      <c r="A1497" s="9"/>
      <c r="B1497" s="380" t="s">
        <v>3000</v>
      </c>
      <c r="C1497" s="380">
        <v>2008</v>
      </c>
      <c r="D1497" s="380" t="s">
        <v>1348</v>
      </c>
      <c r="E1497" s="380" t="s">
        <v>3036</v>
      </c>
      <c r="F1497" s="178"/>
      <c r="G1497" s="383">
        <v>45841.93</v>
      </c>
      <c r="H1497" s="380"/>
      <c r="I1497" s="21"/>
    </row>
    <row r="1498" spans="1:9" ht="31.5" x14ac:dyDescent="0.25">
      <c r="A1498" s="9"/>
      <c r="B1498" s="380" t="s">
        <v>3010</v>
      </c>
      <c r="C1498" s="380">
        <v>2000</v>
      </c>
      <c r="D1498" s="380" t="s">
        <v>378</v>
      </c>
      <c r="E1498" s="380" t="s">
        <v>3037</v>
      </c>
      <c r="F1498" s="178">
        <v>12000</v>
      </c>
      <c r="G1498" s="383">
        <v>12000</v>
      </c>
      <c r="H1498" s="380"/>
      <c r="I1498" s="21"/>
    </row>
    <row r="1499" spans="1:9" x14ac:dyDescent="0.25">
      <c r="A1499" s="9"/>
      <c r="B1499" s="380"/>
      <c r="C1499" s="380">
        <v>2007</v>
      </c>
      <c r="D1499" s="380" t="s">
        <v>378</v>
      </c>
      <c r="E1499" s="380" t="s">
        <v>3038</v>
      </c>
      <c r="F1499" s="178">
        <v>30000</v>
      </c>
      <c r="G1499" s="383">
        <v>30000</v>
      </c>
      <c r="H1499" s="380"/>
      <c r="I1499" s="21"/>
    </row>
    <row r="1500" spans="1:9" ht="47.25" x14ac:dyDescent="0.25">
      <c r="A1500" s="9"/>
      <c r="B1500" s="380" t="s">
        <v>3001</v>
      </c>
      <c r="C1500" s="380">
        <v>2007</v>
      </c>
      <c r="D1500" s="380" t="s">
        <v>378</v>
      </c>
      <c r="E1500" s="380" t="s">
        <v>3039</v>
      </c>
      <c r="F1500" s="178">
        <v>30000</v>
      </c>
      <c r="G1500" s="383">
        <v>30000</v>
      </c>
      <c r="H1500" s="380"/>
      <c r="I1500" s="21"/>
    </row>
    <row r="1501" spans="1:9" x14ac:dyDescent="0.25">
      <c r="A1501" s="9"/>
      <c r="B1501" s="380"/>
      <c r="C1501" s="380">
        <v>2007</v>
      </c>
      <c r="D1501" s="380" t="s">
        <v>378</v>
      </c>
      <c r="E1501" s="380" t="s">
        <v>3040</v>
      </c>
      <c r="F1501" s="178">
        <v>80000</v>
      </c>
      <c r="G1501" s="383">
        <v>80000</v>
      </c>
      <c r="H1501" s="380"/>
      <c r="I1501" s="21"/>
    </row>
    <row r="1502" spans="1:9" x14ac:dyDescent="0.25">
      <c r="A1502" s="9"/>
      <c r="B1502" s="380"/>
      <c r="C1502" s="380">
        <v>2008</v>
      </c>
      <c r="D1502" s="380" t="s">
        <v>378</v>
      </c>
      <c r="E1502" s="380" t="s">
        <v>3040</v>
      </c>
      <c r="F1502" s="178">
        <v>96000</v>
      </c>
      <c r="G1502" s="383">
        <v>96000</v>
      </c>
      <c r="H1502" s="380"/>
      <c r="I1502" s="21"/>
    </row>
    <row r="1503" spans="1:9" ht="31.5" x14ac:dyDescent="0.25">
      <c r="A1503" s="9"/>
      <c r="B1503" s="380"/>
      <c r="C1503" s="380">
        <v>2008</v>
      </c>
      <c r="D1503" s="380" t="s">
        <v>1348</v>
      </c>
      <c r="E1503" s="380" t="s">
        <v>3041</v>
      </c>
      <c r="F1503" s="178">
        <v>15000</v>
      </c>
      <c r="G1503" s="383">
        <v>8700</v>
      </c>
      <c r="H1503" s="380"/>
      <c r="I1503" s="21"/>
    </row>
    <row r="1504" spans="1:9" ht="31.5" x14ac:dyDescent="0.25">
      <c r="A1504" s="9"/>
      <c r="B1504" s="380"/>
      <c r="C1504" s="380">
        <v>2008</v>
      </c>
      <c r="D1504" s="380" t="s">
        <v>1348</v>
      </c>
      <c r="E1504" s="380" t="s">
        <v>3042</v>
      </c>
      <c r="F1504" s="178">
        <v>165000</v>
      </c>
      <c r="G1504" s="383">
        <v>191300</v>
      </c>
      <c r="H1504" s="380"/>
      <c r="I1504" s="21"/>
    </row>
    <row r="1505" spans="1:9" ht="31.5" x14ac:dyDescent="0.25">
      <c r="A1505" s="9"/>
      <c r="B1505" s="380"/>
      <c r="C1505" s="380">
        <v>2008</v>
      </c>
      <c r="D1505" s="380" t="s">
        <v>1348</v>
      </c>
      <c r="E1505" s="380" t="s">
        <v>3043</v>
      </c>
      <c r="F1505" s="178">
        <v>20000</v>
      </c>
      <c r="G1505" s="383">
        <v>0</v>
      </c>
      <c r="H1505" s="380"/>
      <c r="I1505" s="21"/>
    </row>
    <row r="1506" spans="1:9" x14ac:dyDescent="0.25">
      <c r="A1506" s="463"/>
      <c r="B1506" s="464"/>
      <c r="C1506" s="464"/>
      <c r="D1506" s="464"/>
      <c r="E1506" s="465"/>
      <c r="F1506" s="179">
        <f>SUM(F1488:F1505)</f>
        <v>691000</v>
      </c>
      <c r="G1506" s="41">
        <f>SUM(G1488:G1505)</f>
        <v>691000</v>
      </c>
      <c r="H1506" s="470"/>
      <c r="I1506" s="471"/>
    </row>
    <row r="1507" spans="1:9" ht="31.5" x14ac:dyDescent="0.25">
      <c r="A1507" s="9">
        <v>30</v>
      </c>
      <c r="B1507" s="156" t="s">
        <v>7926</v>
      </c>
      <c r="C1507" s="140">
        <v>2001</v>
      </c>
      <c r="D1507" s="140" t="s">
        <v>378</v>
      </c>
      <c r="E1507" s="140" t="s">
        <v>3058</v>
      </c>
      <c r="F1507" s="183">
        <v>1000</v>
      </c>
      <c r="G1507" s="142">
        <v>1000</v>
      </c>
      <c r="H1507" s="380"/>
      <c r="I1507" s="203" t="s">
        <v>1303</v>
      </c>
    </row>
    <row r="1508" spans="1:9" ht="31.5" x14ac:dyDescent="0.25">
      <c r="A1508" s="9"/>
      <c r="B1508" s="156"/>
      <c r="C1508" s="140">
        <v>2004</v>
      </c>
      <c r="D1508" s="140" t="s">
        <v>378</v>
      </c>
      <c r="E1508" s="140" t="s">
        <v>3059</v>
      </c>
      <c r="F1508" s="183">
        <v>150000</v>
      </c>
      <c r="G1508" s="142">
        <v>150000</v>
      </c>
      <c r="H1508" s="380"/>
      <c r="I1508" s="203" t="s">
        <v>1303</v>
      </c>
    </row>
    <row r="1509" spans="1:9" ht="31.5" x14ac:dyDescent="0.25">
      <c r="A1509" s="9"/>
      <c r="B1509" s="156"/>
      <c r="C1509" s="140">
        <v>2005</v>
      </c>
      <c r="D1509" s="140" t="s">
        <v>378</v>
      </c>
      <c r="E1509" s="140" t="s">
        <v>3060</v>
      </c>
      <c r="F1509" s="183">
        <v>100000</v>
      </c>
      <c r="G1509" s="142">
        <v>100000</v>
      </c>
      <c r="H1509" s="380"/>
      <c r="I1509" s="203" t="s">
        <v>1303</v>
      </c>
    </row>
    <row r="1510" spans="1:9" ht="31.5" x14ac:dyDescent="0.25">
      <c r="A1510" s="9"/>
      <c r="B1510" s="140"/>
      <c r="C1510" s="140">
        <v>2006</v>
      </c>
      <c r="D1510" s="140" t="s">
        <v>378</v>
      </c>
      <c r="E1510" s="140" t="s">
        <v>3061</v>
      </c>
      <c r="F1510" s="183">
        <v>208000</v>
      </c>
      <c r="G1510" s="142">
        <v>208000</v>
      </c>
      <c r="H1510" s="380"/>
      <c r="I1510" s="203" t="s">
        <v>1303</v>
      </c>
    </row>
    <row r="1511" spans="1:9" ht="47.25" x14ac:dyDescent="0.25">
      <c r="A1511" s="9"/>
      <c r="B1511" s="140"/>
      <c r="C1511" s="25">
        <v>2006</v>
      </c>
      <c r="D1511" s="140" t="s">
        <v>378</v>
      </c>
      <c r="E1511" s="25" t="s">
        <v>3062</v>
      </c>
      <c r="F1511" s="187">
        <v>40000</v>
      </c>
      <c r="G1511" s="148">
        <v>40000</v>
      </c>
      <c r="H1511" s="380"/>
      <c r="I1511" s="203" t="s">
        <v>1303</v>
      </c>
    </row>
    <row r="1512" spans="1:9" ht="47.25" x14ac:dyDescent="0.25">
      <c r="A1512" s="9"/>
      <c r="B1512" s="140"/>
      <c r="C1512" s="25">
        <v>2006</v>
      </c>
      <c r="D1512" s="25" t="s">
        <v>769</v>
      </c>
      <c r="E1512" s="25" t="s">
        <v>3063</v>
      </c>
      <c r="F1512" s="187">
        <v>35000</v>
      </c>
      <c r="G1512" s="148">
        <v>35000</v>
      </c>
      <c r="H1512" s="380"/>
      <c r="I1512" s="203" t="s">
        <v>1303</v>
      </c>
    </row>
    <row r="1513" spans="1:9" ht="31.5" x14ac:dyDescent="0.25">
      <c r="A1513" s="9"/>
      <c r="B1513" s="140"/>
      <c r="C1513" s="25">
        <v>2006</v>
      </c>
      <c r="D1513" s="25" t="s">
        <v>1348</v>
      </c>
      <c r="E1513" s="25" t="s">
        <v>3064</v>
      </c>
      <c r="F1513" s="187">
        <v>100000</v>
      </c>
      <c r="G1513" s="148">
        <v>100000</v>
      </c>
      <c r="H1513" s="380"/>
      <c r="I1513" s="203" t="s">
        <v>1303</v>
      </c>
    </row>
    <row r="1514" spans="1:9" ht="31.5" x14ac:dyDescent="0.25">
      <c r="A1514" s="9"/>
      <c r="B1514" s="140"/>
      <c r="C1514" s="25">
        <v>2006</v>
      </c>
      <c r="D1514" s="25" t="s">
        <v>1348</v>
      </c>
      <c r="E1514" s="25" t="s">
        <v>3065</v>
      </c>
      <c r="F1514" s="187">
        <v>100000</v>
      </c>
      <c r="G1514" s="148">
        <v>100000</v>
      </c>
      <c r="H1514" s="380"/>
      <c r="I1514" s="203" t="s">
        <v>1303</v>
      </c>
    </row>
    <row r="1515" spans="1:9" ht="31.5" x14ac:dyDescent="0.25">
      <c r="A1515" s="9"/>
      <c r="B1515" s="140"/>
      <c r="C1515" s="140">
        <v>2007</v>
      </c>
      <c r="D1515" s="140" t="s">
        <v>378</v>
      </c>
      <c r="E1515" s="140" t="s">
        <v>3066</v>
      </c>
      <c r="F1515" s="183">
        <v>50000</v>
      </c>
      <c r="G1515" s="142">
        <v>50000</v>
      </c>
      <c r="H1515" s="380"/>
      <c r="I1515" s="203" t="s">
        <v>1303</v>
      </c>
    </row>
    <row r="1516" spans="1:9" ht="31.5" x14ac:dyDescent="0.25">
      <c r="A1516" s="9"/>
      <c r="B1516" s="140"/>
      <c r="C1516" s="140">
        <v>2008</v>
      </c>
      <c r="D1516" s="140" t="s">
        <v>1348</v>
      </c>
      <c r="E1516" s="140" t="s">
        <v>3067</v>
      </c>
      <c r="F1516" s="183">
        <v>50000</v>
      </c>
      <c r="G1516" s="142">
        <v>50000</v>
      </c>
      <c r="H1516" s="380"/>
      <c r="I1516" s="203" t="s">
        <v>1303</v>
      </c>
    </row>
    <row r="1517" spans="1:9" ht="47.25" x14ac:dyDescent="0.25">
      <c r="A1517" s="9"/>
      <c r="B1517" s="140"/>
      <c r="C1517" s="140">
        <v>2008</v>
      </c>
      <c r="D1517" s="140" t="s">
        <v>1348</v>
      </c>
      <c r="E1517" s="140" t="s">
        <v>3068</v>
      </c>
      <c r="F1517" s="183">
        <v>50000</v>
      </c>
      <c r="G1517" s="142">
        <v>50000</v>
      </c>
      <c r="H1517" s="380"/>
      <c r="I1517" s="203" t="s">
        <v>1303</v>
      </c>
    </row>
    <row r="1518" spans="1:9" ht="31.5" x14ac:dyDescent="0.25">
      <c r="A1518" s="9"/>
      <c r="B1518" s="156" t="s">
        <v>3051</v>
      </c>
      <c r="C1518" s="140">
        <v>2008</v>
      </c>
      <c r="D1518" s="140" t="s">
        <v>1348</v>
      </c>
      <c r="E1518" s="140" t="s">
        <v>3069</v>
      </c>
      <c r="F1518" s="183">
        <v>100000</v>
      </c>
      <c r="G1518" s="142">
        <v>100000</v>
      </c>
      <c r="H1518" s="380"/>
      <c r="I1518" s="203" t="s">
        <v>1303</v>
      </c>
    </row>
    <row r="1519" spans="1:9" ht="31.5" x14ac:dyDescent="0.25">
      <c r="A1519" s="9"/>
      <c r="B1519" s="156" t="s">
        <v>3054</v>
      </c>
      <c r="C1519" s="140">
        <v>2006</v>
      </c>
      <c r="D1519" s="140" t="s">
        <v>1348</v>
      </c>
      <c r="E1519" s="140" t="s">
        <v>3070</v>
      </c>
      <c r="F1519" s="183">
        <v>48000</v>
      </c>
      <c r="G1519" s="142">
        <v>48000</v>
      </c>
      <c r="H1519" s="380"/>
      <c r="I1519" s="203" t="s">
        <v>1303</v>
      </c>
    </row>
    <row r="1520" spans="1:9" ht="31.5" x14ac:dyDescent="0.25">
      <c r="A1520" s="9"/>
      <c r="B1520" s="156"/>
      <c r="C1520" s="140">
        <v>2006</v>
      </c>
      <c r="D1520" s="140" t="s">
        <v>1348</v>
      </c>
      <c r="E1520" s="140" t="s">
        <v>3071</v>
      </c>
      <c r="F1520" s="183">
        <v>50000</v>
      </c>
      <c r="G1520" s="142">
        <v>50000</v>
      </c>
      <c r="H1520" s="380"/>
      <c r="I1520" s="203" t="s">
        <v>1303</v>
      </c>
    </row>
    <row r="1521" spans="1:9" ht="31.5" x14ac:dyDescent="0.25">
      <c r="A1521" s="9"/>
      <c r="B1521" s="156"/>
      <c r="C1521" s="140">
        <v>2006</v>
      </c>
      <c r="D1521" s="140" t="s">
        <v>1348</v>
      </c>
      <c r="E1521" s="140" t="s">
        <v>3072</v>
      </c>
      <c r="F1521" s="183">
        <v>2000</v>
      </c>
      <c r="G1521" s="142">
        <v>2000</v>
      </c>
      <c r="H1521" s="380"/>
      <c r="I1521" s="203" t="s">
        <v>1303</v>
      </c>
    </row>
    <row r="1522" spans="1:9" ht="31.5" x14ac:dyDescent="0.25">
      <c r="A1522" s="9"/>
      <c r="B1522" s="156"/>
      <c r="C1522" s="140">
        <v>2008</v>
      </c>
      <c r="D1522" s="140" t="s">
        <v>1348</v>
      </c>
      <c r="E1522" s="140" t="s">
        <v>3073</v>
      </c>
      <c r="F1522" s="183">
        <v>85000</v>
      </c>
      <c r="G1522" s="142">
        <v>85000</v>
      </c>
      <c r="H1522" s="380"/>
      <c r="I1522" s="203" t="s">
        <v>1303</v>
      </c>
    </row>
    <row r="1523" spans="1:9" ht="31.5" x14ac:dyDescent="0.25">
      <c r="A1523" s="9"/>
      <c r="B1523" s="156"/>
      <c r="C1523" s="140">
        <v>2008</v>
      </c>
      <c r="D1523" s="140" t="s">
        <v>1348</v>
      </c>
      <c r="E1523" s="140" t="s">
        <v>3074</v>
      </c>
      <c r="F1523" s="183">
        <v>15000</v>
      </c>
      <c r="G1523" s="142">
        <v>15000</v>
      </c>
      <c r="H1523" s="380"/>
      <c r="I1523" s="203" t="s">
        <v>1303</v>
      </c>
    </row>
    <row r="1524" spans="1:9" x14ac:dyDescent="0.25">
      <c r="A1524" s="463"/>
      <c r="B1524" s="464"/>
      <c r="C1524" s="464"/>
      <c r="D1524" s="464"/>
      <c r="E1524" s="465"/>
      <c r="F1524" s="179">
        <f>SUM(F1507:F1523)</f>
        <v>1184000</v>
      </c>
      <c r="G1524" s="41">
        <f>SUM(G1507:G1523)</f>
        <v>1184000</v>
      </c>
      <c r="H1524" s="470"/>
      <c r="I1524" s="471"/>
    </row>
    <row r="1525" spans="1:9" ht="31.5" x14ac:dyDescent="0.25">
      <c r="A1525" s="9">
        <v>31</v>
      </c>
      <c r="B1525" s="16" t="s">
        <v>3075</v>
      </c>
      <c r="C1525" s="380">
        <v>2004</v>
      </c>
      <c r="D1525" s="380" t="s">
        <v>378</v>
      </c>
      <c r="E1525" s="380" t="s">
        <v>3080</v>
      </c>
      <c r="F1525" s="178">
        <v>9100</v>
      </c>
      <c r="G1525" s="383">
        <v>9100</v>
      </c>
      <c r="H1525" s="380"/>
      <c r="I1525" s="203" t="s">
        <v>1303</v>
      </c>
    </row>
    <row r="1526" spans="1:9" ht="31.5" x14ac:dyDescent="0.25">
      <c r="A1526" s="9"/>
      <c r="B1526" s="16"/>
      <c r="C1526" s="380">
        <v>2005</v>
      </c>
      <c r="D1526" s="380" t="s">
        <v>378</v>
      </c>
      <c r="E1526" s="380" t="s">
        <v>3081</v>
      </c>
      <c r="F1526" s="178">
        <v>32890</v>
      </c>
      <c r="G1526" s="383">
        <v>32890</v>
      </c>
      <c r="H1526" s="380"/>
      <c r="I1526" s="203" t="s">
        <v>1303</v>
      </c>
    </row>
    <row r="1527" spans="1:9" x14ac:dyDescent="0.25">
      <c r="A1527" s="476"/>
      <c r="B1527" s="476"/>
      <c r="C1527" s="476"/>
      <c r="D1527" s="476"/>
      <c r="E1527" s="476"/>
      <c r="F1527" s="179">
        <f>SUM(F1525:F1526)</f>
        <v>41990</v>
      </c>
      <c r="G1527" s="41">
        <f>SUM(G1525:G1526)</f>
        <v>41990</v>
      </c>
      <c r="H1527" s="462"/>
      <c r="I1527" s="462"/>
    </row>
    <row r="1528" spans="1:9" ht="31.5" x14ac:dyDescent="0.25">
      <c r="A1528" s="9">
        <v>32</v>
      </c>
      <c r="B1528" s="156" t="s">
        <v>7927</v>
      </c>
      <c r="C1528" s="140">
        <v>2006</v>
      </c>
      <c r="D1528" s="140" t="s">
        <v>378</v>
      </c>
      <c r="E1528" s="140" t="s">
        <v>3095</v>
      </c>
      <c r="F1528" s="183">
        <v>12000</v>
      </c>
      <c r="G1528" s="142">
        <v>12000</v>
      </c>
      <c r="H1528" s="380"/>
      <c r="I1528" s="203" t="s">
        <v>1303</v>
      </c>
    </row>
    <row r="1529" spans="1:9" ht="31.5" x14ac:dyDescent="0.25">
      <c r="A1529" s="9"/>
      <c r="B1529" s="156"/>
      <c r="C1529" s="140">
        <v>2008</v>
      </c>
      <c r="D1529" s="140" t="s">
        <v>1348</v>
      </c>
      <c r="E1529" s="140" t="s">
        <v>3096</v>
      </c>
      <c r="F1529" s="183">
        <v>200000</v>
      </c>
      <c r="G1529" s="142">
        <v>200000</v>
      </c>
      <c r="H1529" s="380"/>
      <c r="I1529" s="203" t="s">
        <v>1303</v>
      </c>
    </row>
    <row r="1530" spans="1:9" ht="31.5" x14ac:dyDescent="0.25">
      <c r="A1530" s="9"/>
      <c r="B1530" s="156" t="s">
        <v>3084</v>
      </c>
      <c r="C1530" s="140">
        <v>1995</v>
      </c>
      <c r="D1530" s="140" t="s">
        <v>378</v>
      </c>
      <c r="E1530" s="140" t="s">
        <v>3097</v>
      </c>
      <c r="F1530" s="183">
        <v>25000</v>
      </c>
      <c r="G1530" s="142">
        <v>25000</v>
      </c>
      <c r="H1530" s="380"/>
      <c r="I1530" s="203" t="s">
        <v>1303</v>
      </c>
    </row>
    <row r="1531" spans="1:9" ht="31.5" x14ac:dyDescent="0.25">
      <c r="A1531" s="9"/>
      <c r="B1531" s="140"/>
      <c r="C1531" s="140">
        <v>2001</v>
      </c>
      <c r="D1531" s="140" t="s">
        <v>378</v>
      </c>
      <c r="E1531" s="140" t="s">
        <v>3098</v>
      </c>
      <c r="F1531" s="183">
        <v>5500</v>
      </c>
      <c r="G1531" s="142">
        <v>5500</v>
      </c>
      <c r="H1531" s="380"/>
      <c r="I1531" s="203" t="s">
        <v>1303</v>
      </c>
    </row>
    <row r="1532" spans="1:9" ht="31.5" x14ac:dyDescent="0.25">
      <c r="A1532" s="9"/>
      <c r="B1532" s="140"/>
      <c r="C1532" s="140">
        <v>2002</v>
      </c>
      <c r="D1532" s="140" t="s">
        <v>378</v>
      </c>
      <c r="E1532" s="140" t="s">
        <v>3099</v>
      </c>
      <c r="F1532" s="183">
        <v>600000</v>
      </c>
      <c r="G1532" s="142">
        <v>600000</v>
      </c>
      <c r="H1532" s="380"/>
      <c r="I1532" s="203" t="s">
        <v>1303</v>
      </c>
    </row>
    <row r="1533" spans="1:9" ht="31.5" x14ac:dyDescent="0.25">
      <c r="A1533" s="9"/>
      <c r="B1533" s="140"/>
      <c r="C1533" s="140">
        <v>2003</v>
      </c>
      <c r="D1533" s="140" t="s">
        <v>378</v>
      </c>
      <c r="E1533" s="140" t="s">
        <v>3100</v>
      </c>
      <c r="F1533" s="183">
        <v>25000</v>
      </c>
      <c r="G1533" s="142">
        <v>25000</v>
      </c>
      <c r="H1533" s="380"/>
      <c r="I1533" s="203" t="s">
        <v>1303</v>
      </c>
    </row>
    <row r="1534" spans="1:9" ht="31.5" x14ac:dyDescent="0.25">
      <c r="A1534" s="9"/>
      <c r="B1534" s="140"/>
      <c r="C1534" s="140">
        <v>2004</v>
      </c>
      <c r="D1534" s="140" t="s">
        <v>378</v>
      </c>
      <c r="E1534" s="140" t="s">
        <v>3101</v>
      </c>
      <c r="F1534" s="183">
        <v>30000</v>
      </c>
      <c r="G1534" s="142">
        <v>30000</v>
      </c>
      <c r="H1534" s="380"/>
      <c r="I1534" s="203" t="s">
        <v>1303</v>
      </c>
    </row>
    <row r="1535" spans="1:9" ht="31.5" x14ac:dyDescent="0.25">
      <c r="A1535" s="9"/>
      <c r="B1535" s="140"/>
      <c r="C1535" s="140">
        <v>2005</v>
      </c>
      <c r="D1535" s="140" t="s">
        <v>378</v>
      </c>
      <c r="E1535" s="140" t="s">
        <v>3102</v>
      </c>
      <c r="F1535" s="183">
        <v>50000</v>
      </c>
      <c r="G1535" s="142">
        <v>50000</v>
      </c>
      <c r="H1535" s="380"/>
      <c r="I1535" s="203" t="s">
        <v>1303</v>
      </c>
    </row>
    <row r="1536" spans="1:9" ht="47.25" x14ac:dyDescent="0.25">
      <c r="A1536" s="9"/>
      <c r="B1536" s="140"/>
      <c r="C1536" s="140">
        <v>2005</v>
      </c>
      <c r="D1536" s="140" t="s">
        <v>378</v>
      </c>
      <c r="E1536" s="140" t="s">
        <v>3103</v>
      </c>
      <c r="F1536" s="183">
        <v>16000</v>
      </c>
      <c r="G1536" s="142">
        <v>16000</v>
      </c>
      <c r="H1536" s="380"/>
      <c r="I1536" s="203" t="s">
        <v>1303</v>
      </c>
    </row>
    <row r="1537" spans="1:9" ht="31.5" x14ac:dyDescent="0.25">
      <c r="A1537" s="9"/>
      <c r="B1537" s="140"/>
      <c r="C1537" s="140">
        <v>2005</v>
      </c>
      <c r="D1537" s="140" t="s">
        <v>378</v>
      </c>
      <c r="E1537" s="140" t="s">
        <v>3104</v>
      </c>
      <c r="F1537" s="183">
        <v>6330</v>
      </c>
      <c r="G1537" s="142">
        <v>6330</v>
      </c>
      <c r="H1537" s="380"/>
      <c r="I1537" s="203" t="s">
        <v>1303</v>
      </c>
    </row>
    <row r="1538" spans="1:9" ht="31.5" x14ac:dyDescent="0.25">
      <c r="A1538" s="9"/>
      <c r="B1538" s="140"/>
      <c r="C1538" s="140">
        <v>2006</v>
      </c>
      <c r="D1538" s="140" t="s">
        <v>378</v>
      </c>
      <c r="E1538" s="140" t="s">
        <v>3102</v>
      </c>
      <c r="F1538" s="183">
        <v>300000</v>
      </c>
      <c r="G1538" s="142">
        <v>300000</v>
      </c>
      <c r="H1538" s="380"/>
      <c r="I1538" s="203" t="s">
        <v>1303</v>
      </c>
    </row>
    <row r="1539" spans="1:9" ht="31.5" x14ac:dyDescent="0.25">
      <c r="A1539" s="9"/>
      <c r="B1539" s="140"/>
      <c r="C1539" s="140">
        <v>2006</v>
      </c>
      <c r="D1539" s="140" t="s">
        <v>378</v>
      </c>
      <c r="E1539" s="140" t="s">
        <v>3105</v>
      </c>
      <c r="F1539" s="183">
        <v>21000</v>
      </c>
      <c r="G1539" s="142">
        <v>21000</v>
      </c>
      <c r="H1539" s="380"/>
      <c r="I1539" s="203" t="s">
        <v>1303</v>
      </c>
    </row>
    <row r="1540" spans="1:9" ht="31.5" x14ac:dyDescent="0.25">
      <c r="A1540" s="9"/>
      <c r="B1540" s="140"/>
      <c r="C1540" s="140">
        <v>2007</v>
      </c>
      <c r="D1540" s="140" t="s">
        <v>378</v>
      </c>
      <c r="E1540" s="140" t="s">
        <v>3106</v>
      </c>
      <c r="F1540" s="183">
        <v>59000</v>
      </c>
      <c r="G1540" s="142">
        <v>59000</v>
      </c>
      <c r="H1540" s="380"/>
      <c r="I1540" s="203" t="s">
        <v>1303</v>
      </c>
    </row>
    <row r="1541" spans="1:9" ht="31.5" x14ac:dyDescent="0.25">
      <c r="A1541" s="9"/>
      <c r="B1541" s="140"/>
      <c r="C1541" s="140">
        <v>2007</v>
      </c>
      <c r="D1541" s="140" t="s">
        <v>378</v>
      </c>
      <c r="E1541" s="140" t="s">
        <v>3107</v>
      </c>
      <c r="F1541" s="183">
        <v>103600</v>
      </c>
      <c r="G1541" s="142">
        <v>103600</v>
      </c>
      <c r="H1541" s="380"/>
      <c r="I1541" s="203" t="s">
        <v>1303</v>
      </c>
    </row>
    <row r="1542" spans="1:9" ht="31.5" x14ac:dyDescent="0.25">
      <c r="A1542" s="9"/>
      <c r="B1542" s="140"/>
      <c r="C1542" s="140">
        <v>2008</v>
      </c>
      <c r="D1542" s="140" t="s">
        <v>378</v>
      </c>
      <c r="E1542" s="140" t="s">
        <v>3107</v>
      </c>
      <c r="F1542" s="183">
        <v>113000</v>
      </c>
      <c r="G1542" s="142">
        <v>113000</v>
      </c>
      <c r="H1542" s="380"/>
      <c r="I1542" s="203" t="s">
        <v>1303</v>
      </c>
    </row>
    <row r="1543" spans="1:9" ht="31.5" x14ac:dyDescent="0.25">
      <c r="A1543" s="9"/>
      <c r="B1543" s="140"/>
      <c r="C1543" s="140">
        <v>2008</v>
      </c>
      <c r="D1543" s="140" t="s">
        <v>1348</v>
      </c>
      <c r="E1543" s="140" t="s">
        <v>3108</v>
      </c>
      <c r="F1543" s="183">
        <v>200000</v>
      </c>
      <c r="G1543" s="142">
        <v>200000</v>
      </c>
      <c r="H1543" s="380"/>
      <c r="I1543" s="203" t="s">
        <v>1303</v>
      </c>
    </row>
    <row r="1544" spans="1:9" ht="31.5" x14ac:dyDescent="0.25">
      <c r="A1544" s="9"/>
      <c r="B1544" s="156" t="s">
        <v>3090</v>
      </c>
      <c r="C1544" s="140">
        <v>1997</v>
      </c>
      <c r="D1544" s="140" t="s">
        <v>378</v>
      </c>
      <c r="E1544" s="140" t="s">
        <v>3109</v>
      </c>
      <c r="F1544" s="183">
        <v>22000</v>
      </c>
      <c r="G1544" s="142">
        <v>22000</v>
      </c>
      <c r="H1544" s="380"/>
      <c r="I1544" s="203" t="s">
        <v>1303</v>
      </c>
    </row>
    <row r="1545" spans="1:9" ht="31.5" x14ac:dyDescent="0.25">
      <c r="A1545" s="9"/>
      <c r="B1545" s="140"/>
      <c r="C1545" s="140">
        <v>1999</v>
      </c>
      <c r="D1545" s="140" t="s">
        <v>378</v>
      </c>
      <c r="E1545" s="140" t="s">
        <v>3110</v>
      </c>
      <c r="F1545" s="183">
        <v>25000</v>
      </c>
      <c r="G1545" s="142">
        <v>25000</v>
      </c>
      <c r="H1545" s="380"/>
      <c r="I1545" s="203" t="s">
        <v>1303</v>
      </c>
    </row>
    <row r="1546" spans="1:9" ht="31.5" x14ac:dyDescent="0.25">
      <c r="A1546" s="9"/>
      <c r="B1546" s="140"/>
      <c r="C1546" s="140">
        <v>2003</v>
      </c>
      <c r="D1546" s="140" t="s">
        <v>378</v>
      </c>
      <c r="E1546" s="140" t="s">
        <v>3111</v>
      </c>
      <c r="F1546" s="183">
        <v>8000</v>
      </c>
      <c r="G1546" s="142">
        <v>8000</v>
      </c>
      <c r="H1546" s="380"/>
      <c r="I1546" s="203" t="s">
        <v>1303</v>
      </c>
    </row>
    <row r="1547" spans="1:9" ht="31.5" x14ac:dyDescent="0.25">
      <c r="A1547" s="9"/>
      <c r="B1547" s="140"/>
      <c r="C1547" s="140">
        <v>2004</v>
      </c>
      <c r="D1547" s="140" t="s">
        <v>378</v>
      </c>
      <c r="E1547" s="140" t="s">
        <v>3112</v>
      </c>
      <c r="F1547" s="183">
        <v>13700</v>
      </c>
      <c r="G1547" s="142">
        <v>13700</v>
      </c>
      <c r="H1547" s="380"/>
      <c r="I1547" s="203" t="s">
        <v>1303</v>
      </c>
    </row>
    <row r="1548" spans="1:9" ht="31.5" x14ac:dyDescent="0.25">
      <c r="A1548" s="9"/>
      <c r="B1548" s="140"/>
      <c r="C1548" s="140">
        <v>2005</v>
      </c>
      <c r="D1548" s="140" t="s">
        <v>378</v>
      </c>
      <c r="E1548" s="140" t="s">
        <v>3113</v>
      </c>
      <c r="F1548" s="183">
        <v>20000</v>
      </c>
      <c r="G1548" s="142">
        <v>20000</v>
      </c>
      <c r="H1548" s="380"/>
      <c r="I1548" s="203" t="s">
        <v>1303</v>
      </c>
    </row>
    <row r="1549" spans="1:9" ht="31.5" x14ac:dyDescent="0.25">
      <c r="A1549" s="9"/>
      <c r="B1549" s="140"/>
      <c r="C1549" s="140">
        <v>2006</v>
      </c>
      <c r="D1549" s="140" t="s">
        <v>378</v>
      </c>
      <c r="E1549" s="140" t="s">
        <v>3114</v>
      </c>
      <c r="F1549" s="183">
        <v>20000</v>
      </c>
      <c r="G1549" s="142">
        <v>20000</v>
      </c>
      <c r="H1549" s="380"/>
      <c r="I1549" s="203" t="s">
        <v>1303</v>
      </c>
    </row>
    <row r="1550" spans="1:9" ht="31.5" x14ac:dyDescent="0.25">
      <c r="A1550" s="9"/>
      <c r="B1550" s="140"/>
      <c r="C1550" s="140">
        <v>2007</v>
      </c>
      <c r="D1550" s="140" t="s">
        <v>378</v>
      </c>
      <c r="E1550" s="140" t="s">
        <v>3115</v>
      </c>
      <c r="F1550" s="183">
        <v>35000</v>
      </c>
      <c r="G1550" s="142">
        <v>35000</v>
      </c>
      <c r="H1550" s="380"/>
      <c r="I1550" s="203" t="s">
        <v>1303</v>
      </c>
    </row>
    <row r="1551" spans="1:9" ht="31.5" x14ac:dyDescent="0.25">
      <c r="A1551" s="9"/>
      <c r="B1551" s="140"/>
      <c r="C1551" s="140">
        <v>2007</v>
      </c>
      <c r="D1551" s="140" t="s">
        <v>378</v>
      </c>
      <c r="E1551" s="140" t="s">
        <v>3114</v>
      </c>
      <c r="F1551" s="183">
        <v>60000</v>
      </c>
      <c r="G1551" s="142">
        <v>60000</v>
      </c>
      <c r="H1551" s="380"/>
      <c r="I1551" s="203" t="s">
        <v>1303</v>
      </c>
    </row>
    <row r="1552" spans="1:9" ht="47.25" x14ac:dyDescent="0.25">
      <c r="A1552" s="9"/>
      <c r="B1552" s="140"/>
      <c r="C1552" s="140">
        <v>2007</v>
      </c>
      <c r="D1552" s="140" t="s">
        <v>769</v>
      </c>
      <c r="E1552" s="140" t="s">
        <v>3116</v>
      </c>
      <c r="F1552" s="183">
        <v>172500</v>
      </c>
      <c r="G1552" s="142">
        <v>172500</v>
      </c>
      <c r="H1552" s="380"/>
      <c r="I1552" s="203" t="s">
        <v>1303</v>
      </c>
    </row>
    <row r="1553" spans="1:9" ht="31.5" x14ac:dyDescent="0.25">
      <c r="A1553" s="9"/>
      <c r="B1553" s="140"/>
      <c r="C1553" s="140">
        <v>2008</v>
      </c>
      <c r="D1553" s="140" t="s">
        <v>378</v>
      </c>
      <c r="E1553" s="140" t="s">
        <v>3114</v>
      </c>
      <c r="F1553" s="183">
        <v>65500</v>
      </c>
      <c r="G1553" s="142">
        <v>65500</v>
      </c>
      <c r="H1553" s="380"/>
      <c r="I1553" s="203" t="s">
        <v>1303</v>
      </c>
    </row>
    <row r="1554" spans="1:9" ht="31.5" x14ac:dyDescent="0.25">
      <c r="A1554" s="9"/>
      <c r="B1554" s="140"/>
      <c r="C1554" s="140">
        <v>2008</v>
      </c>
      <c r="D1554" s="140" t="s">
        <v>378</v>
      </c>
      <c r="E1554" s="140" t="s">
        <v>3115</v>
      </c>
      <c r="F1554" s="183">
        <v>36000</v>
      </c>
      <c r="G1554" s="142">
        <v>36000</v>
      </c>
      <c r="H1554" s="380"/>
      <c r="I1554" s="203" t="s">
        <v>1303</v>
      </c>
    </row>
    <row r="1555" spans="1:9" ht="31.5" x14ac:dyDescent="0.25">
      <c r="A1555" s="9"/>
      <c r="B1555" s="140"/>
      <c r="C1555" s="140">
        <v>2008</v>
      </c>
      <c r="D1555" s="140" t="s">
        <v>1348</v>
      </c>
      <c r="E1555" s="140" t="s">
        <v>3117</v>
      </c>
      <c r="F1555" s="183">
        <v>44000</v>
      </c>
      <c r="G1555" s="142">
        <v>44000</v>
      </c>
      <c r="H1555" s="380"/>
      <c r="I1555" s="203" t="s">
        <v>1303</v>
      </c>
    </row>
    <row r="1556" spans="1:9" ht="31.5" x14ac:dyDescent="0.25">
      <c r="A1556" s="9"/>
      <c r="B1556" s="140"/>
      <c r="C1556" s="140">
        <v>2008</v>
      </c>
      <c r="D1556" s="140" t="s">
        <v>1348</v>
      </c>
      <c r="E1556" s="140" t="s">
        <v>3118</v>
      </c>
      <c r="F1556" s="183">
        <v>65150</v>
      </c>
      <c r="G1556" s="142">
        <v>65150</v>
      </c>
      <c r="H1556" s="380"/>
      <c r="I1556" s="203" t="s">
        <v>1303</v>
      </c>
    </row>
    <row r="1557" spans="1:9" ht="63" x14ac:dyDescent="0.25">
      <c r="A1557" s="9"/>
      <c r="B1557" s="140"/>
      <c r="C1557" s="140">
        <v>2008</v>
      </c>
      <c r="D1557" s="140" t="s">
        <v>1348</v>
      </c>
      <c r="E1557" s="140" t="s">
        <v>3119</v>
      </c>
      <c r="F1557" s="183">
        <v>90850</v>
      </c>
      <c r="G1557" s="142">
        <v>90850</v>
      </c>
      <c r="H1557" s="380"/>
      <c r="I1557" s="203" t="s">
        <v>1303</v>
      </c>
    </row>
    <row r="1558" spans="1:9" ht="31.5" x14ac:dyDescent="0.25">
      <c r="A1558" s="9"/>
      <c r="B1558" s="140"/>
      <c r="C1558" s="140">
        <v>2009</v>
      </c>
      <c r="D1558" s="140" t="s">
        <v>378</v>
      </c>
      <c r="E1558" s="140" t="s">
        <v>3120</v>
      </c>
      <c r="F1558" s="183">
        <v>50000</v>
      </c>
      <c r="G1558" s="142">
        <v>50000</v>
      </c>
      <c r="H1558" s="380"/>
      <c r="I1558" s="203" t="s">
        <v>1303</v>
      </c>
    </row>
    <row r="1559" spans="1:9" ht="31.5" x14ac:dyDescent="0.25">
      <c r="A1559" s="9"/>
      <c r="B1559" s="140"/>
      <c r="C1559" s="140">
        <v>2009</v>
      </c>
      <c r="D1559" s="140" t="s">
        <v>378</v>
      </c>
      <c r="E1559" s="140" t="s">
        <v>3121</v>
      </c>
      <c r="F1559" s="183">
        <v>314179</v>
      </c>
      <c r="G1559" s="142">
        <v>314179</v>
      </c>
      <c r="H1559" s="380"/>
      <c r="I1559" s="203" t="s">
        <v>1303</v>
      </c>
    </row>
    <row r="1560" spans="1:9" ht="31.5" x14ac:dyDescent="0.25">
      <c r="A1560" s="9"/>
      <c r="B1560" s="156" t="s">
        <v>3093</v>
      </c>
      <c r="C1560" s="140">
        <v>2008</v>
      </c>
      <c r="D1560" s="140" t="s">
        <v>1348</v>
      </c>
      <c r="E1560" s="140" t="s">
        <v>3122</v>
      </c>
      <c r="F1560" s="183">
        <v>200000</v>
      </c>
      <c r="G1560" s="142">
        <v>200000</v>
      </c>
      <c r="H1560" s="380"/>
      <c r="I1560" s="203" t="s">
        <v>1303</v>
      </c>
    </row>
    <row r="1561" spans="1:9" ht="31.5" x14ac:dyDescent="0.25">
      <c r="A1561" s="9"/>
      <c r="B1561" s="156" t="s">
        <v>3094</v>
      </c>
      <c r="C1561" s="140">
        <v>2001</v>
      </c>
      <c r="D1561" s="140" t="s">
        <v>378</v>
      </c>
      <c r="E1561" s="140" t="s">
        <v>3123</v>
      </c>
      <c r="F1561" s="183">
        <v>8000</v>
      </c>
      <c r="G1561" s="142">
        <v>8000</v>
      </c>
      <c r="H1561" s="380"/>
      <c r="I1561" s="203" t="s">
        <v>1303</v>
      </c>
    </row>
    <row r="1562" spans="1:9" ht="31.5" x14ac:dyDescent="0.25">
      <c r="A1562" s="9"/>
      <c r="B1562" s="156"/>
      <c r="C1562" s="140">
        <v>2008</v>
      </c>
      <c r="D1562" s="140" t="s">
        <v>1348</v>
      </c>
      <c r="E1562" s="140" t="s">
        <v>3124</v>
      </c>
      <c r="F1562" s="183">
        <v>200000</v>
      </c>
      <c r="G1562" s="142">
        <v>200000</v>
      </c>
      <c r="H1562" s="380"/>
      <c r="I1562" s="203" t="s">
        <v>1303</v>
      </c>
    </row>
    <row r="1563" spans="1:9" x14ac:dyDescent="0.25">
      <c r="A1563" s="463"/>
      <c r="B1563" s="464"/>
      <c r="C1563" s="464"/>
      <c r="D1563" s="464"/>
      <c r="E1563" s="465"/>
      <c r="F1563" s="179">
        <f>SUM(F1528:F1562)</f>
        <v>3216309</v>
      </c>
      <c r="G1563" s="41">
        <f>SUM(G1528:G1562)</f>
        <v>3216309</v>
      </c>
      <c r="H1563" s="470"/>
      <c r="I1563" s="471"/>
    </row>
    <row r="1564" spans="1:9" x14ac:dyDescent="0.25">
      <c r="A1564" s="9">
        <v>33</v>
      </c>
      <c r="B1564" s="16" t="s">
        <v>3125</v>
      </c>
      <c r="C1564" s="380">
        <v>2003</v>
      </c>
      <c r="D1564" s="380" t="s">
        <v>378</v>
      </c>
      <c r="E1564" s="380" t="s">
        <v>3174</v>
      </c>
      <c r="F1564" s="178">
        <v>3537</v>
      </c>
      <c r="G1564" s="383">
        <v>3537</v>
      </c>
      <c r="H1564" s="380"/>
      <c r="I1564" s="21"/>
    </row>
    <row r="1565" spans="1:9" x14ac:dyDescent="0.25">
      <c r="A1565" s="9"/>
      <c r="B1565" s="380" t="s">
        <v>3133</v>
      </c>
      <c r="C1565" s="380">
        <v>2003</v>
      </c>
      <c r="D1565" s="380" t="s">
        <v>378</v>
      </c>
      <c r="E1565" s="380" t="s">
        <v>3175</v>
      </c>
      <c r="F1565" s="178">
        <v>2500</v>
      </c>
      <c r="G1565" s="383">
        <v>2500</v>
      </c>
      <c r="H1565" s="380"/>
      <c r="I1565" s="21"/>
    </row>
    <row r="1566" spans="1:9" x14ac:dyDescent="0.25">
      <c r="A1566" s="9"/>
      <c r="B1566" s="380"/>
      <c r="C1566" s="380">
        <v>2004</v>
      </c>
      <c r="D1566" s="380" t="s">
        <v>378</v>
      </c>
      <c r="E1566" s="380" t="s">
        <v>3176</v>
      </c>
      <c r="F1566" s="178">
        <v>22030</v>
      </c>
      <c r="G1566" s="383">
        <v>22030</v>
      </c>
      <c r="H1566" s="380"/>
      <c r="I1566" s="21"/>
    </row>
    <row r="1567" spans="1:9" x14ac:dyDescent="0.25">
      <c r="A1567" s="9"/>
      <c r="B1567" s="380"/>
      <c r="C1567" s="380">
        <v>2004</v>
      </c>
      <c r="D1567" s="380" t="s">
        <v>378</v>
      </c>
      <c r="E1567" s="380" t="s">
        <v>3177</v>
      </c>
      <c r="F1567" s="178">
        <v>16600</v>
      </c>
      <c r="G1567" s="383">
        <v>16600</v>
      </c>
      <c r="H1567" s="380"/>
      <c r="I1567" s="21"/>
    </row>
    <row r="1568" spans="1:9" ht="31.5" x14ac:dyDescent="0.25">
      <c r="A1568" s="9"/>
      <c r="B1568" s="380"/>
      <c r="C1568" s="380">
        <v>2006</v>
      </c>
      <c r="D1568" s="380" t="s">
        <v>378</v>
      </c>
      <c r="E1568" s="380" t="s">
        <v>3178</v>
      </c>
      <c r="F1568" s="178">
        <v>16000</v>
      </c>
      <c r="G1568" s="383">
        <v>16000</v>
      </c>
      <c r="H1568" s="380"/>
      <c r="I1568" s="21"/>
    </row>
    <row r="1569" spans="1:9" ht="31.5" x14ac:dyDescent="0.25">
      <c r="A1569" s="9"/>
      <c r="B1569" s="380"/>
      <c r="C1569" s="380">
        <v>2006</v>
      </c>
      <c r="D1569" s="380" t="s">
        <v>769</v>
      </c>
      <c r="E1569" s="380" t="s">
        <v>3179</v>
      </c>
      <c r="F1569" s="178">
        <v>40000</v>
      </c>
      <c r="G1569" s="383">
        <v>40000</v>
      </c>
      <c r="H1569" s="380"/>
      <c r="I1569" s="21"/>
    </row>
    <row r="1570" spans="1:9" x14ac:dyDescent="0.25">
      <c r="A1570" s="9"/>
      <c r="B1570" s="380"/>
      <c r="C1570" s="380">
        <v>2007</v>
      </c>
      <c r="D1570" s="380" t="s">
        <v>378</v>
      </c>
      <c r="E1570" s="380" t="s">
        <v>3180</v>
      </c>
      <c r="F1570" s="178">
        <v>20000</v>
      </c>
      <c r="G1570" s="383">
        <v>20000</v>
      </c>
      <c r="H1570" s="380"/>
      <c r="I1570" s="21"/>
    </row>
    <row r="1571" spans="1:9" ht="31.5" x14ac:dyDescent="0.25">
      <c r="A1571" s="9"/>
      <c r="B1571" s="380"/>
      <c r="C1571" s="380">
        <v>2007</v>
      </c>
      <c r="D1571" s="380" t="s">
        <v>1348</v>
      </c>
      <c r="E1571" s="380" t="s">
        <v>3181</v>
      </c>
      <c r="F1571" s="178">
        <v>35618</v>
      </c>
      <c r="G1571" s="383">
        <v>35618</v>
      </c>
      <c r="H1571" s="380"/>
      <c r="I1571" s="21"/>
    </row>
    <row r="1572" spans="1:9" ht="31.5" x14ac:dyDescent="0.25">
      <c r="A1572" s="9"/>
      <c r="B1572" s="380"/>
      <c r="C1572" s="380">
        <v>2007</v>
      </c>
      <c r="D1572" s="380" t="s">
        <v>1348</v>
      </c>
      <c r="E1572" s="380" t="s">
        <v>3182</v>
      </c>
      <c r="F1572" s="178">
        <v>164382</v>
      </c>
      <c r="G1572" s="383">
        <v>164382</v>
      </c>
      <c r="H1572" s="380"/>
      <c r="I1572" s="21"/>
    </row>
    <row r="1573" spans="1:9" ht="31.5" x14ac:dyDescent="0.25">
      <c r="A1573" s="9"/>
      <c r="B1573" s="380" t="s">
        <v>3136</v>
      </c>
      <c r="C1573" s="380">
        <v>2004</v>
      </c>
      <c r="D1573" s="380" t="s">
        <v>378</v>
      </c>
      <c r="E1573" s="380" t="s">
        <v>3183</v>
      </c>
      <c r="F1573" s="178">
        <v>3000</v>
      </c>
      <c r="G1573" s="383">
        <v>3000</v>
      </c>
      <c r="H1573" s="380"/>
      <c r="I1573" s="21"/>
    </row>
    <row r="1574" spans="1:9" ht="47.25" x14ac:dyDescent="0.25">
      <c r="A1574" s="9"/>
      <c r="B1574" s="380"/>
      <c r="C1574" s="380">
        <v>2007</v>
      </c>
      <c r="D1574" s="380" t="s">
        <v>378</v>
      </c>
      <c r="E1574" s="380" t="s">
        <v>3184</v>
      </c>
      <c r="F1574" s="178">
        <v>10000</v>
      </c>
      <c r="G1574" s="383">
        <v>10000</v>
      </c>
      <c r="H1574" s="380"/>
      <c r="I1574" s="21"/>
    </row>
    <row r="1575" spans="1:9" ht="31.5" x14ac:dyDescent="0.25">
      <c r="A1575" s="9"/>
      <c r="B1575" s="380"/>
      <c r="C1575" s="380">
        <v>2007</v>
      </c>
      <c r="D1575" s="380" t="s">
        <v>1348</v>
      </c>
      <c r="E1575" s="380" t="s">
        <v>3185</v>
      </c>
      <c r="F1575" s="178">
        <v>30000</v>
      </c>
      <c r="G1575" s="383">
        <v>30000</v>
      </c>
      <c r="H1575" s="380"/>
      <c r="I1575" s="21"/>
    </row>
    <row r="1576" spans="1:9" ht="31.5" x14ac:dyDescent="0.25">
      <c r="A1576" s="9"/>
      <c r="B1576" s="380"/>
      <c r="C1576" s="380">
        <v>2007</v>
      </c>
      <c r="D1576" s="380" t="s">
        <v>1348</v>
      </c>
      <c r="E1576" s="380" t="s">
        <v>3186</v>
      </c>
      <c r="F1576" s="178">
        <v>130000</v>
      </c>
      <c r="G1576" s="383">
        <v>128681</v>
      </c>
      <c r="H1576" s="380"/>
      <c r="I1576" s="21"/>
    </row>
    <row r="1577" spans="1:9" ht="31.5" x14ac:dyDescent="0.25">
      <c r="A1577" s="9"/>
      <c r="B1577" s="380"/>
      <c r="C1577" s="380">
        <v>2007</v>
      </c>
      <c r="D1577" s="380" t="s">
        <v>1348</v>
      </c>
      <c r="E1577" s="380" t="s">
        <v>3187</v>
      </c>
      <c r="F1577" s="178">
        <v>20000</v>
      </c>
      <c r="G1577" s="383">
        <v>20000</v>
      </c>
      <c r="H1577" s="380"/>
      <c r="I1577" s="21"/>
    </row>
    <row r="1578" spans="1:9" ht="31.5" x14ac:dyDescent="0.25">
      <c r="A1578" s="9"/>
      <c r="B1578" s="380"/>
      <c r="C1578" s="380">
        <v>2007</v>
      </c>
      <c r="D1578" s="380" t="s">
        <v>1348</v>
      </c>
      <c r="E1578" s="380" t="s">
        <v>3188</v>
      </c>
      <c r="F1578" s="178">
        <v>20000</v>
      </c>
      <c r="G1578" s="383">
        <v>20000</v>
      </c>
      <c r="H1578" s="380"/>
      <c r="I1578" s="21"/>
    </row>
    <row r="1579" spans="1:9" ht="31.5" x14ac:dyDescent="0.25">
      <c r="A1579" s="9"/>
      <c r="B1579" s="380" t="s">
        <v>3138</v>
      </c>
      <c r="C1579" s="380">
        <v>2003</v>
      </c>
      <c r="D1579" s="380" t="s">
        <v>378</v>
      </c>
      <c r="E1579" s="380" t="s">
        <v>3189</v>
      </c>
      <c r="F1579" s="178">
        <v>1500</v>
      </c>
      <c r="G1579" s="383">
        <v>1500</v>
      </c>
      <c r="H1579" s="380"/>
      <c r="I1579" s="21"/>
    </row>
    <row r="1580" spans="1:9" x14ac:dyDescent="0.25">
      <c r="A1580" s="9"/>
      <c r="B1580" s="380"/>
      <c r="C1580" s="380">
        <v>2004</v>
      </c>
      <c r="D1580" s="380" t="s">
        <v>378</v>
      </c>
      <c r="E1580" s="380" t="s">
        <v>3190</v>
      </c>
      <c r="F1580" s="178">
        <v>7680</v>
      </c>
      <c r="G1580" s="383">
        <v>7680</v>
      </c>
      <c r="H1580" s="380"/>
      <c r="I1580" s="21"/>
    </row>
    <row r="1581" spans="1:9" x14ac:dyDescent="0.25">
      <c r="A1581" s="9"/>
      <c r="B1581" s="380"/>
      <c r="C1581" s="380">
        <v>2007</v>
      </c>
      <c r="D1581" s="380" t="s">
        <v>378</v>
      </c>
      <c r="E1581" s="380" t="s">
        <v>3191</v>
      </c>
      <c r="F1581" s="178">
        <v>25000</v>
      </c>
      <c r="G1581" s="383">
        <v>2500</v>
      </c>
      <c r="H1581" s="380"/>
      <c r="I1581" s="21"/>
    </row>
    <row r="1582" spans="1:9" x14ac:dyDescent="0.25">
      <c r="A1582" s="9"/>
      <c r="B1582" s="380"/>
      <c r="C1582" s="380">
        <v>2007</v>
      </c>
      <c r="D1582" s="380" t="s">
        <v>378</v>
      </c>
      <c r="E1582" s="380" t="s">
        <v>3192</v>
      </c>
      <c r="F1582" s="178">
        <v>15000</v>
      </c>
      <c r="G1582" s="383">
        <v>15000</v>
      </c>
      <c r="H1582" s="380"/>
      <c r="I1582" s="21"/>
    </row>
    <row r="1583" spans="1:9" ht="31.5" x14ac:dyDescent="0.25">
      <c r="A1583" s="9"/>
      <c r="B1583" s="380"/>
      <c r="C1583" s="380">
        <v>2007</v>
      </c>
      <c r="D1583" s="380" t="s">
        <v>1348</v>
      </c>
      <c r="E1583" s="380" t="s">
        <v>3193</v>
      </c>
      <c r="F1583" s="178">
        <v>30000</v>
      </c>
      <c r="G1583" s="383">
        <v>30000</v>
      </c>
      <c r="H1583" s="380"/>
      <c r="I1583" s="21"/>
    </row>
    <row r="1584" spans="1:9" ht="31.5" x14ac:dyDescent="0.25">
      <c r="A1584" s="9"/>
      <c r="B1584" s="380"/>
      <c r="C1584" s="380">
        <v>2007</v>
      </c>
      <c r="D1584" s="380" t="s">
        <v>1348</v>
      </c>
      <c r="E1584" s="380" t="s">
        <v>3194</v>
      </c>
      <c r="F1584" s="178">
        <v>30000</v>
      </c>
      <c r="G1584" s="383">
        <v>30000</v>
      </c>
      <c r="H1584" s="380"/>
      <c r="I1584" s="21"/>
    </row>
    <row r="1585" spans="1:9" ht="31.5" x14ac:dyDescent="0.25">
      <c r="A1585" s="9"/>
      <c r="B1585" s="380"/>
      <c r="C1585" s="380">
        <v>2007</v>
      </c>
      <c r="D1585" s="380" t="s">
        <v>1348</v>
      </c>
      <c r="E1585" s="380" t="s">
        <v>3195</v>
      </c>
      <c r="F1585" s="178">
        <v>19000</v>
      </c>
      <c r="G1585" s="383">
        <v>19000</v>
      </c>
      <c r="H1585" s="380"/>
      <c r="I1585" s="21"/>
    </row>
    <row r="1586" spans="1:9" ht="31.5" x14ac:dyDescent="0.25">
      <c r="A1586" s="9"/>
      <c r="B1586" s="380"/>
      <c r="C1586" s="380">
        <v>2007</v>
      </c>
      <c r="D1586" s="380" t="s">
        <v>1348</v>
      </c>
      <c r="E1586" s="380" t="s">
        <v>3196</v>
      </c>
      <c r="F1586" s="178">
        <v>13000</v>
      </c>
      <c r="G1586" s="383">
        <v>13000</v>
      </c>
      <c r="H1586" s="380"/>
      <c r="I1586" s="21"/>
    </row>
    <row r="1587" spans="1:9" ht="31.5" x14ac:dyDescent="0.25">
      <c r="A1587" s="9"/>
      <c r="B1587" s="380"/>
      <c r="C1587" s="380">
        <v>2007</v>
      </c>
      <c r="D1587" s="380" t="s">
        <v>1348</v>
      </c>
      <c r="E1587" s="380" t="s">
        <v>3197</v>
      </c>
      <c r="F1587" s="178">
        <v>5000</v>
      </c>
      <c r="G1587" s="383">
        <v>5000</v>
      </c>
      <c r="H1587" s="380"/>
      <c r="I1587" s="21"/>
    </row>
    <row r="1588" spans="1:9" ht="31.5" x14ac:dyDescent="0.25">
      <c r="A1588" s="9"/>
      <c r="B1588" s="380"/>
      <c r="C1588" s="380">
        <v>2007</v>
      </c>
      <c r="D1588" s="380" t="s">
        <v>1348</v>
      </c>
      <c r="E1588" s="380" t="s">
        <v>3198</v>
      </c>
      <c r="F1588" s="178">
        <v>20000</v>
      </c>
      <c r="G1588" s="383">
        <v>20000</v>
      </c>
      <c r="H1588" s="380"/>
      <c r="I1588" s="21"/>
    </row>
    <row r="1589" spans="1:9" ht="31.5" x14ac:dyDescent="0.25">
      <c r="A1589" s="9"/>
      <c r="B1589" s="380"/>
      <c r="C1589" s="380">
        <v>2007</v>
      </c>
      <c r="D1589" s="380" t="s">
        <v>1348</v>
      </c>
      <c r="E1589" s="380" t="s">
        <v>3199</v>
      </c>
      <c r="F1589" s="178">
        <v>26000</v>
      </c>
      <c r="G1589" s="383">
        <v>26000</v>
      </c>
      <c r="H1589" s="380"/>
      <c r="I1589" s="21"/>
    </row>
    <row r="1590" spans="1:9" ht="31.5" x14ac:dyDescent="0.25">
      <c r="A1590" s="9"/>
      <c r="B1590" s="380"/>
      <c r="C1590" s="380">
        <v>2007</v>
      </c>
      <c r="D1590" s="380" t="s">
        <v>1348</v>
      </c>
      <c r="E1590" s="380" t="s">
        <v>3200</v>
      </c>
      <c r="F1590" s="178">
        <v>29000</v>
      </c>
      <c r="G1590" s="383">
        <v>29000</v>
      </c>
      <c r="H1590" s="380"/>
      <c r="I1590" s="21"/>
    </row>
    <row r="1591" spans="1:9" ht="31.5" x14ac:dyDescent="0.25">
      <c r="A1591" s="9"/>
      <c r="B1591" s="380"/>
      <c r="C1591" s="380">
        <v>2007</v>
      </c>
      <c r="D1591" s="380" t="s">
        <v>1348</v>
      </c>
      <c r="E1591" s="380" t="s">
        <v>3201</v>
      </c>
      <c r="F1591" s="178">
        <v>3000</v>
      </c>
      <c r="G1591" s="383">
        <v>3000</v>
      </c>
      <c r="H1591" s="380"/>
      <c r="I1591" s="21"/>
    </row>
    <row r="1592" spans="1:9" ht="31.5" x14ac:dyDescent="0.25">
      <c r="A1592" s="9"/>
      <c r="B1592" s="380"/>
      <c r="C1592" s="380">
        <v>2007</v>
      </c>
      <c r="D1592" s="380" t="s">
        <v>1348</v>
      </c>
      <c r="E1592" s="380" t="s">
        <v>3202</v>
      </c>
      <c r="F1592" s="178">
        <v>25000</v>
      </c>
      <c r="G1592" s="383">
        <v>25000</v>
      </c>
      <c r="H1592" s="380"/>
      <c r="I1592" s="21"/>
    </row>
    <row r="1593" spans="1:9" x14ac:dyDescent="0.25">
      <c r="A1593" s="9"/>
      <c r="B1593" s="380"/>
      <c r="C1593" s="380">
        <v>2008</v>
      </c>
      <c r="D1593" s="380" t="s">
        <v>378</v>
      </c>
      <c r="E1593" s="380" t="s">
        <v>3203</v>
      </c>
      <c r="F1593" s="178">
        <v>20000</v>
      </c>
      <c r="G1593" s="383">
        <v>20000</v>
      </c>
      <c r="H1593" s="380"/>
      <c r="I1593" s="21"/>
    </row>
    <row r="1594" spans="1:9" ht="31.5" x14ac:dyDescent="0.25">
      <c r="A1594" s="9"/>
      <c r="B1594" s="380" t="s">
        <v>3141</v>
      </c>
      <c r="C1594" s="380">
        <v>2003</v>
      </c>
      <c r="D1594" s="380" t="s">
        <v>378</v>
      </c>
      <c r="E1594" s="380" t="s">
        <v>3204</v>
      </c>
      <c r="F1594" s="178">
        <v>24000</v>
      </c>
      <c r="G1594" s="383">
        <v>24000</v>
      </c>
      <c r="H1594" s="380"/>
      <c r="I1594" s="21"/>
    </row>
    <row r="1595" spans="1:9" ht="31.5" x14ac:dyDescent="0.25">
      <c r="A1595" s="9"/>
      <c r="B1595" s="380"/>
      <c r="C1595" s="380">
        <v>2003</v>
      </c>
      <c r="D1595" s="380" t="s">
        <v>378</v>
      </c>
      <c r="E1595" s="380" t="s">
        <v>3205</v>
      </c>
      <c r="F1595" s="178">
        <v>1500</v>
      </c>
      <c r="G1595" s="383">
        <v>1500</v>
      </c>
      <c r="H1595" s="380"/>
      <c r="I1595" s="21"/>
    </row>
    <row r="1596" spans="1:9" ht="31.5" x14ac:dyDescent="0.25">
      <c r="A1596" s="9"/>
      <c r="B1596" s="380"/>
      <c r="C1596" s="380">
        <v>2005</v>
      </c>
      <c r="D1596" s="380" t="s">
        <v>378</v>
      </c>
      <c r="E1596" s="380" t="s">
        <v>3206</v>
      </c>
      <c r="F1596" s="178">
        <v>14000</v>
      </c>
      <c r="G1596" s="383">
        <v>14000</v>
      </c>
      <c r="H1596" s="380"/>
      <c r="I1596" s="21"/>
    </row>
    <row r="1597" spans="1:9" x14ac:dyDescent="0.25">
      <c r="A1597" s="9"/>
      <c r="B1597" s="380"/>
      <c r="C1597" s="380">
        <v>2006</v>
      </c>
      <c r="D1597" s="380" t="s">
        <v>378</v>
      </c>
      <c r="E1597" s="380" t="s">
        <v>3207</v>
      </c>
      <c r="F1597" s="178">
        <v>10000</v>
      </c>
      <c r="G1597" s="383">
        <v>10000</v>
      </c>
      <c r="H1597" s="380"/>
      <c r="I1597" s="21"/>
    </row>
    <row r="1598" spans="1:9" x14ac:dyDescent="0.25">
      <c r="A1598" s="9"/>
      <c r="B1598" s="380"/>
      <c r="C1598" s="380">
        <v>2007</v>
      </c>
      <c r="D1598" s="380" t="s">
        <v>378</v>
      </c>
      <c r="E1598" s="380" t="s">
        <v>3208</v>
      </c>
      <c r="F1598" s="178">
        <v>22000</v>
      </c>
      <c r="G1598" s="383">
        <v>22000</v>
      </c>
      <c r="H1598" s="380"/>
      <c r="I1598" s="21"/>
    </row>
    <row r="1599" spans="1:9" x14ac:dyDescent="0.25">
      <c r="A1599" s="9"/>
      <c r="B1599" s="380"/>
      <c r="C1599" s="380">
        <v>2007</v>
      </c>
      <c r="D1599" s="380" t="s">
        <v>378</v>
      </c>
      <c r="E1599" s="380" t="s">
        <v>3209</v>
      </c>
      <c r="F1599" s="178">
        <v>10000</v>
      </c>
      <c r="G1599" s="383">
        <v>10000</v>
      </c>
      <c r="H1599" s="380"/>
      <c r="I1599" s="21"/>
    </row>
    <row r="1600" spans="1:9" ht="31.5" x14ac:dyDescent="0.25">
      <c r="A1600" s="9"/>
      <c r="B1600" s="380"/>
      <c r="C1600" s="380">
        <v>2007</v>
      </c>
      <c r="D1600" s="380" t="s">
        <v>1348</v>
      </c>
      <c r="E1600" s="380" t="s">
        <v>3210</v>
      </c>
      <c r="F1600" s="178">
        <v>76156</v>
      </c>
      <c r="G1600" s="383">
        <v>76156</v>
      </c>
      <c r="H1600" s="380"/>
      <c r="I1600" s="21"/>
    </row>
    <row r="1601" spans="1:9" ht="31.5" x14ac:dyDescent="0.25">
      <c r="A1601" s="9"/>
      <c r="B1601" s="380"/>
      <c r="C1601" s="380">
        <v>2007</v>
      </c>
      <c r="D1601" s="380" t="s">
        <v>1348</v>
      </c>
      <c r="E1601" s="380" t="s">
        <v>3211</v>
      </c>
      <c r="F1601" s="178">
        <v>123844</v>
      </c>
      <c r="G1601" s="383">
        <v>123844</v>
      </c>
      <c r="H1601" s="380"/>
      <c r="I1601" s="21"/>
    </row>
    <row r="1602" spans="1:9" ht="31.5" x14ac:dyDescent="0.25">
      <c r="A1602" s="9"/>
      <c r="B1602" s="380" t="s">
        <v>3145</v>
      </c>
      <c r="C1602" s="380">
        <v>2006</v>
      </c>
      <c r="D1602" s="380" t="s">
        <v>378</v>
      </c>
      <c r="E1602" s="380" t="s">
        <v>3212</v>
      </c>
      <c r="F1602" s="178">
        <v>39675</v>
      </c>
      <c r="G1602" s="383">
        <v>39675</v>
      </c>
      <c r="H1602" s="380"/>
      <c r="I1602" s="21"/>
    </row>
    <row r="1603" spans="1:9" ht="31.5" x14ac:dyDescent="0.25">
      <c r="A1603" s="9"/>
      <c r="B1603" s="380"/>
      <c r="C1603" s="380">
        <v>2006</v>
      </c>
      <c r="D1603" s="380" t="s">
        <v>378</v>
      </c>
      <c r="E1603" s="380" t="s">
        <v>3213</v>
      </c>
      <c r="F1603" s="178">
        <v>33898</v>
      </c>
      <c r="G1603" s="383">
        <v>33898</v>
      </c>
      <c r="H1603" s="380"/>
      <c r="I1603" s="21"/>
    </row>
    <row r="1604" spans="1:9" ht="31.5" x14ac:dyDescent="0.25">
      <c r="A1604" s="9"/>
      <c r="B1604" s="380"/>
      <c r="C1604" s="380">
        <v>2007</v>
      </c>
      <c r="D1604" s="380" t="s">
        <v>378</v>
      </c>
      <c r="E1604" s="380" t="s">
        <v>3214</v>
      </c>
      <c r="F1604" s="178">
        <v>10000</v>
      </c>
      <c r="G1604" s="383">
        <v>10000</v>
      </c>
      <c r="H1604" s="380"/>
      <c r="I1604" s="21"/>
    </row>
    <row r="1605" spans="1:9" ht="31.5" x14ac:dyDescent="0.25">
      <c r="A1605" s="9"/>
      <c r="B1605" s="380"/>
      <c r="C1605" s="380">
        <v>2007</v>
      </c>
      <c r="D1605" s="380" t="s">
        <v>1348</v>
      </c>
      <c r="E1605" s="380" t="s">
        <v>3215</v>
      </c>
      <c r="F1605" s="178">
        <v>50000</v>
      </c>
      <c r="G1605" s="383">
        <v>50000</v>
      </c>
      <c r="H1605" s="380"/>
      <c r="I1605" s="21"/>
    </row>
    <row r="1606" spans="1:9" ht="31.5" x14ac:dyDescent="0.25">
      <c r="A1606" s="9"/>
      <c r="B1606" s="380"/>
      <c r="C1606" s="380">
        <v>2007</v>
      </c>
      <c r="D1606" s="380" t="s">
        <v>1348</v>
      </c>
      <c r="E1606" s="380" t="s">
        <v>3216</v>
      </c>
      <c r="F1606" s="178">
        <v>55702</v>
      </c>
      <c r="G1606" s="383">
        <v>55702</v>
      </c>
      <c r="H1606" s="380"/>
      <c r="I1606" s="21"/>
    </row>
    <row r="1607" spans="1:9" ht="31.5" x14ac:dyDescent="0.25">
      <c r="A1607" s="9"/>
      <c r="B1607" s="380"/>
      <c r="C1607" s="380">
        <v>2007</v>
      </c>
      <c r="D1607" s="380" t="s">
        <v>1348</v>
      </c>
      <c r="E1607" s="380" t="s">
        <v>3217</v>
      </c>
      <c r="F1607" s="178">
        <v>33764</v>
      </c>
      <c r="G1607" s="383">
        <v>33764</v>
      </c>
      <c r="H1607" s="380"/>
      <c r="I1607" s="21"/>
    </row>
    <row r="1608" spans="1:9" ht="31.5" x14ac:dyDescent="0.25">
      <c r="A1608" s="9"/>
      <c r="B1608" s="380"/>
      <c r="C1608" s="380">
        <v>2007</v>
      </c>
      <c r="D1608" s="380" t="s">
        <v>1348</v>
      </c>
      <c r="E1608" s="380" t="s">
        <v>3218</v>
      </c>
      <c r="F1608" s="178">
        <v>25166</v>
      </c>
      <c r="G1608" s="383">
        <v>25166</v>
      </c>
      <c r="H1608" s="380"/>
      <c r="I1608" s="21"/>
    </row>
    <row r="1609" spans="1:9" ht="31.5" x14ac:dyDescent="0.25">
      <c r="A1609" s="9"/>
      <c r="B1609" s="380"/>
      <c r="C1609" s="380">
        <v>2007</v>
      </c>
      <c r="D1609" s="380" t="s">
        <v>1348</v>
      </c>
      <c r="E1609" s="380" t="s">
        <v>3219</v>
      </c>
      <c r="F1609" s="178">
        <v>35368</v>
      </c>
      <c r="G1609" s="383">
        <v>35368</v>
      </c>
      <c r="H1609" s="380"/>
      <c r="I1609" s="21"/>
    </row>
    <row r="1610" spans="1:9" x14ac:dyDescent="0.25">
      <c r="A1610" s="9"/>
      <c r="B1610" s="380" t="s">
        <v>3146</v>
      </c>
      <c r="C1610" s="380">
        <v>2004</v>
      </c>
      <c r="D1610" s="380" t="s">
        <v>378</v>
      </c>
      <c r="E1610" s="380" t="s">
        <v>3220</v>
      </c>
      <c r="F1610" s="178">
        <v>5000</v>
      </c>
      <c r="G1610" s="383">
        <v>5000</v>
      </c>
      <c r="H1610" s="380"/>
      <c r="I1610" s="21"/>
    </row>
    <row r="1611" spans="1:9" x14ac:dyDescent="0.25">
      <c r="A1611" s="9"/>
      <c r="B1611" s="380"/>
      <c r="C1611" s="380">
        <v>2005</v>
      </c>
      <c r="D1611" s="380" t="s">
        <v>378</v>
      </c>
      <c r="E1611" s="380" t="s">
        <v>3221</v>
      </c>
      <c r="F1611" s="178">
        <v>10000</v>
      </c>
      <c r="G1611" s="383">
        <v>10000</v>
      </c>
      <c r="H1611" s="380"/>
      <c r="I1611" s="21"/>
    </row>
    <row r="1612" spans="1:9" x14ac:dyDescent="0.25">
      <c r="A1612" s="9"/>
      <c r="B1612" s="380"/>
      <c r="C1612" s="380">
        <v>2007</v>
      </c>
      <c r="D1612" s="380" t="s">
        <v>378</v>
      </c>
      <c r="E1612" s="380" t="s">
        <v>3222</v>
      </c>
      <c r="F1612" s="178">
        <v>22000</v>
      </c>
      <c r="G1612" s="383">
        <v>22000</v>
      </c>
      <c r="H1612" s="380"/>
      <c r="I1612" s="21"/>
    </row>
    <row r="1613" spans="1:9" ht="31.5" x14ac:dyDescent="0.25">
      <c r="A1613" s="9"/>
      <c r="B1613" s="380"/>
      <c r="C1613" s="380">
        <v>2007</v>
      </c>
      <c r="D1613" s="380" t="s">
        <v>1348</v>
      </c>
      <c r="E1613" s="380" t="s">
        <v>3223</v>
      </c>
      <c r="F1613" s="178">
        <v>120000</v>
      </c>
      <c r="G1613" s="383">
        <v>120000</v>
      </c>
      <c r="H1613" s="380"/>
      <c r="I1613" s="21"/>
    </row>
    <row r="1614" spans="1:9" ht="31.5" x14ac:dyDescent="0.25">
      <c r="A1614" s="9"/>
      <c r="B1614" s="380"/>
      <c r="C1614" s="380">
        <v>2007</v>
      </c>
      <c r="D1614" s="380" t="s">
        <v>1348</v>
      </c>
      <c r="E1614" s="380" t="s">
        <v>3224</v>
      </c>
      <c r="F1614" s="178">
        <v>38580</v>
      </c>
      <c r="G1614" s="383">
        <v>38580</v>
      </c>
      <c r="H1614" s="380"/>
      <c r="I1614" s="21"/>
    </row>
    <row r="1615" spans="1:9" ht="31.5" x14ac:dyDescent="0.25">
      <c r="A1615" s="9"/>
      <c r="B1615" s="380"/>
      <c r="C1615" s="380">
        <v>2007</v>
      </c>
      <c r="D1615" s="380" t="s">
        <v>1348</v>
      </c>
      <c r="E1615" s="380" t="s">
        <v>3225</v>
      </c>
      <c r="F1615" s="178">
        <v>41420</v>
      </c>
      <c r="G1615" s="383">
        <v>41420</v>
      </c>
      <c r="H1615" s="380"/>
      <c r="I1615" s="21"/>
    </row>
    <row r="1616" spans="1:9" x14ac:dyDescent="0.25">
      <c r="A1616" s="9"/>
      <c r="B1616" s="380"/>
      <c r="C1616" s="380">
        <v>2008</v>
      </c>
      <c r="D1616" s="380" t="s">
        <v>378</v>
      </c>
      <c r="E1616" s="380" t="s">
        <v>3222</v>
      </c>
      <c r="F1616" s="178">
        <v>20000</v>
      </c>
      <c r="G1616" s="383">
        <v>20000</v>
      </c>
      <c r="H1616" s="380"/>
      <c r="I1616" s="21"/>
    </row>
    <row r="1617" spans="1:9" x14ac:dyDescent="0.25">
      <c r="A1617" s="9"/>
      <c r="B1617" s="380" t="s">
        <v>3149</v>
      </c>
      <c r="C1617" s="380">
        <v>2003</v>
      </c>
      <c r="D1617" s="380" t="s">
        <v>378</v>
      </c>
      <c r="E1617" s="380" t="s">
        <v>3226</v>
      </c>
      <c r="F1617" s="178">
        <v>10000</v>
      </c>
      <c r="G1617" s="383">
        <v>10000</v>
      </c>
      <c r="H1617" s="380"/>
      <c r="I1617" s="21"/>
    </row>
    <row r="1618" spans="1:9" x14ac:dyDescent="0.25">
      <c r="A1618" s="9"/>
      <c r="B1618" s="380"/>
      <c r="C1618" s="380">
        <v>2004</v>
      </c>
      <c r="D1618" s="380" t="s">
        <v>378</v>
      </c>
      <c r="E1618" s="380" t="s">
        <v>3227</v>
      </c>
      <c r="F1618" s="178">
        <v>14000</v>
      </c>
      <c r="G1618" s="383">
        <v>14000</v>
      </c>
      <c r="H1618" s="380"/>
      <c r="I1618" s="21"/>
    </row>
    <row r="1619" spans="1:9" x14ac:dyDescent="0.25">
      <c r="A1619" s="9"/>
      <c r="B1619" s="380"/>
      <c r="C1619" s="380">
        <v>2005</v>
      </c>
      <c r="D1619" s="380" t="s">
        <v>378</v>
      </c>
      <c r="E1619" s="380" t="s">
        <v>3228</v>
      </c>
      <c r="F1619" s="178">
        <v>20000</v>
      </c>
      <c r="G1619" s="383">
        <v>20000</v>
      </c>
      <c r="H1619" s="380"/>
      <c r="I1619" s="21"/>
    </row>
    <row r="1620" spans="1:9" ht="31.5" x14ac:dyDescent="0.25">
      <c r="A1620" s="9"/>
      <c r="B1620" s="380"/>
      <c r="C1620" s="380">
        <v>2006</v>
      </c>
      <c r="D1620" s="380" t="s">
        <v>378</v>
      </c>
      <c r="E1620" s="380" t="s">
        <v>3229</v>
      </c>
      <c r="F1620" s="178">
        <v>26815</v>
      </c>
      <c r="G1620" s="383">
        <v>26815</v>
      </c>
      <c r="H1620" s="380"/>
      <c r="I1620" s="21"/>
    </row>
    <row r="1621" spans="1:9" ht="31.5" x14ac:dyDescent="0.25">
      <c r="A1621" s="9"/>
      <c r="B1621" s="380"/>
      <c r="C1621" s="380">
        <v>2007</v>
      </c>
      <c r="D1621" s="380" t="s">
        <v>378</v>
      </c>
      <c r="E1621" s="380" t="s">
        <v>3230</v>
      </c>
      <c r="F1621" s="178">
        <v>20000</v>
      </c>
      <c r="G1621" s="383">
        <v>20000</v>
      </c>
      <c r="H1621" s="380"/>
      <c r="I1621" s="21"/>
    </row>
    <row r="1622" spans="1:9" ht="31.5" x14ac:dyDescent="0.25">
      <c r="A1622" s="9"/>
      <c r="B1622" s="380"/>
      <c r="C1622" s="380">
        <v>2007</v>
      </c>
      <c r="D1622" s="380" t="s">
        <v>1348</v>
      </c>
      <c r="E1622" s="380" t="s">
        <v>3231</v>
      </c>
      <c r="F1622" s="178">
        <v>30000</v>
      </c>
      <c r="G1622" s="383">
        <v>30000</v>
      </c>
      <c r="H1622" s="380"/>
      <c r="I1622" s="21"/>
    </row>
    <row r="1623" spans="1:9" ht="31.5" x14ac:dyDescent="0.25">
      <c r="A1623" s="9"/>
      <c r="B1623" s="380"/>
      <c r="C1623" s="380">
        <v>2007</v>
      </c>
      <c r="D1623" s="380" t="s">
        <v>1348</v>
      </c>
      <c r="E1623" s="380" t="s">
        <v>3232</v>
      </c>
      <c r="F1623" s="178">
        <v>150000</v>
      </c>
      <c r="G1623" s="383">
        <v>150000</v>
      </c>
      <c r="H1623" s="380"/>
      <c r="I1623" s="21"/>
    </row>
    <row r="1624" spans="1:9" ht="31.5" x14ac:dyDescent="0.25">
      <c r="A1624" s="9"/>
      <c r="B1624" s="380"/>
      <c r="C1624" s="380">
        <v>2007</v>
      </c>
      <c r="D1624" s="380" t="s">
        <v>1348</v>
      </c>
      <c r="E1624" s="380" t="s">
        <v>3233</v>
      </c>
      <c r="F1624" s="178">
        <v>20000</v>
      </c>
      <c r="G1624" s="383">
        <v>20000</v>
      </c>
      <c r="H1624" s="380"/>
      <c r="I1624" s="21"/>
    </row>
    <row r="1625" spans="1:9" ht="31.5" x14ac:dyDescent="0.25">
      <c r="A1625" s="9"/>
      <c r="B1625" s="380" t="s">
        <v>3150</v>
      </c>
      <c r="C1625" s="380">
        <v>2006</v>
      </c>
      <c r="D1625" s="380" t="s">
        <v>378</v>
      </c>
      <c r="E1625" s="380" t="s">
        <v>3234</v>
      </c>
      <c r="F1625" s="178">
        <v>24443</v>
      </c>
      <c r="G1625" s="383">
        <v>24443</v>
      </c>
      <c r="H1625" s="380"/>
      <c r="I1625" s="21"/>
    </row>
    <row r="1626" spans="1:9" x14ac:dyDescent="0.25">
      <c r="A1626" s="9"/>
      <c r="B1626" s="380"/>
      <c r="C1626" s="380">
        <v>2006</v>
      </c>
      <c r="D1626" s="380" t="s">
        <v>378</v>
      </c>
      <c r="E1626" s="380" t="s">
        <v>3235</v>
      </c>
      <c r="F1626" s="178">
        <v>10000</v>
      </c>
      <c r="G1626" s="383">
        <v>10000</v>
      </c>
      <c r="H1626" s="380"/>
      <c r="I1626" s="21"/>
    </row>
    <row r="1627" spans="1:9" ht="31.5" x14ac:dyDescent="0.25">
      <c r="A1627" s="9"/>
      <c r="B1627" s="380"/>
      <c r="C1627" s="380">
        <v>2007</v>
      </c>
      <c r="D1627" s="380" t="s">
        <v>378</v>
      </c>
      <c r="E1627" s="380" t="s">
        <v>3236</v>
      </c>
      <c r="F1627" s="178">
        <v>15000</v>
      </c>
      <c r="G1627" s="383">
        <v>15000</v>
      </c>
      <c r="H1627" s="380"/>
      <c r="I1627" s="21"/>
    </row>
    <row r="1628" spans="1:9" ht="31.5" x14ac:dyDescent="0.25">
      <c r="A1628" s="9"/>
      <c r="B1628" s="380"/>
      <c r="C1628" s="380">
        <v>2007</v>
      </c>
      <c r="D1628" s="380" t="s">
        <v>1348</v>
      </c>
      <c r="E1628" s="380" t="s">
        <v>3237</v>
      </c>
      <c r="F1628" s="178">
        <v>5000</v>
      </c>
      <c r="G1628" s="383">
        <v>5000</v>
      </c>
      <c r="H1628" s="380"/>
      <c r="I1628" s="21"/>
    </row>
    <row r="1629" spans="1:9" ht="31.5" x14ac:dyDescent="0.25">
      <c r="A1629" s="9"/>
      <c r="B1629" s="380"/>
      <c r="C1629" s="380">
        <v>2007</v>
      </c>
      <c r="D1629" s="380" t="s">
        <v>1348</v>
      </c>
      <c r="E1629" s="380" t="s">
        <v>3238</v>
      </c>
      <c r="F1629" s="178">
        <v>9000</v>
      </c>
      <c r="G1629" s="383">
        <v>9000</v>
      </c>
      <c r="H1629" s="380"/>
      <c r="I1629" s="21"/>
    </row>
    <row r="1630" spans="1:9" ht="31.5" x14ac:dyDescent="0.25">
      <c r="A1630" s="9"/>
      <c r="B1630" s="380"/>
      <c r="C1630" s="380">
        <v>2007</v>
      </c>
      <c r="D1630" s="380" t="s">
        <v>1348</v>
      </c>
      <c r="E1630" s="380" t="s">
        <v>3239</v>
      </c>
      <c r="F1630" s="178">
        <v>7000</v>
      </c>
      <c r="G1630" s="383">
        <v>7000</v>
      </c>
      <c r="H1630" s="380"/>
      <c r="I1630" s="21"/>
    </row>
    <row r="1631" spans="1:9" ht="31.5" x14ac:dyDescent="0.25">
      <c r="A1631" s="9"/>
      <c r="B1631" s="380"/>
      <c r="C1631" s="380">
        <v>2007</v>
      </c>
      <c r="D1631" s="380" t="s">
        <v>1348</v>
      </c>
      <c r="E1631" s="380" t="s">
        <v>3240</v>
      </c>
      <c r="F1631" s="178">
        <v>30000</v>
      </c>
      <c r="G1631" s="383">
        <v>30000</v>
      </c>
      <c r="H1631" s="380"/>
      <c r="I1631" s="21"/>
    </row>
    <row r="1632" spans="1:9" ht="31.5" x14ac:dyDescent="0.25">
      <c r="A1632" s="9"/>
      <c r="B1632" s="380"/>
      <c r="C1632" s="380">
        <v>2007</v>
      </c>
      <c r="D1632" s="380" t="s">
        <v>1348</v>
      </c>
      <c r="E1632" s="380" t="s">
        <v>3241</v>
      </c>
      <c r="F1632" s="178">
        <v>50000</v>
      </c>
      <c r="G1632" s="383">
        <v>50000</v>
      </c>
      <c r="H1632" s="380"/>
      <c r="I1632" s="21"/>
    </row>
    <row r="1633" spans="1:9" ht="31.5" x14ac:dyDescent="0.25">
      <c r="A1633" s="9"/>
      <c r="B1633" s="380"/>
      <c r="C1633" s="380">
        <v>2007</v>
      </c>
      <c r="D1633" s="380" t="s">
        <v>1348</v>
      </c>
      <c r="E1633" s="380" t="s">
        <v>3242</v>
      </c>
      <c r="F1633" s="178">
        <v>24870</v>
      </c>
      <c r="G1633" s="383">
        <v>24870</v>
      </c>
      <c r="H1633" s="380"/>
      <c r="I1633" s="21"/>
    </row>
    <row r="1634" spans="1:9" ht="31.5" x14ac:dyDescent="0.25">
      <c r="A1634" s="9"/>
      <c r="B1634" s="380"/>
      <c r="C1634" s="380">
        <v>2007</v>
      </c>
      <c r="D1634" s="380" t="s">
        <v>1348</v>
      </c>
      <c r="E1634" s="380" t="s">
        <v>3243</v>
      </c>
      <c r="F1634" s="178">
        <v>14209</v>
      </c>
      <c r="G1634" s="383">
        <v>14209</v>
      </c>
      <c r="H1634" s="380"/>
      <c r="I1634" s="21"/>
    </row>
    <row r="1635" spans="1:9" ht="31.5" x14ac:dyDescent="0.25">
      <c r="A1635" s="9"/>
      <c r="B1635" s="380"/>
      <c r="C1635" s="380">
        <v>2007</v>
      </c>
      <c r="D1635" s="380" t="s">
        <v>1348</v>
      </c>
      <c r="E1635" s="380" t="s">
        <v>3244</v>
      </c>
      <c r="F1635" s="178">
        <v>59921</v>
      </c>
      <c r="G1635" s="383">
        <v>59921</v>
      </c>
      <c r="H1635" s="380"/>
      <c r="I1635" s="21"/>
    </row>
    <row r="1636" spans="1:9" ht="31.5" x14ac:dyDescent="0.25">
      <c r="A1636" s="9"/>
      <c r="B1636" s="380" t="s">
        <v>3153</v>
      </c>
      <c r="C1636" s="380">
        <v>2006</v>
      </c>
      <c r="D1636" s="380" t="s">
        <v>378</v>
      </c>
      <c r="E1636" s="380" t="s">
        <v>3245</v>
      </c>
      <c r="F1636" s="178">
        <v>7000</v>
      </c>
      <c r="G1636" s="383">
        <v>7000</v>
      </c>
      <c r="H1636" s="380"/>
      <c r="I1636" s="21"/>
    </row>
    <row r="1637" spans="1:9" ht="31.5" x14ac:dyDescent="0.25">
      <c r="A1637" s="9"/>
      <c r="B1637" s="380"/>
      <c r="C1637" s="380">
        <v>2006</v>
      </c>
      <c r="D1637" s="380" t="s">
        <v>378</v>
      </c>
      <c r="E1637" s="380" t="s">
        <v>3246</v>
      </c>
      <c r="F1637" s="178">
        <v>7000</v>
      </c>
      <c r="G1637" s="383">
        <v>7000</v>
      </c>
      <c r="H1637" s="380"/>
      <c r="I1637" s="21"/>
    </row>
    <row r="1638" spans="1:9" x14ac:dyDescent="0.25">
      <c r="A1638" s="9"/>
      <c r="B1638" s="380"/>
      <c r="C1638" s="380">
        <v>2006</v>
      </c>
      <c r="D1638" s="380" t="s">
        <v>378</v>
      </c>
      <c r="E1638" s="380" t="s">
        <v>3247</v>
      </c>
      <c r="F1638" s="178">
        <v>5000</v>
      </c>
      <c r="G1638" s="383">
        <v>5000</v>
      </c>
      <c r="H1638" s="380"/>
      <c r="I1638" s="21"/>
    </row>
    <row r="1639" spans="1:9" x14ac:dyDescent="0.25">
      <c r="A1639" s="9"/>
      <c r="B1639" s="380"/>
      <c r="C1639" s="380">
        <v>2007</v>
      </c>
      <c r="D1639" s="380" t="s">
        <v>378</v>
      </c>
      <c r="E1639" s="380" t="s">
        <v>3248</v>
      </c>
      <c r="F1639" s="178">
        <v>10400</v>
      </c>
      <c r="G1639" s="383">
        <v>10400</v>
      </c>
      <c r="H1639" s="380"/>
      <c r="I1639" s="21"/>
    </row>
    <row r="1640" spans="1:9" x14ac:dyDescent="0.25">
      <c r="A1640" s="9"/>
      <c r="B1640" s="380"/>
      <c r="C1640" s="380">
        <v>2007</v>
      </c>
      <c r="D1640" s="380" t="s">
        <v>378</v>
      </c>
      <c r="E1640" s="380" t="s">
        <v>3249</v>
      </c>
      <c r="F1640" s="178">
        <v>22000</v>
      </c>
      <c r="G1640" s="383">
        <v>22000</v>
      </c>
      <c r="H1640" s="380"/>
      <c r="I1640" s="21"/>
    </row>
    <row r="1641" spans="1:9" ht="31.5" x14ac:dyDescent="0.25">
      <c r="A1641" s="9"/>
      <c r="B1641" s="380"/>
      <c r="C1641" s="380">
        <v>2007</v>
      </c>
      <c r="D1641" s="380" t="s">
        <v>1348</v>
      </c>
      <c r="E1641" s="380" t="s">
        <v>3250</v>
      </c>
      <c r="F1641" s="178">
        <v>200000</v>
      </c>
      <c r="G1641" s="383">
        <v>200000</v>
      </c>
      <c r="H1641" s="380"/>
      <c r="I1641" s="21"/>
    </row>
    <row r="1642" spans="1:9" ht="31.5" x14ac:dyDescent="0.25">
      <c r="A1642" s="9"/>
      <c r="B1642" s="380"/>
      <c r="C1642" s="380">
        <v>2008</v>
      </c>
      <c r="D1642" s="380" t="s">
        <v>378</v>
      </c>
      <c r="E1642" s="380" t="s">
        <v>3251</v>
      </c>
      <c r="F1642" s="178">
        <v>24160</v>
      </c>
      <c r="G1642" s="383">
        <v>24160</v>
      </c>
      <c r="H1642" s="380"/>
      <c r="I1642" s="21"/>
    </row>
    <row r="1643" spans="1:9" x14ac:dyDescent="0.25">
      <c r="A1643" s="9"/>
      <c r="B1643" s="380" t="s">
        <v>3155</v>
      </c>
      <c r="C1643" s="380">
        <v>1996</v>
      </c>
      <c r="D1643" s="380" t="s">
        <v>378</v>
      </c>
      <c r="E1643" s="380" t="s">
        <v>3252</v>
      </c>
      <c r="F1643" s="178">
        <v>72000</v>
      </c>
      <c r="G1643" s="383">
        <v>72000</v>
      </c>
      <c r="H1643" s="380"/>
      <c r="I1643" s="21"/>
    </row>
    <row r="1644" spans="1:9" x14ac:dyDescent="0.25">
      <c r="A1644" s="9"/>
      <c r="B1644" s="380"/>
      <c r="C1644" s="380">
        <v>1998</v>
      </c>
      <c r="D1644" s="380" t="s">
        <v>378</v>
      </c>
      <c r="E1644" s="380" t="s">
        <v>3252</v>
      </c>
      <c r="F1644" s="178">
        <v>97000</v>
      </c>
      <c r="G1644" s="383">
        <v>97000</v>
      </c>
      <c r="H1644" s="380"/>
      <c r="I1644" s="21"/>
    </row>
    <row r="1645" spans="1:9" x14ac:dyDescent="0.25">
      <c r="A1645" s="9"/>
      <c r="B1645" s="380"/>
      <c r="C1645" s="380">
        <v>1998</v>
      </c>
      <c r="D1645" s="380" t="s">
        <v>378</v>
      </c>
      <c r="E1645" s="380" t="s">
        <v>3253</v>
      </c>
      <c r="F1645" s="178">
        <v>200000</v>
      </c>
      <c r="G1645" s="383">
        <v>200000</v>
      </c>
      <c r="H1645" s="380"/>
      <c r="I1645" s="21"/>
    </row>
    <row r="1646" spans="1:9" x14ac:dyDescent="0.25">
      <c r="A1646" s="9"/>
      <c r="B1646" s="380"/>
      <c r="C1646" s="380">
        <v>1999</v>
      </c>
      <c r="D1646" s="380" t="s">
        <v>378</v>
      </c>
      <c r="E1646" s="380" t="s">
        <v>3253</v>
      </c>
      <c r="F1646" s="178">
        <v>350000</v>
      </c>
      <c r="G1646" s="383">
        <v>350000</v>
      </c>
      <c r="H1646" s="380"/>
      <c r="I1646" s="21"/>
    </row>
    <row r="1647" spans="1:9" x14ac:dyDescent="0.25">
      <c r="A1647" s="9"/>
      <c r="B1647" s="380"/>
      <c r="C1647" s="380">
        <v>2000</v>
      </c>
      <c r="D1647" s="380" t="s">
        <v>378</v>
      </c>
      <c r="E1647" s="380" t="s">
        <v>3253</v>
      </c>
      <c r="F1647" s="178">
        <v>420000</v>
      </c>
      <c r="G1647" s="383">
        <v>420000</v>
      </c>
      <c r="H1647" s="380"/>
      <c r="I1647" s="21"/>
    </row>
    <row r="1648" spans="1:9" x14ac:dyDescent="0.25">
      <c r="A1648" s="9"/>
      <c r="B1648" s="380"/>
      <c r="C1648" s="380">
        <v>2001</v>
      </c>
      <c r="D1648" s="380" t="s">
        <v>378</v>
      </c>
      <c r="E1648" s="380" t="s">
        <v>3254</v>
      </c>
      <c r="F1648" s="178">
        <v>35000</v>
      </c>
      <c r="G1648" s="383">
        <v>35000</v>
      </c>
      <c r="H1648" s="380"/>
      <c r="I1648" s="21"/>
    </row>
    <row r="1649" spans="1:9" ht="31.5" x14ac:dyDescent="0.25">
      <c r="A1649" s="9"/>
      <c r="B1649" s="380"/>
      <c r="C1649" s="380">
        <v>2001</v>
      </c>
      <c r="D1649" s="380" t="s">
        <v>378</v>
      </c>
      <c r="E1649" s="380" t="s">
        <v>3255</v>
      </c>
      <c r="F1649" s="178">
        <v>11000</v>
      </c>
      <c r="G1649" s="383">
        <v>11000</v>
      </c>
      <c r="H1649" s="380"/>
      <c r="I1649" s="21"/>
    </row>
    <row r="1650" spans="1:9" x14ac:dyDescent="0.25">
      <c r="A1650" s="9"/>
      <c r="B1650" s="380"/>
      <c r="C1650" s="380">
        <v>2001</v>
      </c>
      <c r="D1650" s="380" t="s">
        <v>378</v>
      </c>
      <c r="E1650" s="380" t="s">
        <v>3256</v>
      </c>
      <c r="F1650" s="178">
        <v>10000</v>
      </c>
      <c r="G1650" s="383">
        <v>10000</v>
      </c>
      <c r="H1650" s="380"/>
      <c r="I1650" s="21"/>
    </row>
    <row r="1651" spans="1:9" x14ac:dyDescent="0.25">
      <c r="A1651" s="9"/>
      <c r="B1651" s="380"/>
      <c r="C1651" s="380">
        <v>2003</v>
      </c>
      <c r="D1651" s="380" t="s">
        <v>378</v>
      </c>
      <c r="E1651" s="380" t="s">
        <v>3257</v>
      </c>
      <c r="F1651" s="178">
        <v>120000</v>
      </c>
      <c r="G1651" s="383">
        <v>120000</v>
      </c>
      <c r="H1651" s="380"/>
      <c r="I1651" s="21"/>
    </row>
    <row r="1652" spans="1:9" ht="47.25" x14ac:dyDescent="0.25">
      <c r="A1652" s="9"/>
      <c r="B1652" s="380"/>
      <c r="C1652" s="380">
        <v>2004</v>
      </c>
      <c r="D1652" s="380" t="s">
        <v>378</v>
      </c>
      <c r="E1652" s="380" t="s">
        <v>3258</v>
      </c>
      <c r="F1652" s="178">
        <v>8400</v>
      </c>
      <c r="G1652" s="383">
        <v>8400</v>
      </c>
      <c r="H1652" s="380"/>
      <c r="I1652" s="21"/>
    </row>
    <row r="1653" spans="1:9" x14ac:dyDescent="0.25">
      <c r="A1653" s="9"/>
      <c r="B1653" s="380"/>
      <c r="C1653" s="380">
        <v>2004</v>
      </c>
      <c r="D1653" s="380" t="s">
        <v>378</v>
      </c>
      <c r="E1653" s="380" t="s">
        <v>3259</v>
      </c>
      <c r="F1653" s="178">
        <v>27000</v>
      </c>
      <c r="G1653" s="383">
        <v>27000</v>
      </c>
      <c r="H1653" s="380"/>
      <c r="I1653" s="21"/>
    </row>
    <row r="1654" spans="1:9" x14ac:dyDescent="0.25">
      <c r="A1654" s="9"/>
      <c r="B1654" s="380"/>
      <c r="C1654" s="380">
        <v>2004</v>
      </c>
      <c r="D1654" s="380" t="s">
        <v>378</v>
      </c>
      <c r="E1654" s="380" t="s">
        <v>3260</v>
      </c>
      <c r="F1654" s="178">
        <v>49210</v>
      </c>
      <c r="G1654" s="383">
        <v>49210</v>
      </c>
      <c r="H1654" s="380"/>
      <c r="I1654" s="21"/>
    </row>
    <row r="1655" spans="1:9" ht="47.25" x14ac:dyDescent="0.25">
      <c r="A1655" s="9"/>
      <c r="B1655" s="380"/>
      <c r="C1655" s="380">
        <v>2004</v>
      </c>
      <c r="D1655" s="380" t="s">
        <v>378</v>
      </c>
      <c r="E1655" s="380" t="s">
        <v>3261</v>
      </c>
      <c r="F1655" s="178">
        <v>49800</v>
      </c>
      <c r="G1655" s="383">
        <v>49800</v>
      </c>
      <c r="H1655" s="380"/>
      <c r="I1655" s="21"/>
    </row>
    <row r="1656" spans="1:9" ht="31.5" x14ac:dyDescent="0.25">
      <c r="A1656" s="9"/>
      <c r="B1656" s="380"/>
      <c r="C1656" s="380">
        <v>2005</v>
      </c>
      <c r="D1656" s="380" t="s">
        <v>378</v>
      </c>
      <c r="E1656" s="380" t="s">
        <v>3262</v>
      </c>
      <c r="F1656" s="178">
        <v>30875</v>
      </c>
      <c r="G1656" s="383">
        <v>30875</v>
      </c>
      <c r="H1656" s="380"/>
      <c r="I1656" s="21"/>
    </row>
    <row r="1657" spans="1:9" x14ac:dyDescent="0.25">
      <c r="A1657" s="9"/>
      <c r="B1657" s="380"/>
      <c r="C1657" s="380">
        <v>2005</v>
      </c>
      <c r="D1657" s="380" t="s">
        <v>378</v>
      </c>
      <c r="E1657" s="380" t="s">
        <v>3263</v>
      </c>
      <c r="F1657" s="178">
        <v>52928</v>
      </c>
      <c r="G1657" s="383">
        <v>52928</v>
      </c>
      <c r="H1657" s="380"/>
      <c r="I1657" s="21"/>
    </row>
    <row r="1658" spans="1:9" ht="31.5" x14ac:dyDescent="0.25">
      <c r="A1658" s="9"/>
      <c r="B1658" s="380"/>
      <c r="C1658" s="380">
        <v>2005</v>
      </c>
      <c r="D1658" s="380" t="s">
        <v>378</v>
      </c>
      <c r="E1658" s="380" t="s">
        <v>3264</v>
      </c>
      <c r="F1658" s="178">
        <v>15000</v>
      </c>
      <c r="G1658" s="383">
        <v>15000</v>
      </c>
      <c r="H1658" s="380"/>
      <c r="I1658" s="21"/>
    </row>
    <row r="1659" spans="1:9" ht="31.5" x14ac:dyDescent="0.25">
      <c r="A1659" s="9"/>
      <c r="B1659" s="380"/>
      <c r="C1659" s="380">
        <v>2005</v>
      </c>
      <c r="D1659" s="380" t="s">
        <v>378</v>
      </c>
      <c r="E1659" s="380" t="s">
        <v>3265</v>
      </c>
      <c r="F1659" s="178">
        <v>30000</v>
      </c>
      <c r="G1659" s="383">
        <v>30000</v>
      </c>
      <c r="H1659" s="380"/>
      <c r="I1659" s="21"/>
    </row>
    <row r="1660" spans="1:9" x14ac:dyDescent="0.25">
      <c r="A1660" s="9"/>
      <c r="B1660" s="380"/>
      <c r="C1660" s="380">
        <v>2005</v>
      </c>
      <c r="D1660" s="380" t="s">
        <v>378</v>
      </c>
      <c r="E1660" s="380" t="s">
        <v>3266</v>
      </c>
      <c r="F1660" s="178">
        <v>25000</v>
      </c>
      <c r="G1660" s="383">
        <v>25000</v>
      </c>
      <c r="H1660" s="380"/>
      <c r="I1660" s="21"/>
    </row>
    <row r="1661" spans="1:9" ht="31.5" x14ac:dyDescent="0.25">
      <c r="A1661" s="9"/>
      <c r="B1661" s="380"/>
      <c r="C1661" s="380">
        <v>2005</v>
      </c>
      <c r="D1661" s="380" t="s">
        <v>378</v>
      </c>
      <c r="E1661" s="380" t="s">
        <v>3267</v>
      </c>
      <c r="F1661" s="178">
        <v>38000</v>
      </c>
      <c r="G1661" s="383">
        <v>38000</v>
      </c>
      <c r="H1661" s="380"/>
      <c r="I1661" s="21"/>
    </row>
    <row r="1662" spans="1:9" ht="31.5" x14ac:dyDescent="0.25">
      <c r="A1662" s="9"/>
      <c r="B1662" s="380"/>
      <c r="C1662" s="380">
        <v>2005</v>
      </c>
      <c r="D1662" s="380" t="s">
        <v>378</v>
      </c>
      <c r="E1662" s="380" t="s">
        <v>3268</v>
      </c>
      <c r="F1662" s="178"/>
      <c r="G1662" s="383">
        <v>22000</v>
      </c>
      <c r="H1662" s="380"/>
      <c r="I1662" s="21"/>
    </row>
    <row r="1663" spans="1:9" x14ac:dyDescent="0.25">
      <c r="A1663" s="9"/>
      <c r="B1663" s="380"/>
      <c r="C1663" s="380">
        <v>2006</v>
      </c>
      <c r="D1663" s="380" t="s">
        <v>378</v>
      </c>
      <c r="E1663" s="380" t="s">
        <v>3269</v>
      </c>
      <c r="F1663" s="178"/>
      <c r="G1663" s="383">
        <v>12000</v>
      </c>
      <c r="H1663" s="380"/>
      <c r="I1663" s="21"/>
    </row>
    <row r="1664" spans="1:9" x14ac:dyDescent="0.25">
      <c r="A1664" s="9"/>
      <c r="B1664" s="380"/>
      <c r="C1664" s="380">
        <v>2006</v>
      </c>
      <c r="D1664" s="380" t="s">
        <v>378</v>
      </c>
      <c r="E1664" s="380" t="s">
        <v>3270</v>
      </c>
      <c r="F1664" s="178"/>
      <c r="G1664" s="383">
        <v>20720</v>
      </c>
      <c r="H1664" s="380"/>
      <c r="I1664" s="21"/>
    </row>
    <row r="1665" spans="1:9" ht="31.5" x14ac:dyDescent="0.25">
      <c r="A1665" s="9"/>
      <c r="B1665" s="380"/>
      <c r="C1665" s="380">
        <v>2006</v>
      </c>
      <c r="D1665" s="380" t="s">
        <v>378</v>
      </c>
      <c r="E1665" s="380" t="s">
        <v>3271</v>
      </c>
      <c r="F1665" s="178">
        <v>63811</v>
      </c>
      <c r="G1665" s="383">
        <v>63811</v>
      </c>
      <c r="H1665" s="380"/>
      <c r="I1665" s="21"/>
    </row>
    <row r="1666" spans="1:9" ht="31.5" x14ac:dyDescent="0.25">
      <c r="A1666" s="9"/>
      <c r="B1666" s="380"/>
      <c r="C1666" s="380">
        <v>2006</v>
      </c>
      <c r="D1666" s="380" t="s">
        <v>378</v>
      </c>
      <c r="E1666" s="380" t="s">
        <v>3272</v>
      </c>
      <c r="F1666" s="178">
        <v>350000</v>
      </c>
      <c r="G1666" s="383">
        <v>350000</v>
      </c>
      <c r="H1666" s="380"/>
      <c r="I1666" s="21"/>
    </row>
    <row r="1667" spans="1:9" ht="31.5" x14ac:dyDescent="0.25">
      <c r="A1667" s="9"/>
      <c r="B1667" s="380"/>
      <c r="C1667" s="380">
        <v>2006</v>
      </c>
      <c r="D1667" s="380" t="s">
        <v>378</v>
      </c>
      <c r="E1667" s="380" t="s">
        <v>3273</v>
      </c>
      <c r="F1667" s="178">
        <v>90864</v>
      </c>
      <c r="G1667" s="383">
        <v>90864</v>
      </c>
      <c r="H1667" s="380"/>
      <c r="I1667" s="21"/>
    </row>
    <row r="1668" spans="1:9" ht="31.5" x14ac:dyDescent="0.25">
      <c r="A1668" s="9"/>
      <c r="B1668" s="380"/>
      <c r="C1668" s="380">
        <v>2006</v>
      </c>
      <c r="D1668" s="380" t="s">
        <v>378</v>
      </c>
      <c r="E1668" s="380" t="s">
        <v>3274</v>
      </c>
      <c r="F1668" s="178">
        <v>20041</v>
      </c>
      <c r="G1668" s="383">
        <v>20041</v>
      </c>
      <c r="H1668" s="380"/>
      <c r="I1668" s="21"/>
    </row>
    <row r="1669" spans="1:9" x14ac:dyDescent="0.25">
      <c r="A1669" s="9"/>
      <c r="B1669" s="380"/>
      <c r="C1669" s="380">
        <v>2006</v>
      </c>
      <c r="D1669" s="380" t="s">
        <v>378</v>
      </c>
      <c r="E1669" s="380" t="s">
        <v>3275</v>
      </c>
      <c r="F1669" s="178">
        <v>29128</v>
      </c>
      <c r="G1669" s="383">
        <v>29128</v>
      </c>
      <c r="H1669" s="380"/>
      <c r="I1669" s="21"/>
    </row>
    <row r="1670" spans="1:9" ht="47.25" x14ac:dyDescent="0.25">
      <c r="A1670" s="9"/>
      <c r="B1670" s="380"/>
      <c r="C1670" s="380">
        <v>2006</v>
      </c>
      <c r="D1670" s="380" t="s">
        <v>378</v>
      </c>
      <c r="E1670" s="380" t="s">
        <v>3276</v>
      </c>
      <c r="F1670" s="178">
        <v>25791</v>
      </c>
      <c r="G1670" s="383">
        <v>25791</v>
      </c>
      <c r="H1670" s="380"/>
      <c r="I1670" s="21"/>
    </row>
    <row r="1671" spans="1:9" ht="31.5" x14ac:dyDescent="0.25">
      <c r="A1671" s="9"/>
      <c r="B1671" s="380"/>
      <c r="C1671" s="380">
        <v>2006</v>
      </c>
      <c r="D1671" s="380" t="s">
        <v>378</v>
      </c>
      <c r="E1671" s="380" t="s">
        <v>3277</v>
      </c>
      <c r="F1671" s="178">
        <v>12480</v>
      </c>
      <c r="G1671" s="383">
        <v>12480</v>
      </c>
      <c r="H1671" s="380"/>
      <c r="I1671" s="21"/>
    </row>
    <row r="1672" spans="1:9" x14ac:dyDescent="0.25">
      <c r="A1672" s="9"/>
      <c r="B1672" s="380"/>
      <c r="C1672" s="380">
        <v>2006</v>
      </c>
      <c r="D1672" s="380" t="s">
        <v>378</v>
      </c>
      <c r="E1672" s="380" t="s">
        <v>3278</v>
      </c>
      <c r="F1672" s="178">
        <v>5000</v>
      </c>
      <c r="G1672" s="383">
        <v>5000</v>
      </c>
      <c r="H1672" s="380"/>
      <c r="I1672" s="21"/>
    </row>
    <row r="1673" spans="1:9" ht="31.5" x14ac:dyDescent="0.25">
      <c r="A1673" s="9"/>
      <c r="B1673" s="380"/>
      <c r="C1673" s="380">
        <v>2006</v>
      </c>
      <c r="D1673" s="380" t="s">
        <v>378</v>
      </c>
      <c r="E1673" s="380" t="s">
        <v>3279</v>
      </c>
      <c r="F1673" s="178">
        <v>20000</v>
      </c>
      <c r="G1673" s="383">
        <v>20000</v>
      </c>
      <c r="H1673" s="380"/>
      <c r="I1673" s="21"/>
    </row>
    <row r="1674" spans="1:9" ht="47.25" x14ac:dyDescent="0.25">
      <c r="A1674" s="9"/>
      <c r="B1674" s="380"/>
      <c r="C1674" s="380">
        <v>2006</v>
      </c>
      <c r="D1674" s="380" t="s">
        <v>769</v>
      </c>
      <c r="E1674" s="380" t="s">
        <v>3280</v>
      </c>
      <c r="F1674" s="178">
        <v>35000</v>
      </c>
      <c r="G1674" s="383">
        <v>35000</v>
      </c>
      <c r="H1674" s="380"/>
      <c r="I1674" s="21"/>
    </row>
    <row r="1675" spans="1:9" ht="31.5" x14ac:dyDescent="0.25">
      <c r="A1675" s="9"/>
      <c r="B1675" s="380"/>
      <c r="C1675" s="380">
        <v>2006</v>
      </c>
      <c r="D1675" s="380" t="s">
        <v>769</v>
      </c>
      <c r="E1675" s="380" t="s">
        <v>3281</v>
      </c>
      <c r="F1675" s="178">
        <v>330000</v>
      </c>
      <c r="G1675" s="383">
        <v>330000</v>
      </c>
      <c r="H1675" s="380"/>
      <c r="I1675" s="21"/>
    </row>
    <row r="1676" spans="1:9" ht="31.5" x14ac:dyDescent="0.25">
      <c r="A1676" s="9"/>
      <c r="B1676" s="380"/>
      <c r="C1676" s="380">
        <v>2007</v>
      </c>
      <c r="D1676" s="380" t="s">
        <v>378</v>
      </c>
      <c r="E1676" s="380" t="s">
        <v>3282</v>
      </c>
      <c r="F1676" s="178">
        <v>300000</v>
      </c>
      <c r="G1676" s="383">
        <v>300000</v>
      </c>
      <c r="H1676" s="380"/>
      <c r="I1676" s="21"/>
    </row>
    <row r="1677" spans="1:9" ht="31.5" x14ac:dyDescent="0.25">
      <c r="A1677" s="9"/>
      <c r="B1677" s="380"/>
      <c r="C1677" s="380">
        <v>2007</v>
      </c>
      <c r="D1677" s="380" t="s">
        <v>378</v>
      </c>
      <c r="E1677" s="380" t="s">
        <v>3283</v>
      </c>
      <c r="F1677" s="178">
        <v>27000</v>
      </c>
      <c r="G1677" s="383">
        <v>27000</v>
      </c>
      <c r="H1677" s="380"/>
      <c r="I1677" s="21"/>
    </row>
    <row r="1678" spans="1:9" ht="31.5" x14ac:dyDescent="0.25">
      <c r="A1678" s="9"/>
      <c r="B1678" s="380"/>
      <c r="C1678" s="380">
        <v>2007</v>
      </c>
      <c r="D1678" s="380" t="s">
        <v>378</v>
      </c>
      <c r="E1678" s="380" t="s">
        <v>3284</v>
      </c>
      <c r="F1678" s="178">
        <v>20000</v>
      </c>
      <c r="G1678" s="383">
        <v>20000</v>
      </c>
      <c r="H1678" s="380"/>
      <c r="I1678" s="21"/>
    </row>
    <row r="1679" spans="1:9" ht="31.5" x14ac:dyDescent="0.25">
      <c r="A1679" s="9"/>
      <c r="B1679" s="380"/>
      <c r="C1679" s="380">
        <v>2007</v>
      </c>
      <c r="D1679" s="380" t="s">
        <v>1348</v>
      </c>
      <c r="E1679" s="380" t="s">
        <v>3285</v>
      </c>
      <c r="F1679" s="178">
        <v>9145</v>
      </c>
      <c r="G1679" s="383">
        <v>9145</v>
      </c>
      <c r="H1679" s="380"/>
      <c r="I1679" s="21"/>
    </row>
    <row r="1680" spans="1:9" ht="31.5" x14ac:dyDescent="0.25">
      <c r="A1680" s="9"/>
      <c r="B1680" s="380"/>
      <c r="C1680" s="380">
        <v>2007</v>
      </c>
      <c r="D1680" s="380" t="s">
        <v>1348</v>
      </c>
      <c r="E1680" s="380" t="s">
        <v>3286</v>
      </c>
      <c r="F1680" s="178">
        <v>9800</v>
      </c>
      <c r="G1680" s="383">
        <v>9800</v>
      </c>
      <c r="H1680" s="380"/>
      <c r="I1680" s="21"/>
    </row>
    <row r="1681" spans="1:9" ht="31.5" x14ac:dyDescent="0.25">
      <c r="A1681" s="9"/>
      <c r="B1681" s="380"/>
      <c r="C1681" s="380">
        <v>2007</v>
      </c>
      <c r="D1681" s="380" t="s">
        <v>1348</v>
      </c>
      <c r="E1681" s="380" t="s">
        <v>3287</v>
      </c>
      <c r="F1681" s="178">
        <v>9990</v>
      </c>
      <c r="G1681" s="383">
        <v>9990</v>
      </c>
      <c r="H1681" s="380"/>
      <c r="I1681" s="21"/>
    </row>
    <row r="1682" spans="1:9" ht="31.5" x14ac:dyDescent="0.25">
      <c r="A1682" s="9"/>
      <c r="B1682" s="380"/>
      <c r="C1682" s="380">
        <v>2007</v>
      </c>
      <c r="D1682" s="380" t="s">
        <v>1348</v>
      </c>
      <c r="E1682" s="380" t="s">
        <v>3288</v>
      </c>
      <c r="F1682" s="178">
        <v>9566</v>
      </c>
      <c r="G1682" s="383">
        <v>9566</v>
      </c>
      <c r="H1682" s="380"/>
      <c r="I1682" s="21"/>
    </row>
    <row r="1683" spans="1:9" ht="31.5" x14ac:dyDescent="0.25">
      <c r="A1683" s="9"/>
      <c r="B1683" s="380"/>
      <c r="C1683" s="380">
        <v>2007</v>
      </c>
      <c r="D1683" s="380" t="s">
        <v>1348</v>
      </c>
      <c r="E1683" s="380" t="s">
        <v>3289</v>
      </c>
      <c r="F1683" s="178">
        <v>7757</v>
      </c>
      <c r="G1683" s="383">
        <v>7757</v>
      </c>
      <c r="H1683" s="380"/>
      <c r="I1683" s="21"/>
    </row>
    <row r="1684" spans="1:9" ht="31.5" x14ac:dyDescent="0.25">
      <c r="A1684" s="9"/>
      <c r="B1684" s="380"/>
      <c r="C1684" s="380">
        <v>2007</v>
      </c>
      <c r="D1684" s="380" t="s">
        <v>1348</v>
      </c>
      <c r="E1684" s="380" t="s">
        <v>3290</v>
      </c>
      <c r="F1684" s="178">
        <v>50000</v>
      </c>
      <c r="G1684" s="383">
        <v>50000</v>
      </c>
      <c r="H1684" s="380"/>
      <c r="I1684" s="21"/>
    </row>
    <row r="1685" spans="1:9" ht="31.5" x14ac:dyDescent="0.25">
      <c r="A1685" s="9"/>
      <c r="B1685" s="380"/>
      <c r="C1685" s="380">
        <v>2007</v>
      </c>
      <c r="D1685" s="380" t="s">
        <v>1348</v>
      </c>
      <c r="E1685" s="380" t="s">
        <v>3291</v>
      </c>
      <c r="F1685" s="178">
        <v>20000</v>
      </c>
      <c r="G1685" s="383">
        <v>20000</v>
      </c>
      <c r="H1685" s="380"/>
      <c r="I1685" s="21"/>
    </row>
    <row r="1686" spans="1:9" ht="31.5" x14ac:dyDescent="0.25">
      <c r="A1686" s="9"/>
      <c r="B1686" s="380"/>
      <c r="C1686" s="380">
        <v>2007</v>
      </c>
      <c r="D1686" s="380" t="s">
        <v>1348</v>
      </c>
      <c r="E1686" s="380" t="s">
        <v>3292</v>
      </c>
      <c r="F1686" s="178">
        <v>30000</v>
      </c>
      <c r="G1686" s="383">
        <v>30000</v>
      </c>
      <c r="H1686" s="380"/>
      <c r="I1686" s="21"/>
    </row>
    <row r="1687" spans="1:9" ht="31.5" x14ac:dyDescent="0.25">
      <c r="A1687" s="9"/>
      <c r="B1687" s="380"/>
      <c r="C1687" s="380">
        <v>2007</v>
      </c>
      <c r="D1687" s="380" t="s">
        <v>1348</v>
      </c>
      <c r="E1687" s="380" t="s">
        <v>3293</v>
      </c>
      <c r="F1687" s="178">
        <v>40000</v>
      </c>
      <c r="G1687" s="383">
        <v>40000</v>
      </c>
      <c r="H1687" s="380"/>
      <c r="I1687" s="21"/>
    </row>
    <row r="1688" spans="1:9" ht="31.5" x14ac:dyDescent="0.25">
      <c r="A1688" s="9"/>
      <c r="B1688" s="380"/>
      <c r="C1688" s="380">
        <v>2007</v>
      </c>
      <c r="D1688" s="380" t="s">
        <v>1348</v>
      </c>
      <c r="E1688" s="380" t="s">
        <v>3294</v>
      </c>
      <c r="F1688" s="178">
        <v>13742</v>
      </c>
      <c r="G1688" s="383">
        <v>13742</v>
      </c>
      <c r="H1688" s="380"/>
      <c r="I1688" s="21"/>
    </row>
    <row r="1689" spans="1:9" x14ac:dyDescent="0.25">
      <c r="A1689" s="9"/>
      <c r="B1689" s="380"/>
      <c r="C1689" s="380">
        <v>2008</v>
      </c>
      <c r="D1689" s="380" t="s">
        <v>378</v>
      </c>
      <c r="E1689" s="380" t="s">
        <v>3295</v>
      </c>
      <c r="F1689" s="178"/>
      <c r="G1689" s="383">
        <v>15000</v>
      </c>
      <c r="H1689" s="380"/>
      <c r="I1689" s="21"/>
    </row>
    <row r="1690" spans="1:9" ht="31.5" x14ac:dyDescent="0.25">
      <c r="A1690" s="9"/>
      <c r="B1690" s="380"/>
      <c r="C1690" s="380">
        <v>2008</v>
      </c>
      <c r="D1690" s="380" t="s">
        <v>378</v>
      </c>
      <c r="E1690" s="380" t="s">
        <v>3296</v>
      </c>
      <c r="F1690" s="178">
        <v>360000</v>
      </c>
      <c r="G1690" s="383">
        <v>360000</v>
      </c>
      <c r="H1690" s="380"/>
      <c r="I1690" s="21"/>
    </row>
    <row r="1691" spans="1:9" ht="63" x14ac:dyDescent="0.25">
      <c r="A1691" s="9"/>
      <c r="B1691" s="380"/>
      <c r="C1691" s="380">
        <v>2008</v>
      </c>
      <c r="D1691" s="380" t="s">
        <v>378</v>
      </c>
      <c r="E1691" s="380" t="s">
        <v>3297</v>
      </c>
      <c r="F1691" s="178">
        <v>39130</v>
      </c>
      <c r="G1691" s="383">
        <v>39130</v>
      </c>
      <c r="H1691" s="380"/>
      <c r="I1691" s="21"/>
    </row>
    <row r="1692" spans="1:9" ht="31.5" x14ac:dyDescent="0.25">
      <c r="A1692" s="9"/>
      <c r="B1692" s="380" t="s">
        <v>3168</v>
      </c>
      <c r="C1692" s="380">
        <v>2003</v>
      </c>
      <c r="D1692" s="380" t="s">
        <v>378</v>
      </c>
      <c r="E1692" s="380" t="s">
        <v>3298</v>
      </c>
      <c r="F1692" s="178">
        <v>1641</v>
      </c>
      <c r="G1692" s="383">
        <v>1641</v>
      </c>
      <c r="H1692" s="380"/>
      <c r="I1692" s="21"/>
    </row>
    <row r="1693" spans="1:9" ht="31.5" x14ac:dyDescent="0.25">
      <c r="A1693" s="9"/>
      <c r="B1693" s="380"/>
      <c r="C1693" s="380">
        <v>2004</v>
      </c>
      <c r="D1693" s="380" t="s">
        <v>378</v>
      </c>
      <c r="E1693" s="380" t="s">
        <v>3299</v>
      </c>
      <c r="F1693" s="178">
        <v>19000</v>
      </c>
      <c r="G1693" s="383">
        <v>190000</v>
      </c>
      <c r="H1693" s="380"/>
      <c r="I1693" s="21"/>
    </row>
    <row r="1694" spans="1:9" ht="31.5" x14ac:dyDescent="0.25">
      <c r="A1694" s="9"/>
      <c r="B1694" s="380"/>
      <c r="C1694" s="380">
        <v>2006</v>
      </c>
      <c r="D1694" s="380" t="s">
        <v>378</v>
      </c>
      <c r="E1694" s="380" t="s">
        <v>3300</v>
      </c>
      <c r="F1694" s="178">
        <v>20000</v>
      </c>
      <c r="G1694" s="383">
        <v>20000</v>
      </c>
      <c r="H1694" s="380"/>
      <c r="I1694" s="21"/>
    </row>
    <row r="1695" spans="1:9" ht="31.5" x14ac:dyDescent="0.25">
      <c r="A1695" s="9"/>
      <c r="B1695" s="380"/>
      <c r="C1695" s="380">
        <v>2006</v>
      </c>
      <c r="D1695" s="380" t="s">
        <v>378</v>
      </c>
      <c r="E1695" s="380" t="s">
        <v>3301</v>
      </c>
      <c r="F1695" s="178">
        <v>38967</v>
      </c>
      <c r="G1695" s="383">
        <v>38967</v>
      </c>
      <c r="H1695" s="380"/>
      <c r="I1695" s="21"/>
    </row>
    <row r="1696" spans="1:9" ht="47.25" x14ac:dyDescent="0.25">
      <c r="A1696" s="9"/>
      <c r="B1696" s="380"/>
      <c r="C1696" s="380">
        <v>2007</v>
      </c>
      <c r="D1696" s="380" t="s">
        <v>378</v>
      </c>
      <c r="E1696" s="380" t="s">
        <v>3302</v>
      </c>
      <c r="F1696" s="178">
        <v>22000</v>
      </c>
      <c r="G1696" s="383">
        <v>22000</v>
      </c>
      <c r="H1696" s="380"/>
      <c r="I1696" s="21"/>
    </row>
    <row r="1697" spans="1:9" ht="94.5" x14ac:dyDescent="0.25">
      <c r="A1697" s="9"/>
      <c r="B1697" s="380"/>
      <c r="C1697" s="380">
        <v>2007</v>
      </c>
      <c r="D1697" s="380" t="s">
        <v>1348</v>
      </c>
      <c r="E1697" s="380" t="s">
        <v>3303</v>
      </c>
      <c r="F1697" s="178">
        <v>190093</v>
      </c>
      <c r="G1697" s="383">
        <v>190093</v>
      </c>
      <c r="H1697" s="380"/>
      <c r="I1697" s="21"/>
    </row>
    <row r="1698" spans="1:9" ht="31.5" x14ac:dyDescent="0.25">
      <c r="A1698" s="9"/>
      <c r="B1698" s="380"/>
      <c r="C1698" s="380">
        <v>2007</v>
      </c>
      <c r="D1698" s="380" t="s">
        <v>1348</v>
      </c>
      <c r="E1698" s="380" t="s">
        <v>3304</v>
      </c>
      <c r="F1698" s="178">
        <v>9907</v>
      </c>
      <c r="G1698" s="383">
        <v>9907</v>
      </c>
      <c r="H1698" s="380"/>
      <c r="I1698" s="21"/>
    </row>
    <row r="1699" spans="1:9" ht="31.5" x14ac:dyDescent="0.25">
      <c r="A1699" s="9"/>
      <c r="B1699" s="380"/>
      <c r="C1699" s="380">
        <v>2009</v>
      </c>
      <c r="D1699" s="380" t="s">
        <v>378</v>
      </c>
      <c r="E1699" s="380" t="s">
        <v>3305</v>
      </c>
      <c r="F1699" s="178">
        <v>60000</v>
      </c>
      <c r="G1699" s="383">
        <v>60000</v>
      </c>
      <c r="H1699" s="380"/>
      <c r="I1699" s="21"/>
    </row>
    <row r="1700" spans="1:9" ht="47.25" x14ac:dyDescent="0.25">
      <c r="A1700" s="9"/>
      <c r="B1700" s="380" t="s">
        <v>3171</v>
      </c>
      <c r="C1700" s="380">
        <v>2007</v>
      </c>
      <c r="D1700" s="380" t="s">
        <v>1348</v>
      </c>
      <c r="E1700" s="380" t="s">
        <v>3306</v>
      </c>
      <c r="F1700" s="178">
        <v>21209</v>
      </c>
      <c r="G1700" s="383">
        <v>212309</v>
      </c>
      <c r="H1700" s="380"/>
      <c r="I1700" s="21"/>
    </row>
    <row r="1701" spans="1:9" ht="31.5" x14ac:dyDescent="0.25">
      <c r="A1701" s="9"/>
      <c r="B1701" s="380"/>
      <c r="C1701" s="380">
        <v>2007</v>
      </c>
      <c r="D1701" s="380" t="s">
        <v>1348</v>
      </c>
      <c r="E1701" s="380" t="s">
        <v>3307</v>
      </c>
      <c r="F1701" s="178">
        <v>10014</v>
      </c>
      <c r="G1701" s="383">
        <v>10014</v>
      </c>
      <c r="H1701" s="380"/>
      <c r="I1701" s="21"/>
    </row>
    <row r="1702" spans="1:9" ht="31.5" x14ac:dyDescent="0.25">
      <c r="A1702" s="9"/>
      <c r="B1702" s="380"/>
      <c r="C1702" s="380">
        <v>2007</v>
      </c>
      <c r="D1702" s="380" t="s">
        <v>1348</v>
      </c>
      <c r="E1702" s="380" t="s">
        <v>3308</v>
      </c>
      <c r="F1702" s="178">
        <v>10533</v>
      </c>
      <c r="G1702" s="383">
        <v>10533</v>
      </c>
      <c r="H1702" s="380"/>
      <c r="I1702" s="21"/>
    </row>
    <row r="1703" spans="1:9" ht="31.5" x14ac:dyDescent="0.25">
      <c r="A1703" s="9"/>
      <c r="B1703" s="380"/>
      <c r="C1703" s="380">
        <v>2007</v>
      </c>
      <c r="D1703" s="380" t="s">
        <v>1348</v>
      </c>
      <c r="E1703" s="380" t="s">
        <v>3309</v>
      </c>
      <c r="F1703" s="178">
        <v>9995</v>
      </c>
      <c r="G1703" s="383">
        <v>9995</v>
      </c>
      <c r="H1703" s="380"/>
      <c r="I1703" s="21"/>
    </row>
    <row r="1704" spans="1:9" ht="31.5" x14ac:dyDescent="0.25">
      <c r="A1704" s="9"/>
      <c r="B1704" s="380"/>
      <c r="C1704" s="380">
        <v>2007</v>
      </c>
      <c r="D1704" s="380" t="s">
        <v>1348</v>
      </c>
      <c r="E1704" s="380" t="s">
        <v>3310</v>
      </c>
      <c r="F1704" s="178">
        <v>29495</v>
      </c>
      <c r="G1704" s="383">
        <v>29495</v>
      </c>
      <c r="H1704" s="380"/>
      <c r="I1704" s="21"/>
    </row>
    <row r="1705" spans="1:9" ht="47.25" x14ac:dyDescent="0.25">
      <c r="A1705" s="9"/>
      <c r="B1705" s="380"/>
      <c r="C1705" s="380">
        <v>2007</v>
      </c>
      <c r="D1705" s="380" t="s">
        <v>1348</v>
      </c>
      <c r="E1705" s="380" t="s">
        <v>3311</v>
      </c>
      <c r="F1705" s="178">
        <v>2242</v>
      </c>
      <c r="G1705" s="383">
        <v>2242</v>
      </c>
      <c r="H1705" s="380"/>
      <c r="I1705" s="21"/>
    </row>
    <row r="1706" spans="1:9" ht="31.5" x14ac:dyDescent="0.25">
      <c r="A1706" s="9"/>
      <c r="B1706" s="380"/>
      <c r="C1706" s="380">
        <v>2007</v>
      </c>
      <c r="D1706" s="380" t="s">
        <v>1348</v>
      </c>
      <c r="E1706" s="380" t="s">
        <v>3312</v>
      </c>
      <c r="F1706" s="178">
        <v>7000</v>
      </c>
      <c r="G1706" s="383">
        <v>7000</v>
      </c>
      <c r="H1706" s="380"/>
      <c r="I1706" s="21"/>
    </row>
    <row r="1707" spans="1:9" ht="31.5" x14ac:dyDescent="0.25">
      <c r="A1707" s="9"/>
      <c r="B1707" s="380"/>
      <c r="C1707" s="380">
        <v>2007</v>
      </c>
      <c r="D1707" s="380" t="s">
        <v>1348</v>
      </c>
      <c r="E1707" s="380" t="s">
        <v>3313</v>
      </c>
      <c r="F1707" s="178">
        <v>62881</v>
      </c>
      <c r="G1707" s="383">
        <v>62881</v>
      </c>
      <c r="H1707" s="380"/>
      <c r="I1707" s="21"/>
    </row>
    <row r="1708" spans="1:9" ht="31.5" x14ac:dyDescent="0.25">
      <c r="A1708" s="9"/>
      <c r="B1708" s="380"/>
      <c r="C1708" s="380">
        <v>2007</v>
      </c>
      <c r="D1708" s="380" t="s">
        <v>1348</v>
      </c>
      <c r="E1708" s="380" t="s">
        <v>3314</v>
      </c>
      <c r="F1708" s="178">
        <v>13181</v>
      </c>
      <c r="G1708" s="383">
        <v>13181</v>
      </c>
      <c r="H1708" s="380"/>
      <c r="I1708" s="21"/>
    </row>
    <row r="1709" spans="1:9" ht="31.5" x14ac:dyDescent="0.25">
      <c r="A1709" s="9"/>
      <c r="B1709" s="380"/>
      <c r="C1709" s="380">
        <v>2007</v>
      </c>
      <c r="D1709" s="380" t="s">
        <v>1348</v>
      </c>
      <c r="E1709" s="380" t="s">
        <v>3315</v>
      </c>
      <c r="F1709" s="178">
        <v>33450</v>
      </c>
      <c r="G1709" s="383">
        <v>33450</v>
      </c>
      <c r="H1709" s="380"/>
      <c r="I1709" s="21"/>
    </row>
    <row r="1710" spans="1:9" x14ac:dyDescent="0.25">
      <c r="A1710" s="9"/>
      <c r="B1710" s="380" t="s">
        <v>3172</v>
      </c>
      <c r="C1710" s="380">
        <v>2003</v>
      </c>
      <c r="D1710" s="380" t="s">
        <v>378</v>
      </c>
      <c r="E1710" s="380" t="s">
        <v>3316</v>
      </c>
      <c r="F1710" s="178">
        <v>1500</v>
      </c>
      <c r="G1710" s="383">
        <v>1500</v>
      </c>
      <c r="H1710" s="380"/>
      <c r="I1710" s="21"/>
    </row>
    <row r="1711" spans="1:9" x14ac:dyDescent="0.25">
      <c r="A1711" s="9"/>
      <c r="B1711" s="380"/>
      <c r="C1711" s="380">
        <v>2006</v>
      </c>
      <c r="D1711" s="380" t="s">
        <v>378</v>
      </c>
      <c r="E1711" s="380" t="s">
        <v>3317</v>
      </c>
      <c r="F1711" s="178">
        <v>10000</v>
      </c>
      <c r="G1711" s="383">
        <v>10000</v>
      </c>
      <c r="H1711" s="380"/>
      <c r="I1711" s="21"/>
    </row>
    <row r="1712" spans="1:9" ht="47.25" x14ac:dyDescent="0.25">
      <c r="A1712" s="9"/>
      <c r="B1712" s="380"/>
      <c r="C1712" s="380">
        <v>2006</v>
      </c>
      <c r="D1712" s="380" t="s">
        <v>769</v>
      </c>
      <c r="E1712" s="380" t="s">
        <v>3318</v>
      </c>
      <c r="F1712" s="178">
        <v>25000</v>
      </c>
      <c r="G1712" s="383">
        <v>25000</v>
      </c>
      <c r="H1712" s="380"/>
      <c r="I1712" s="21"/>
    </row>
    <row r="1713" spans="1:9" x14ac:dyDescent="0.25">
      <c r="A1713" s="9"/>
      <c r="B1713" s="380"/>
      <c r="C1713" s="380">
        <v>2007</v>
      </c>
      <c r="D1713" s="380" t="s">
        <v>378</v>
      </c>
      <c r="E1713" s="380" t="s">
        <v>3319</v>
      </c>
      <c r="F1713" s="178">
        <v>23000</v>
      </c>
      <c r="G1713" s="383">
        <v>23000</v>
      </c>
      <c r="H1713" s="380"/>
      <c r="I1713" s="21"/>
    </row>
    <row r="1714" spans="1:9" ht="31.5" x14ac:dyDescent="0.25">
      <c r="A1714" s="9"/>
      <c r="B1714" s="380"/>
      <c r="C1714" s="380">
        <v>2007</v>
      </c>
      <c r="D1714" s="380" t="s">
        <v>1348</v>
      </c>
      <c r="E1714" s="380" t="s">
        <v>3320</v>
      </c>
      <c r="F1714" s="178">
        <v>135600</v>
      </c>
      <c r="G1714" s="383">
        <v>135600</v>
      </c>
      <c r="H1714" s="380"/>
      <c r="I1714" s="21"/>
    </row>
    <row r="1715" spans="1:9" ht="31.5" x14ac:dyDescent="0.25">
      <c r="A1715" s="9"/>
      <c r="B1715" s="380"/>
      <c r="C1715" s="380">
        <v>2007</v>
      </c>
      <c r="D1715" s="380" t="s">
        <v>1348</v>
      </c>
      <c r="E1715" s="380" t="s">
        <v>3321</v>
      </c>
      <c r="F1715" s="178">
        <v>38400</v>
      </c>
      <c r="G1715" s="383">
        <v>38400</v>
      </c>
      <c r="H1715" s="380"/>
      <c r="I1715" s="21"/>
    </row>
    <row r="1716" spans="1:9" ht="31.5" x14ac:dyDescent="0.25">
      <c r="A1716" s="9"/>
      <c r="B1716" s="380"/>
      <c r="C1716" s="380">
        <v>2007</v>
      </c>
      <c r="D1716" s="380" t="s">
        <v>1348</v>
      </c>
      <c r="E1716" s="380" t="s">
        <v>3322</v>
      </c>
      <c r="F1716" s="178">
        <v>26000</v>
      </c>
      <c r="G1716" s="383">
        <v>26000</v>
      </c>
      <c r="H1716" s="380"/>
      <c r="I1716" s="21"/>
    </row>
    <row r="1717" spans="1:9" x14ac:dyDescent="0.25">
      <c r="A1717" s="9"/>
      <c r="B1717" s="380" t="s">
        <v>3173</v>
      </c>
      <c r="C1717" s="380">
        <v>2003</v>
      </c>
      <c r="D1717" s="380" t="s">
        <v>378</v>
      </c>
      <c r="E1717" s="380" t="s">
        <v>3323</v>
      </c>
      <c r="F1717" s="178">
        <v>1000</v>
      </c>
      <c r="G1717" s="383">
        <v>1000</v>
      </c>
      <c r="H1717" s="380"/>
      <c r="I1717" s="21"/>
    </row>
    <row r="1718" spans="1:9" x14ac:dyDescent="0.25">
      <c r="A1718" s="9"/>
      <c r="B1718" s="380"/>
      <c r="C1718" s="380">
        <v>2004</v>
      </c>
      <c r="D1718" s="380" t="s">
        <v>378</v>
      </c>
      <c r="E1718" s="380" t="s">
        <v>3324</v>
      </c>
      <c r="F1718" s="178">
        <v>9500</v>
      </c>
      <c r="G1718" s="383">
        <v>9500</v>
      </c>
      <c r="H1718" s="380"/>
      <c r="I1718" s="21"/>
    </row>
    <row r="1719" spans="1:9" ht="47.25" x14ac:dyDescent="0.25">
      <c r="A1719" s="9"/>
      <c r="B1719" s="380"/>
      <c r="C1719" s="380">
        <v>2004</v>
      </c>
      <c r="D1719" s="380" t="s">
        <v>378</v>
      </c>
      <c r="E1719" s="380" t="s">
        <v>3325</v>
      </c>
      <c r="F1719" s="178">
        <v>23900</v>
      </c>
      <c r="G1719" s="383">
        <v>23900</v>
      </c>
      <c r="H1719" s="380"/>
      <c r="I1719" s="21"/>
    </row>
    <row r="1720" spans="1:9" x14ac:dyDescent="0.25">
      <c r="A1720" s="9"/>
      <c r="B1720" s="380"/>
      <c r="C1720" s="380">
        <v>2005</v>
      </c>
      <c r="D1720" s="380" t="s">
        <v>378</v>
      </c>
      <c r="E1720" s="380" t="s">
        <v>3326</v>
      </c>
      <c r="F1720" s="178">
        <v>84000</v>
      </c>
      <c r="G1720" s="383">
        <v>84000</v>
      </c>
      <c r="H1720" s="380"/>
      <c r="I1720" s="21"/>
    </row>
    <row r="1721" spans="1:9" x14ac:dyDescent="0.25">
      <c r="A1721" s="9"/>
      <c r="B1721" s="380"/>
      <c r="C1721" s="380">
        <v>2005</v>
      </c>
      <c r="D1721" s="380" t="s">
        <v>378</v>
      </c>
      <c r="E1721" s="380" t="s">
        <v>3327</v>
      </c>
      <c r="F1721" s="178">
        <v>15000</v>
      </c>
      <c r="G1721" s="383">
        <v>15000</v>
      </c>
      <c r="H1721" s="380"/>
      <c r="I1721" s="21"/>
    </row>
    <row r="1722" spans="1:9" x14ac:dyDescent="0.25">
      <c r="A1722" s="9"/>
      <c r="B1722" s="16"/>
      <c r="C1722" s="380">
        <v>2006</v>
      </c>
      <c r="D1722" s="380" t="s">
        <v>378</v>
      </c>
      <c r="E1722" s="380" t="s">
        <v>3326</v>
      </c>
      <c r="F1722" s="178">
        <v>119000</v>
      </c>
      <c r="G1722" s="383">
        <v>119000</v>
      </c>
      <c r="H1722" s="380"/>
      <c r="I1722" s="21"/>
    </row>
    <row r="1723" spans="1:9" x14ac:dyDescent="0.25">
      <c r="A1723" s="9"/>
      <c r="B1723" s="16"/>
      <c r="C1723" s="380">
        <v>2007</v>
      </c>
      <c r="D1723" s="380" t="s">
        <v>378</v>
      </c>
      <c r="E1723" s="380" t="s">
        <v>3328</v>
      </c>
      <c r="F1723" s="178">
        <v>23000</v>
      </c>
      <c r="G1723" s="383">
        <v>23000</v>
      </c>
      <c r="H1723" s="380"/>
      <c r="I1723" s="21"/>
    </row>
    <row r="1724" spans="1:9" ht="31.5" x14ac:dyDescent="0.25">
      <c r="A1724" s="9"/>
      <c r="B1724" s="16"/>
      <c r="C1724" s="380">
        <v>2007</v>
      </c>
      <c r="D1724" s="380" t="s">
        <v>1348</v>
      </c>
      <c r="E1724" s="380" t="s">
        <v>3329</v>
      </c>
      <c r="F1724" s="178">
        <v>178000</v>
      </c>
      <c r="G1724" s="383">
        <v>178000</v>
      </c>
      <c r="H1724" s="380"/>
      <c r="I1724" s="21"/>
    </row>
    <row r="1725" spans="1:9" ht="31.5" x14ac:dyDescent="0.25">
      <c r="A1725" s="9"/>
      <c r="B1725" s="16"/>
      <c r="C1725" s="380">
        <v>2007</v>
      </c>
      <c r="D1725" s="380" t="s">
        <v>1348</v>
      </c>
      <c r="E1725" s="380" t="s">
        <v>3330</v>
      </c>
      <c r="F1725" s="178">
        <v>22000</v>
      </c>
      <c r="G1725" s="383">
        <v>22000</v>
      </c>
      <c r="H1725" s="380"/>
      <c r="I1725" s="21"/>
    </row>
    <row r="1726" spans="1:9" x14ac:dyDescent="0.25">
      <c r="A1726" s="9"/>
      <c r="B1726" s="16"/>
      <c r="C1726" s="380">
        <v>2008</v>
      </c>
      <c r="D1726" s="380" t="s">
        <v>378</v>
      </c>
      <c r="E1726" s="380" t="s">
        <v>3329</v>
      </c>
      <c r="F1726" s="178">
        <v>70000</v>
      </c>
      <c r="G1726" s="383">
        <v>70000</v>
      </c>
      <c r="H1726" s="380"/>
      <c r="I1726" s="21"/>
    </row>
    <row r="1727" spans="1:9" ht="31.5" x14ac:dyDescent="0.25">
      <c r="A1727" s="9"/>
      <c r="B1727" s="16"/>
      <c r="C1727" s="380">
        <v>2009</v>
      </c>
      <c r="D1727" s="380" t="s">
        <v>378</v>
      </c>
      <c r="E1727" s="380" t="s">
        <v>3331</v>
      </c>
      <c r="F1727" s="178">
        <v>110726</v>
      </c>
      <c r="G1727" s="383">
        <v>110726</v>
      </c>
      <c r="H1727" s="380"/>
      <c r="I1727" s="21"/>
    </row>
    <row r="1728" spans="1:9" x14ac:dyDescent="0.25">
      <c r="A1728" s="463"/>
      <c r="B1728" s="464"/>
      <c r="C1728" s="464"/>
      <c r="D1728" s="464"/>
      <c r="E1728" s="465"/>
      <c r="F1728" s="179">
        <f>SUM(F1564:F1727)</f>
        <v>7487430</v>
      </c>
      <c r="G1728" s="41">
        <f>SUM(G1564:G1727)</f>
        <v>7895431</v>
      </c>
      <c r="H1728" s="470"/>
      <c r="I1728" s="471"/>
    </row>
    <row r="1729" spans="1:9" ht="31.5" x14ac:dyDescent="0.25">
      <c r="A1729" s="9">
        <v>34</v>
      </c>
      <c r="B1729" s="164" t="s">
        <v>3339</v>
      </c>
      <c r="C1729" s="140">
        <v>1995</v>
      </c>
      <c r="D1729" s="140" t="s">
        <v>378</v>
      </c>
      <c r="E1729" s="140" t="s">
        <v>3348</v>
      </c>
      <c r="F1729" s="183">
        <v>25000</v>
      </c>
      <c r="G1729" s="142">
        <v>25000</v>
      </c>
      <c r="H1729" s="380"/>
      <c r="I1729" s="203" t="s">
        <v>1303</v>
      </c>
    </row>
    <row r="1730" spans="1:9" ht="31.5" x14ac:dyDescent="0.25">
      <c r="A1730" s="9"/>
      <c r="B1730" s="164"/>
      <c r="C1730" s="140">
        <v>2001</v>
      </c>
      <c r="D1730" s="140" t="s">
        <v>378</v>
      </c>
      <c r="E1730" s="140" t="s">
        <v>3349</v>
      </c>
      <c r="F1730" s="183">
        <v>5000</v>
      </c>
      <c r="G1730" s="142">
        <v>5000</v>
      </c>
      <c r="H1730" s="380"/>
      <c r="I1730" s="203" t="s">
        <v>1303</v>
      </c>
    </row>
    <row r="1731" spans="1:9" ht="31.5" x14ac:dyDescent="0.25">
      <c r="A1731" s="9"/>
      <c r="B1731" s="164"/>
      <c r="C1731" s="140">
        <v>2001</v>
      </c>
      <c r="D1731" s="140" t="s">
        <v>378</v>
      </c>
      <c r="E1731" s="140" t="s">
        <v>3350</v>
      </c>
      <c r="F1731" s="183">
        <v>3000</v>
      </c>
      <c r="G1731" s="142">
        <v>3000</v>
      </c>
      <c r="H1731" s="380"/>
      <c r="I1731" s="203" t="s">
        <v>1303</v>
      </c>
    </row>
    <row r="1732" spans="1:9" ht="31.5" x14ac:dyDescent="0.25">
      <c r="A1732" s="9"/>
      <c r="B1732" s="164"/>
      <c r="C1732" s="140">
        <v>2001</v>
      </c>
      <c r="D1732" s="140" t="s">
        <v>378</v>
      </c>
      <c r="E1732" s="140" t="s">
        <v>3351</v>
      </c>
      <c r="F1732" s="183">
        <v>5000</v>
      </c>
      <c r="G1732" s="142">
        <v>5000</v>
      </c>
      <c r="H1732" s="380"/>
      <c r="I1732" s="203" t="s">
        <v>1303</v>
      </c>
    </row>
    <row r="1733" spans="1:9" ht="31.5" x14ac:dyDescent="0.25">
      <c r="A1733" s="9"/>
      <c r="B1733" s="164"/>
      <c r="C1733" s="140">
        <v>2002</v>
      </c>
      <c r="D1733" s="140" t="s">
        <v>378</v>
      </c>
      <c r="E1733" s="140" t="s">
        <v>3352</v>
      </c>
      <c r="F1733" s="183">
        <v>90000</v>
      </c>
      <c r="G1733" s="142">
        <v>90000</v>
      </c>
      <c r="H1733" s="380"/>
      <c r="I1733" s="203" t="s">
        <v>1303</v>
      </c>
    </row>
    <row r="1734" spans="1:9" ht="31.5" x14ac:dyDescent="0.25">
      <c r="A1734" s="9"/>
      <c r="B1734" s="140"/>
      <c r="C1734" s="140">
        <v>2003</v>
      </c>
      <c r="D1734" s="140" t="s">
        <v>378</v>
      </c>
      <c r="E1734" s="140" t="s">
        <v>3353</v>
      </c>
      <c r="F1734" s="183">
        <v>60000</v>
      </c>
      <c r="G1734" s="142">
        <v>60000</v>
      </c>
      <c r="H1734" s="380"/>
      <c r="I1734" s="203" t="s">
        <v>1303</v>
      </c>
    </row>
    <row r="1735" spans="1:9" ht="31.5" x14ac:dyDescent="0.25">
      <c r="A1735" s="9"/>
      <c r="B1735" s="140"/>
      <c r="C1735" s="140">
        <v>2005</v>
      </c>
      <c r="D1735" s="140" t="s">
        <v>378</v>
      </c>
      <c r="E1735" s="140" t="s">
        <v>3354</v>
      </c>
      <c r="F1735" s="183">
        <v>45000</v>
      </c>
      <c r="G1735" s="142">
        <v>45000</v>
      </c>
      <c r="H1735" s="380"/>
      <c r="I1735" s="203" t="s">
        <v>1303</v>
      </c>
    </row>
    <row r="1736" spans="1:9" ht="31.5" x14ac:dyDescent="0.25">
      <c r="A1736" s="9"/>
      <c r="B1736" s="140"/>
      <c r="C1736" s="140">
        <v>2005</v>
      </c>
      <c r="D1736" s="140" t="s">
        <v>378</v>
      </c>
      <c r="E1736" s="140" t="s">
        <v>3355</v>
      </c>
      <c r="F1736" s="183">
        <v>19680</v>
      </c>
      <c r="G1736" s="142">
        <v>19680</v>
      </c>
      <c r="H1736" s="380"/>
      <c r="I1736" s="203" t="s">
        <v>1303</v>
      </c>
    </row>
    <row r="1737" spans="1:9" ht="31.5" x14ac:dyDescent="0.25">
      <c r="A1737" s="9"/>
      <c r="B1737" s="140"/>
      <c r="C1737" s="140">
        <v>2006</v>
      </c>
      <c r="D1737" s="140" t="s">
        <v>378</v>
      </c>
      <c r="E1737" s="140" t="s">
        <v>3356</v>
      </c>
      <c r="F1737" s="183">
        <v>13000</v>
      </c>
      <c r="G1737" s="142">
        <v>13000</v>
      </c>
      <c r="H1737" s="380"/>
      <c r="I1737" s="203" t="s">
        <v>1303</v>
      </c>
    </row>
    <row r="1738" spans="1:9" ht="31.5" x14ac:dyDescent="0.25">
      <c r="A1738" s="9"/>
      <c r="B1738" s="164"/>
      <c r="C1738" s="140">
        <v>2006</v>
      </c>
      <c r="D1738" s="140" t="s">
        <v>378</v>
      </c>
      <c r="E1738" s="140" t="s">
        <v>3357</v>
      </c>
      <c r="F1738" s="183">
        <v>10000</v>
      </c>
      <c r="G1738" s="142">
        <v>10000</v>
      </c>
      <c r="H1738" s="380"/>
      <c r="I1738" s="203" t="s">
        <v>1303</v>
      </c>
    </row>
    <row r="1739" spans="1:9" ht="31.5" x14ac:dyDescent="0.25">
      <c r="A1739" s="9"/>
      <c r="B1739" s="164"/>
      <c r="C1739" s="140">
        <v>2007</v>
      </c>
      <c r="D1739" s="140" t="s">
        <v>378</v>
      </c>
      <c r="E1739" s="140" t="s">
        <v>3358</v>
      </c>
      <c r="F1739" s="183">
        <v>115000</v>
      </c>
      <c r="G1739" s="142">
        <v>115000</v>
      </c>
      <c r="H1739" s="380"/>
      <c r="I1739" s="203" t="s">
        <v>1303</v>
      </c>
    </row>
    <row r="1740" spans="1:9" ht="31.5" x14ac:dyDescent="0.25">
      <c r="A1740" s="9"/>
      <c r="B1740" s="164"/>
      <c r="C1740" s="140">
        <v>2007</v>
      </c>
      <c r="D1740" s="140" t="s">
        <v>378</v>
      </c>
      <c r="E1740" s="140" t="s">
        <v>3359</v>
      </c>
      <c r="F1740" s="183">
        <v>25000</v>
      </c>
      <c r="G1740" s="142">
        <v>25000</v>
      </c>
      <c r="H1740" s="380"/>
      <c r="I1740" s="203" t="s">
        <v>1303</v>
      </c>
    </row>
    <row r="1741" spans="1:9" ht="31.5" x14ac:dyDescent="0.25">
      <c r="A1741" s="9"/>
      <c r="B1741" s="164"/>
      <c r="C1741" s="140">
        <v>2008</v>
      </c>
      <c r="D1741" s="140" t="s">
        <v>378</v>
      </c>
      <c r="E1741" s="140" t="s">
        <v>3358</v>
      </c>
      <c r="F1741" s="183">
        <v>50000</v>
      </c>
      <c r="G1741" s="142">
        <v>50000</v>
      </c>
      <c r="H1741" s="380"/>
      <c r="I1741" s="203" t="s">
        <v>1303</v>
      </c>
    </row>
    <row r="1742" spans="1:9" ht="31.5" x14ac:dyDescent="0.25">
      <c r="A1742" s="9"/>
      <c r="B1742" s="164"/>
      <c r="C1742" s="140">
        <v>2009</v>
      </c>
      <c r="D1742" s="140" t="s">
        <v>378</v>
      </c>
      <c r="E1742" s="140" t="s">
        <v>3358</v>
      </c>
      <c r="F1742" s="183">
        <v>35035</v>
      </c>
      <c r="G1742" s="142">
        <v>35035</v>
      </c>
      <c r="H1742" s="380"/>
      <c r="I1742" s="203" t="s">
        <v>1303</v>
      </c>
    </row>
    <row r="1743" spans="1:9" x14ac:dyDescent="0.25">
      <c r="A1743" s="463"/>
      <c r="B1743" s="464"/>
      <c r="C1743" s="464"/>
      <c r="D1743" s="464"/>
      <c r="E1743" s="465"/>
      <c r="F1743" s="179">
        <f>SUM(F1729:F1742)</f>
        <v>500715</v>
      </c>
      <c r="G1743" s="41">
        <f>SUM(G1729:G1742)</f>
        <v>500715</v>
      </c>
      <c r="H1743" s="470"/>
      <c r="I1743" s="471"/>
    </row>
    <row r="1744" spans="1:9" ht="31.5" x14ac:dyDescent="0.25">
      <c r="A1744" s="9">
        <v>35</v>
      </c>
      <c r="B1744" s="140" t="s">
        <v>7928</v>
      </c>
      <c r="C1744" s="140">
        <v>2006</v>
      </c>
      <c r="D1744" s="140" t="s">
        <v>378</v>
      </c>
      <c r="E1744" s="140" t="s">
        <v>3367</v>
      </c>
      <c r="F1744" s="183">
        <v>12000</v>
      </c>
      <c r="G1744" s="142">
        <v>12000</v>
      </c>
      <c r="H1744" s="380"/>
      <c r="I1744" s="203" t="s">
        <v>1303</v>
      </c>
    </row>
    <row r="1745" spans="1:9" x14ac:dyDescent="0.25">
      <c r="A1745" s="463"/>
      <c r="B1745" s="464"/>
      <c r="C1745" s="464"/>
      <c r="D1745" s="464"/>
      <c r="E1745" s="465"/>
      <c r="F1745" s="179">
        <f>F1744</f>
        <v>12000</v>
      </c>
      <c r="G1745" s="41">
        <f>G1744</f>
        <v>12000</v>
      </c>
      <c r="H1745" s="470"/>
      <c r="I1745" s="471"/>
    </row>
    <row r="1746" spans="1:9" ht="31.5" x14ac:dyDescent="0.25">
      <c r="A1746" s="9">
        <v>36</v>
      </c>
      <c r="B1746" s="164" t="s">
        <v>3334</v>
      </c>
      <c r="C1746" s="140">
        <v>2001</v>
      </c>
      <c r="D1746" s="140" t="s">
        <v>378</v>
      </c>
      <c r="E1746" s="25" t="s">
        <v>3387</v>
      </c>
      <c r="F1746" s="183">
        <v>79000</v>
      </c>
      <c r="G1746" s="142">
        <v>79000</v>
      </c>
      <c r="H1746" s="380"/>
      <c r="I1746" s="203" t="s">
        <v>1303</v>
      </c>
    </row>
    <row r="1747" spans="1:9" ht="31.5" x14ac:dyDescent="0.25">
      <c r="A1747" s="9"/>
      <c r="B1747" s="164"/>
      <c r="C1747" s="140">
        <v>2005</v>
      </c>
      <c r="D1747" s="140" t="s">
        <v>378</v>
      </c>
      <c r="E1747" s="25" t="s">
        <v>3388</v>
      </c>
      <c r="F1747" s="183">
        <v>40000</v>
      </c>
      <c r="G1747" s="142">
        <v>40000</v>
      </c>
      <c r="H1747" s="380"/>
      <c r="I1747" s="203" t="s">
        <v>1303</v>
      </c>
    </row>
    <row r="1748" spans="1:9" ht="31.5" x14ac:dyDescent="0.25">
      <c r="A1748" s="9"/>
      <c r="B1748" s="140"/>
      <c r="C1748" s="140">
        <v>2006</v>
      </c>
      <c r="D1748" s="140" t="s">
        <v>378</v>
      </c>
      <c r="E1748" s="25" t="s">
        <v>3389</v>
      </c>
      <c r="F1748" s="184">
        <v>35000</v>
      </c>
      <c r="G1748" s="143">
        <v>35000</v>
      </c>
      <c r="H1748" s="380"/>
      <c r="I1748" s="203" t="s">
        <v>1303</v>
      </c>
    </row>
    <row r="1749" spans="1:9" ht="31.5" x14ac:dyDescent="0.25">
      <c r="A1749" s="9"/>
      <c r="B1749" s="164"/>
      <c r="C1749" s="140">
        <v>2006</v>
      </c>
      <c r="D1749" s="140" t="s">
        <v>378</v>
      </c>
      <c r="E1749" s="140" t="s">
        <v>3390</v>
      </c>
      <c r="F1749" s="183">
        <v>5000</v>
      </c>
      <c r="G1749" s="142">
        <v>5000</v>
      </c>
      <c r="H1749" s="380"/>
      <c r="I1749" s="203" t="s">
        <v>1303</v>
      </c>
    </row>
    <row r="1750" spans="1:9" ht="31.5" x14ac:dyDescent="0.25">
      <c r="A1750" s="9"/>
      <c r="B1750" s="164"/>
      <c r="C1750" s="140">
        <v>2006</v>
      </c>
      <c r="D1750" s="140" t="s">
        <v>378</v>
      </c>
      <c r="E1750" s="140" t="s">
        <v>3391</v>
      </c>
      <c r="F1750" s="183">
        <v>2000</v>
      </c>
      <c r="G1750" s="142">
        <v>2000</v>
      </c>
      <c r="H1750" s="380"/>
      <c r="I1750" s="203" t="s">
        <v>1303</v>
      </c>
    </row>
    <row r="1751" spans="1:9" ht="47.25" x14ac:dyDescent="0.25">
      <c r="A1751" s="9"/>
      <c r="B1751" s="164"/>
      <c r="C1751" s="140">
        <v>2006</v>
      </c>
      <c r="D1751" s="140" t="s">
        <v>769</v>
      </c>
      <c r="E1751" s="140" t="s">
        <v>3392</v>
      </c>
      <c r="F1751" s="183">
        <v>40000</v>
      </c>
      <c r="G1751" s="142">
        <v>40000</v>
      </c>
      <c r="H1751" s="380"/>
      <c r="I1751" s="203" t="s">
        <v>1303</v>
      </c>
    </row>
    <row r="1752" spans="1:9" ht="31.5" x14ac:dyDescent="0.25">
      <c r="A1752" s="9"/>
      <c r="B1752" s="164"/>
      <c r="C1752" s="140">
        <v>2007</v>
      </c>
      <c r="D1752" s="140" t="s">
        <v>378</v>
      </c>
      <c r="E1752" s="140" t="s">
        <v>3393</v>
      </c>
      <c r="F1752" s="183">
        <v>10000</v>
      </c>
      <c r="G1752" s="142">
        <v>10000</v>
      </c>
      <c r="H1752" s="380"/>
      <c r="I1752" s="203" t="s">
        <v>1303</v>
      </c>
    </row>
    <row r="1753" spans="1:9" ht="31.5" x14ac:dyDescent="0.25">
      <c r="A1753" s="9"/>
      <c r="B1753" s="164"/>
      <c r="C1753" s="140">
        <v>2007</v>
      </c>
      <c r="D1753" s="140" t="s">
        <v>378</v>
      </c>
      <c r="E1753" s="140" t="s">
        <v>3394</v>
      </c>
      <c r="F1753" s="183">
        <v>120000</v>
      </c>
      <c r="G1753" s="142">
        <v>120000</v>
      </c>
      <c r="H1753" s="380"/>
      <c r="I1753" s="203" t="s">
        <v>1303</v>
      </c>
    </row>
    <row r="1754" spans="1:9" ht="31.5" x14ac:dyDescent="0.25">
      <c r="A1754" s="9"/>
      <c r="B1754" s="164"/>
      <c r="C1754" s="140">
        <v>2008</v>
      </c>
      <c r="D1754" s="140" t="s">
        <v>378</v>
      </c>
      <c r="E1754" s="140" t="s">
        <v>3391</v>
      </c>
      <c r="F1754" s="183">
        <v>20000</v>
      </c>
      <c r="G1754" s="142">
        <v>20000</v>
      </c>
      <c r="H1754" s="380"/>
      <c r="I1754" s="203" t="s">
        <v>1303</v>
      </c>
    </row>
    <row r="1755" spans="1:9" ht="31.5" x14ac:dyDescent="0.25">
      <c r="A1755" s="9"/>
      <c r="B1755" s="164"/>
      <c r="C1755" s="140">
        <v>2008</v>
      </c>
      <c r="D1755" s="140" t="s">
        <v>378</v>
      </c>
      <c r="E1755" s="140" t="s">
        <v>3395</v>
      </c>
      <c r="F1755" s="183">
        <v>180000</v>
      </c>
      <c r="G1755" s="142">
        <v>180000</v>
      </c>
      <c r="H1755" s="380"/>
      <c r="I1755" s="203" t="s">
        <v>1303</v>
      </c>
    </row>
    <row r="1756" spans="1:9" ht="31.5" x14ac:dyDescent="0.25">
      <c r="A1756" s="9"/>
      <c r="B1756" s="164"/>
      <c r="C1756" s="140">
        <v>2008</v>
      </c>
      <c r="D1756" s="140" t="s">
        <v>1348</v>
      </c>
      <c r="E1756" s="140" t="s">
        <v>3396</v>
      </c>
      <c r="F1756" s="183">
        <v>94222</v>
      </c>
      <c r="G1756" s="142">
        <v>94222</v>
      </c>
      <c r="H1756" s="380"/>
      <c r="I1756" s="203" t="s">
        <v>1303</v>
      </c>
    </row>
    <row r="1757" spans="1:9" ht="31.5" x14ac:dyDescent="0.25">
      <c r="A1757" s="9"/>
      <c r="B1757" s="164"/>
      <c r="C1757" s="140">
        <v>2008</v>
      </c>
      <c r="D1757" s="140" t="s">
        <v>1348</v>
      </c>
      <c r="E1757" s="140" t="s">
        <v>3397</v>
      </c>
      <c r="F1757" s="183">
        <v>59000</v>
      </c>
      <c r="G1757" s="142">
        <v>59000</v>
      </c>
      <c r="H1757" s="380"/>
      <c r="I1757" s="203" t="s">
        <v>1303</v>
      </c>
    </row>
    <row r="1758" spans="1:9" ht="31.5" x14ac:dyDescent="0.25">
      <c r="A1758" s="9"/>
      <c r="B1758" s="164"/>
      <c r="C1758" s="140">
        <v>2009</v>
      </c>
      <c r="D1758" s="140" t="s">
        <v>378</v>
      </c>
      <c r="E1758" s="140" t="s">
        <v>3391</v>
      </c>
      <c r="F1758" s="183">
        <v>27000</v>
      </c>
      <c r="G1758" s="142">
        <v>27000</v>
      </c>
      <c r="H1758" s="380"/>
      <c r="I1758" s="203" t="s">
        <v>1303</v>
      </c>
    </row>
    <row r="1759" spans="1:9" ht="31.5" x14ac:dyDescent="0.25">
      <c r="A1759" s="9"/>
      <c r="B1759" s="164"/>
      <c r="C1759" s="140">
        <v>2009</v>
      </c>
      <c r="D1759" s="140" t="s">
        <v>378</v>
      </c>
      <c r="E1759" s="140" t="s">
        <v>3393</v>
      </c>
      <c r="F1759" s="183">
        <v>5370</v>
      </c>
      <c r="G1759" s="142">
        <v>5370</v>
      </c>
      <c r="H1759" s="380"/>
      <c r="I1759" s="203" t="s">
        <v>1303</v>
      </c>
    </row>
    <row r="1760" spans="1:9" ht="31.5" x14ac:dyDescent="0.25">
      <c r="A1760" s="9"/>
      <c r="B1760" s="164"/>
      <c r="C1760" s="140">
        <v>2009</v>
      </c>
      <c r="D1760" s="140" t="s">
        <v>378</v>
      </c>
      <c r="E1760" s="140" t="s">
        <v>3389</v>
      </c>
      <c r="F1760" s="183">
        <v>24070</v>
      </c>
      <c r="G1760" s="142">
        <v>24070</v>
      </c>
      <c r="H1760" s="380"/>
      <c r="I1760" s="203" t="s">
        <v>1303</v>
      </c>
    </row>
    <row r="1761" spans="1:9" ht="31.5" x14ac:dyDescent="0.25">
      <c r="A1761" s="9"/>
      <c r="B1761" s="156" t="s">
        <v>3370</v>
      </c>
      <c r="C1761" s="140">
        <v>2000</v>
      </c>
      <c r="D1761" s="140" t="s">
        <v>378</v>
      </c>
      <c r="E1761" s="140" t="s">
        <v>3398</v>
      </c>
      <c r="F1761" s="183">
        <v>27000</v>
      </c>
      <c r="G1761" s="142">
        <v>27000</v>
      </c>
      <c r="H1761" s="380"/>
      <c r="I1761" s="203" t="s">
        <v>1303</v>
      </c>
    </row>
    <row r="1762" spans="1:9" ht="31.5" x14ac:dyDescent="0.25">
      <c r="A1762" s="9"/>
      <c r="B1762" s="156"/>
      <c r="C1762" s="140">
        <v>2001</v>
      </c>
      <c r="D1762" s="140" t="s">
        <v>378</v>
      </c>
      <c r="E1762" s="140" t="s">
        <v>3399</v>
      </c>
      <c r="F1762" s="183">
        <v>13000</v>
      </c>
      <c r="G1762" s="142">
        <v>13000</v>
      </c>
      <c r="H1762" s="380"/>
      <c r="I1762" s="203" t="s">
        <v>1303</v>
      </c>
    </row>
    <row r="1763" spans="1:9" ht="31.5" x14ac:dyDescent="0.25">
      <c r="A1763" s="9"/>
      <c r="B1763" s="140"/>
      <c r="C1763" s="140">
        <v>2002</v>
      </c>
      <c r="D1763" s="140" t="s">
        <v>378</v>
      </c>
      <c r="E1763" s="140" t="s">
        <v>3400</v>
      </c>
      <c r="F1763" s="183">
        <v>14000</v>
      </c>
      <c r="G1763" s="142">
        <v>14000</v>
      </c>
      <c r="H1763" s="380"/>
      <c r="I1763" s="203" t="s">
        <v>1303</v>
      </c>
    </row>
    <row r="1764" spans="1:9" ht="31.5" x14ac:dyDescent="0.25">
      <c r="A1764" s="9"/>
      <c r="B1764" s="140"/>
      <c r="C1764" s="140">
        <v>2003</v>
      </c>
      <c r="D1764" s="140" t="s">
        <v>378</v>
      </c>
      <c r="E1764" s="140" t="s">
        <v>3401</v>
      </c>
      <c r="F1764" s="183">
        <v>4000</v>
      </c>
      <c r="G1764" s="142">
        <v>4000</v>
      </c>
      <c r="H1764" s="380"/>
      <c r="I1764" s="203" t="s">
        <v>1303</v>
      </c>
    </row>
    <row r="1765" spans="1:9" ht="31.5" x14ac:dyDescent="0.25">
      <c r="A1765" s="9"/>
      <c r="B1765" s="140"/>
      <c r="C1765" s="140">
        <v>2006</v>
      </c>
      <c r="D1765" s="140" t="s">
        <v>3402</v>
      </c>
      <c r="E1765" s="140" t="s">
        <v>3403</v>
      </c>
      <c r="F1765" s="183">
        <v>25000</v>
      </c>
      <c r="G1765" s="142">
        <v>25000</v>
      </c>
      <c r="H1765" s="380"/>
      <c r="I1765" s="203" t="s">
        <v>1303</v>
      </c>
    </row>
    <row r="1766" spans="1:9" ht="31.5" x14ac:dyDescent="0.25">
      <c r="A1766" s="9"/>
      <c r="B1766" s="140"/>
      <c r="C1766" s="140">
        <v>2008</v>
      </c>
      <c r="D1766" s="140" t="s">
        <v>1348</v>
      </c>
      <c r="E1766" s="140" t="s">
        <v>3404</v>
      </c>
      <c r="F1766" s="183">
        <v>50000</v>
      </c>
      <c r="G1766" s="142">
        <v>50000</v>
      </c>
      <c r="H1766" s="380"/>
      <c r="I1766" s="203" t="s">
        <v>1303</v>
      </c>
    </row>
    <row r="1767" spans="1:9" ht="31.5" x14ac:dyDescent="0.25">
      <c r="A1767" s="9"/>
      <c r="B1767" s="140"/>
      <c r="C1767" s="140">
        <v>2008</v>
      </c>
      <c r="D1767" s="140" t="s">
        <v>1348</v>
      </c>
      <c r="E1767" s="140" t="s">
        <v>3405</v>
      </c>
      <c r="F1767" s="183">
        <v>40000</v>
      </c>
      <c r="G1767" s="142">
        <v>40000</v>
      </c>
      <c r="H1767" s="380"/>
      <c r="I1767" s="203" t="s">
        <v>1303</v>
      </c>
    </row>
    <row r="1768" spans="1:9" ht="47.25" x14ac:dyDescent="0.25">
      <c r="A1768" s="9"/>
      <c r="B1768" s="140"/>
      <c r="C1768" s="140">
        <v>2008</v>
      </c>
      <c r="D1768" s="140" t="s">
        <v>1348</v>
      </c>
      <c r="E1768" s="140" t="s">
        <v>3406</v>
      </c>
      <c r="F1768" s="183">
        <v>41000</v>
      </c>
      <c r="G1768" s="142">
        <v>41000</v>
      </c>
      <c r="H1768" s="380"/>
      <c r="I1768" s="203" t="s">
        <v>1303</v>
      </c>
    </row>
    <row r="1769" spans="1:9" ht="31.5" x14ac:dyDescent="0.25">
      <c r="A1769" s="9"/>
      <c r="B1769" s="140"/>
      <c r="C1769" s="140">
        <v>2008</v>
      </c>
      <c r="D1769" s="140" t="s">
        <v>1348</v>
      </c>
      <c r="E1769" s="140" t="s">
        <v>3407</v>
      </c>
      <c r="F1769" s="183">
        <v>10000</v>
      </c>
      <c r="G1769" s="142">
        <v>10000</v>
      </c>
      <c r="H1769" s="380"/>
      <c r="I1769" s="203" t="s">
        <v>1303</v>
      </c>
    </row>
    <row r="1770" spans="1:9" ht="31.5" x14ac:dyDescent="0.25">
      <c r="A1770" s="9"/>
      <c r="B1770" s="156" t="s">
        <v>3373</v>
      </c>
      <c r="C1770" s="140">
        <v>2000</v>
      </c>
      <c r="D1770" s="140" t="s">
        <v>378</v>
      </c>
      <c r="E1770" s="140" t="s">
        <v>3408</v>
      </c>
      <c r="F1770" s="183">
        <v>28000</v>
      </c>
      <c r="G1770" s="142">
        <v>28000</v>
      </c>
      <c r="H1770" s="380"/>
      <c r="I1770" s="203" t="s">
        <v>1303</v>
      </c>
    </row>
    <row r="1771" spans="1:9" ht="31.5" x14ac:dyDescent="0.25">
      <c r="A1771" s="9"/>
      <c r="B1771" s="140"/>
      <c r="C1771" s="140">
        <v>2001</v>
      </c>
      <c r="D1771" s="140" t="s">
        <v>378</v>
      </c>
      <c r="E1771" s="140" t="s">
        <v>3408</v>
      </c>
      <c r="F1771" s="183">
        <v>21000</v>
      </c>
      <c r="G1771" s="142">
        <v>21000</v>
      </c>
      <c r="H1771" s="380"/>
      <c r="I1771" s="203" t="s">
        <v>1303</v>
      </c>
    </row>
    <row r="1772" spans="1:9" ht="31.5" x14ac:dyDescent="0.25">
      <c r="A1772" s="9"/>
      <c r="B1772" s="140"/>
      <c r="C1772" s="140">
        <v>2002</v>
      </c>
      <c r="D1772" s="140" t="s">
        <v>378</v>
      </c>
      <c r="E1772" s="140" t="s">
        <v>3408</v>
      </c>
      <c r="F1772" s="183">
        <v>18000</v>
      </c>
      <c r="G1772" s="142">
        <v>18000</v>
      </c>
      <c r="H1772" s="380"/>
      <c r="I1772" s="203" t="s">
        <v>1303</v>
      </c>
    </row>
    <row r="1773" spans="1:9" ht="31.5" x14ac:dyDescent="0.25">
      <c r="A1773" s="9"/>
      <c r="B1773" s="140"/>
      <c r="C1773" s="140">
        <v>2008</v>
      </c>
      <c r="D1773" s="140" t="s">
        <v>1348</v>
      </c>
      <c r="E1773" s="140" t="s">
        <v>3409</v>
      </c>
      <c r="F1773" s="183">
        <v>72000</v>
      </c>
      <c r="G1773" s="142">
        <v>72000</v>
      </c>
      <c r="H1773" s="380"/>
      <c r="I1773" s="203" t="s">
        <v>1303</v>
      </c>
    </row>
    <row r="1774" spans="1:9" ht="31.5" x14ac:dyDescent="0.25">
      <c r="A1774" s="9"/>
      <c r="B1774" s="140"/>
      <c r="C1774" s="140">
        <v>2008</v>
      </c>
      <c r="D1774" s="140" t="s">
        <v>1348</v>
      </c>
      <c r="E1774" s="140" t="s">
        <v>3410</v>
      </c>
      <c r="F1774" s="183">
        <v>21000</v>
      </c>
      <c r="G1774" s="142">
        <v>21000</v>
      </c>
      <c r="H1774" s="380"/>
      <c r="I1774" s="203" t="s">
        <v>1303</v>
      </c>
    </row>
    <row r="1775" spans="1:9" ht="31.5" x14ac:dyDescent="0.25">
      <c r="A1775" s="9"/>
      <c r="B1775" s="140"/>
      <c r="C1775" s="140">
        <v>2008</v>
      </c>
      <c r="D1775" s="140" t="s">
        <v>1348</v>
      </c>
      <c r="E1775" s="140" t="s">
        <v>3411</v>
      </c>
      <c r="F1775" s="183">
        <v>15000</v>
      </c>
      <c r="G1775" s="142">
        <v>15000</v>
      </c>
      <c r="H1775" s="380"/>
      <c r="I1775" s="203" t="s">
        <v>1303</v>
      </c>
    </row>
    <row r="1776" spans="1:9" ht="31.5" x14ac:dyDescent="0.25">
      <c r="A1776" s="9"/>
      <c r="B1776" s="140"/>
      <c r="C1776" s="140">
        <v>2008</v>
      </c>
      <c r="D1776" s="140" t="s">
        <v>1348</v>
      </c>
      <c r="E1776" s="140" t="s">
        <v>3412</v>
      </c>
      <c r="F1776" s="183">
        <v>25000</v>
      </c>
      <c r="G1776" s="142">
        <v>25000</v>
      </c>
      <c r="H1776" s="380"/>
      <c r="I1776" s="203" t="s">
        <v>1303</v>
      </c>
    </row>
    <row r="1777" spans="1:9" ht="31.5" x14ac:dyDescent="0.25">
      <c r="A1777" s="9"/>
      <c r="B1777" s="140"/>
      <c r="C1777" s="140">
        <v>2008</v>
      </c>
      <c r="D1777" s="140" t="s">
        <v>1348</v>
      </c>
      <c r="E1777" s="140" t="s">
        <v>3413</v>
      </c>
      <c r="F1777" s="183">
        <v>15000</v>
      </c>
      <c r="G1777" s="142">
        <v>15000</v>
      </c>
      <c r="H1777" s="380"/>
      <c r="I1777" s="203" t="s">
        <v>1303</v>
      </c>
    </row>
    <row r="1778" spans="1:9" ht="31.5" x14ac:dyDescent="0.25">
      <c r="A1778" s="9"/>
      <c r="B1778" s="140"/>
      <c r="C1778" s="140">
        <v>2008</v>
      </c>
      <c r="D1778" s="140" t="s">
        <v>1348</v>
      </c>
      <c r="E1778" s="140" t="s">
        <v>3414</v>
      </c>
      <c r="F1778" s="183">
        <v>52000</v>
      </c>
      <c r="G1778" s="142">
        <v>52000</v>
      </c>
      <c r="H1778" s="380"/>
      <c r="I1778" s="203" t="s">
        <v>1303</v>
      </c>
    </row>
    <row r="1779" spans="1:9" ht="31.5" x14ac:dyDescent="0.25">
      <c r="A1779" s="9"/>
      <c r="B1779" s="156" t="s">
        <v>3376</v>
      </c>
      <c r="C1779" s="140">
        <v>2006</v>
      </c>
      <c r="D1779" s="140" t="s">
        <v>378</v>
      </c>
      <c r="E1779" s="140" t="s">
        <v>3415</v>
      </c>
      <c r="F1779" s="183">
        <v>8000</v>
      </c>
      <c r="G1779" s="142">
        <v>8000</v>
      </c>
      <c r="H1779" s="380"/>
      <c r="I1779" s="203" t="s">
        <v>1303</v>
      </c>
    </row>
    <row r="1780" spans="1:9" ht="31.5" x14ac:dyDescent="0.25">
      <c r="A1780" s="9"/>
      <c r="B1780" s="156"/>
      <c r="C1780" s="140">
        <v>2008</v>
      </c>
      <c r="D1780" s="140" t="s">
        <v>1348</v>
      </c>
      <c r="E1780" s="140" t="s">
        <v>3416</v>
      </c>
      <c r="F1780" s="183">
        <v>6000</v>
      </c>
      <c r="G1780" s="142">
        <v>6000</v>
      </c>
      <c r="H1780" s="380"/>
      <c r="I1780" s="203" t="s">
        <v>1303</v>
      </c>
    </row>
    <row r="1781" spans="1:9" ht="31.5" x14ac:dyDescent="0.25">
      <c r="A1781" s="9"/>
      <c r="B1781" s="156"/>
      <c r="C1781" s="140">
        <v>2008</v>
      </c>
      <c r="D1781" s="140" t="s">
        <v>1348</v>
      </c>
      <c r="E1781" s="140" t="s">
        <v>3417</v>
      </c>
      <c r="F1781" s="183">
        <v>6000</v>
      </c>
      <c r="G1781" s="142">
        <v>6000</v>
      </c>
      <c r="H1781" s="380"/>
      <c r="I1781" s="203" t="s">
        <v>1303</v>
      </c>
    </row>
    <row r="1782" spans="1:9" ht="31.5" x14ac:dyDescent="0.25">
      <c r="A1782" s="9"/>
      <c r="B1782" s="156"/>
      <c r="C1782" s="140">
        <v>2008</v>
      </c>
      <c r="D1782" s="140" t="s">
        <v>1348</v>
      </c>
      <c r="E1782" s="140" t="s">
        <v>3418</v>
      </c>
      <c r="F1782" s="183">
        <v>46000</v>
      </c>
      <c r="G1782" s="142">
        <v>46000</v>
      </c>
      <c r="H1782" s="380"/>
      <c r="I1782" s="203" t="s">
        <v>1303</v>
      </c>
    </row>
    <row r="1783" spans="1:9" ht="31.5" x14ac:dyDescent="0.25">
      <c r="A1783" s="9"/>
      <c r="B1783" s="156"/>
      <c r="C1783" s="140">
        <v>2008</v>
      </c>
      <c r="D1783" s="140" t="s">
        <v>1348</v>
      </c>
      <c r="E1783" s="140" t="s">
        <v>3419</v>
      </c>
      <c r="F1783" s="183">
        <v>2000</v>
      </c>
      <c r="G1783" s="142">
        <v>2000</v>
      </c>
      <c r="H1783" s="380"/>
      <c r="I1783" s="203" t="s">
        <v>1303</v>
      </c>
    </row>
    <row r="1784" spans="1:9" ht="31.5" x14ac:dyDescent="0.25">
      <c r="A1784" s="9"/>
      <c r="B1784" s="156"/>
      <c r="C1784" s="140">
        <v>2008</v>
      </c>
      <c r="D1784" s="140" t="s">
        <v>1348</v>
      </c>
      <c r="E1784" s="140" t="s">
        <v>3420</v>
      </c>
      <c r="F1784" s="183">
        <v>33500</v>
      </c>
      <c r="G1784" s="142">
        <v>33500</v>
      </c>
      <c r="H1784" s="380"/>
      <c r="I1784" s="203" t="s">
        <v>1303</v>
      </c>
    </row>
    <row r="1785" spans="1:9" ht="31.5" x14ac:dyDescent="0.25">
      <c r="A1785" s="9"/>
      <c r="B1785" s="156"/>
      <c r="C1785" s="140">
        <v>2008</v>
      </c>
      <c r="D1785" s="140" t="s">
        <v>1348</v>
      </c>
      <c r="E1785" s="140" t="s">
        <v>3421</v>
      </c>
      <c r="F1785" s="183">
        <v>12000</v>
      </c>
      <c r="G1785" s="142">
        <v>12000</v>
      </c>
      <c r="H1785" s="380"/>
      <c r="I1785" s="203" t="s">
        <v>1303</v>
      </c>
    </row>
    <row r="1786" spans="1:9" ht="31.5" x14ac:dyDescent="0.25">
      <c r="A1786" s="9"/>
      <c r="B1786" s="156"/>
      <c r="C1786" s="140">
        <v>2008</v>
      </c>
      <c r="D1786" s="140" t="s">
        <v>1348</v>
      </c>
      <c r="E1786" s="140" t="s">
        <v>3422</v>
      </c>
      <c r="F1786" s="183">
        <v>54000</v>
      </c>
      <c r="G1786" s="142">
        <v>54000</v>
      </c>
      <c r="H1786" s="380"/>
      <c r="I1786" s="203" t="s">
        <v>1303</v>
      </c>
    </row>
    <row r="1787" spans="1:9" ht="31.5" x14ac:dyDescent="0.25">
      <c r="A1787" s="9"/>
      <c r="B1787" s="156"/>
      <c r="C1787" s="140">
        <v>2008</v>
      </c>
      <c r="D1787" s="140" t="s">
        <v>1348</v>
      </c>
      <c r="E1787" s="140" t="s">
        <v>3423</v>
      </c>
      <c r="F1787" s="183">
        <v>15000</v>
      </c>
      <c r="G1787" s="142">
        <v>15000</v>
      </c>
      <c r="H1787" s="380"/>
      <c r="I1787" s="203" t="s">
        <v>1303</v>
      </c>
    </row>
    <row r="1788" spans="1:9" ht="31.5" x14ac:dyDescent="0.25">
      <c r="A1788" s="9"/>
      <c r="B1788" s="156"/>
      <c r="C1788" s="140">
        <v>2008</v>
      </c>
      <c r="D1788" s="140" t="s">
        <v>1348</v>
      </c>
      <c r="E1788" s="140" t="s">
        <v>3424</v>
      </c>
      <c r="F1788" s="183">
        <v>25500</v>
      </c>
      <c r="G1788" s="142">
        <v>25500</v>
      </c>
      <c r="H1788" s="380"/>
      <c r="I1788" s="203" t="s">
        <v>1303</v>
      </c>
    </row>
    <row r="1789" spans="1:9" ht="31.5" x14ac:dyDescent="0.25">
      <c r="A1789" s="9"/>
      <c r="B1789" s="156" t="s">
        <v>3378</v>
      </c>
      <c r="C1789" s="140">
        <v>1996</v>
      </c>
      <c r="D1789" s="140" t="s">
        <v>378</v>
      </c>
      <c r="E1789" s="140" t="s">
        <v>3425</v>
      </c>
      <c r="F1789" s="183">
        <v>135000</v>
      </c>
      <c r="G1789" s="142">
        <v>135000</v>
      </c>
      <c r="H1789" s="380"/>
      <c r="I1789" s="203" t="s">
        <v>1303</v>
      </c>
    </row>
    <row r="1790" spans="1:9" ht="31.5" x14ac:dyDescent="0.25">
      <c r="A1790" s="9"/>
      <c r="B1790" s="140"/>
      <c r="C1790" s="140">
        <v>2001</v>
      </c>
      <c r="D1790" s="140" t="s">
        <v>378</v>
      </c>
      <c r="E1790" s="140" t="s">
        <v>3426</v>
      </c>
      <c r="F1790" s="183">
        <v>140000</v>
      </c>
      <c r="G1790" s="142">
        <v>140000</v>
      </c>
      <c r="H1790" s="380"/>
      <c r="I1790" s="203" t="s">
        <v>1303</v>
      </c>
    </row>
    <row r="1791" spans="1:9" ht="31.5" x14ac:dyDescent="0.25">
      <c r="A1791" s="9"/>
      <c r="B1791" s="140"/>
      <c r="C1791" s="140">
        <v>2001</v>
      </c>
      <c r="D1791" s="140" t="s">
        <v>378</v>
      </c>
      <c r="E1791" s="140" t="s">
        <v>3427</v>
      </c>
      <c r="F1791" s="183">
        <v>18000</v>
      </c>
      <c r="G1791" s="142">
        <v>18000</v>
      </c>
      <c r="H1791" s="380"/>
      <c r="I1791" s="203" t="s">
        <v>1303</v>
      </c>
    </row>
    <row r="1792" spans="1:9" ht="31.5" x14ac:dyDescent="0.25">
      <c r="A1792" s="9"/>
      <c r="B1792" s="140"/>
      <c r="C1792" s="140">
        <v>2001</v>
      </c>
      <c r="D1792" s="140" t="s">
        <v>378</v>
      </c>
      <c r="E1792" s="140" t="s">
        <v>3428</v>
      </c>
      <c r="F1792" s="183">
        <v>4000</v>
      </c>
      <c r="G1792" s="142">
        <v>4000</v>
      </c>
      <c r="H1792" s="380"/>
      <c r="I1792" s="203" t="s">
        <v>1303</v>
      </c>
    </row>
    <row r="1793" spans="1:9" ht="31.5" x14ac:dyDescent="0.25">
      <c r="A1793" s="9"/>
      <c r="B1793" s="140"/>
      <c r="C1793" s="140">
        <v>2001</v>
      </c>
      <c r="D1793" s="140" t="s">
        <v>378</v>
      </c>
      <c r="E1793" s="140" t="s">
        <v>3429</v>
      </c>
      <c r="F1793" s="183">
        <v>2300</v>
      </c>
      <c r="G1793" s="142">
        <v>2300</v>
      </c>
      <c r="H1793" s="380"/>
      <c r="I1793" s="203" t="s">
        <v>1303</v>
      </c>
    </row>
    <row r="1794" spans="1:9" ht="31.5" x14ac:dyDescent="0.25">
      <c r="A1794" s="9"/>
      <c r="B1794" s="140"/>
      <c r="C1794" s="140">
        <v>2002</v>
      </c>
      <c r="D1794" s="140" t="s">
        <v>378</v>
      </c>
      <c r="E1794" s="140" t="s">
        <v>3430</v>
      </c>
      <c r="F1794" s="183">
        <v>30000</v>
      </c>
      <c r="G1794" s="142">
        <v>30000</v>
      </c>
      <c r="H1794" s="380"/>
      <c r="I1794" s="203" t="s">
        <v>1303</v>
      </c>
    </row>
    <row r="1795" spans="1:9" ht="31.5" x14ac:dyDescent="0.25">
      <c r="A1795" s="9"/>
      <c r="B1795" s="140"/>
      <c r="C1795" s="140">
        <v>2003</v>
      </c>
      <c r="D1795" s="140" t="s">
        <v>378</v>
      </c>
      <c r="E1795" s="140" t="s">
        <v>3430</v>
      </c>
      <c r="F1795" s="183">
        <v>45000</v>
      </c>
      <c r="G1795" s="142">
        <v>45000</v>
      </c>
      <c r="H1795" s="380"/>
      <c r="I1795" s="203" t="s">
        <v>1303</v>
      </c>
    </row>
    <row r="1796" spans="1:9" ht="31.5" x14ac:dyDescent="0.25">
      <c r="A1796" s="9"/>
      <c r="B1796" s="140"/>
      <c r="C1796" s="140">
        <v>2006</v>
      </c>
      <c r="D1796" s="140" t="s">
        <v>3402</v>
      </c>
      <c r="E1796" s="140" t="s">
        <v>3431</v>
      </c>
      <c r="F1796" s="183">
        <v>20000</v>
      </c>
      <c r="G1796" s="142">
        <v>20000</v>
      </c>
      <c r="H1796" s="380"/>
      <c r="I1796" s="203" t="s">
        <v>1303</v>
      </c>
    </row>
    <row r="1797" spans="1:9" ht="31.5" x14ac:dyDescent="0.25">
      <c r="A1797" s="9"/>
      <c r="B1797" s="140"/>
      <c r="C1797" s="140">
        <v>2006</v>
      </c>
      <c r="D1797" s="140" t="s">
        <v>3402</v>
      </c>
      <c r="E1797" s="140" t="s">
        <v>3432</v>
      </c>
      <c r="F1797" s="183">
        <v>29107</v>
      </c>
      <c r="G1797" s="142">
        <v>29107</v>
      </c>
      <c r="H1797" s="380"/>
      <c r="I1797" s="203" t="s">
        <v>1303</v>
      </c>
    </row>
    <row r="1798" spans="1:9" ht="31.5" x14ac:dyDescent="0.25">
      <c r="A1798" s="9"/>
      <c r="B1798" s="140"/>
      <c r="C1798" s="140">
        <v>2006</v>
      </c>
      <c r="D1798" s="140" t="s">
        <v>3402</v>
      </c>
      <c r="E1798" s="140" t="s">
        <v>3433</v>
      </c>
      <c r="F1798" s="183">
        <v>25000</v>
      </c>
      <c r="G1798" s="142">
        <v>25000</v>
      </c>
      <c r="H1798" s="380"/>
      <c r="I1798" s="203" t="s">
        <v>1303</v>
      </c>
    </row>
    <row r="1799" spans="1:9" ht="31.5" x14ac:dyDescent="0.25">
      <c r="A1799" s="9"/>
      <c r="B1799" s="140"/>
      <c r="C1799" s="140">
        <v>2006</v>
      </c>
      <c r="D1799" s="140" t="s">
        <v>3402</v>
      </c>
      <c r="E1799" s="140" t="s">
        <v>3434</v>
      </c>
      <c r="F1799" s="183">
        <v>7403</v>
      </c>
      <c r="G1799" s="142">
        <v>7403</v>
      </c>
      <c r="H1799" s="380"/>
      <c r="I1799" s="203" t="s">
        <v>1303</v>
      </c>
    </row>
    <row r="1800" spans="1:9" ht="31.5" x14ac:dyDescent="0.25">
      <c r="A1800" s="9"/>
      <c r="B1800" s="140"/>
      <c r="C1800" s="140">
        <v>2006</v>
      </c>
      <c r="D1800" s="140" t="s">
        <v>3402</v>
      </c>
      <c r="E1800" s="140" t="s">
        <v>3435</v>
      </c>
      <c r="F1800" s="183">
        <v>56500</v>
      </c>
      <c r="G1800" s="142">
        <v>56500</v>
      </c>
      <c r="H1800" s="380"/>
      <c r="I1800" s="203" t="s">
        <v>1303</v>
      </c>
    </row>
    <row r="1801" spans="1:9" ht="31.5" x14ac:dyDescent="0.25">
      <c r="A1801" s="9"/>
      <c r="B1801" s="140"/>
      <c r="C1801" s="140">
        <v>2006</v>
      </c>
      <c r="D1801" s="140" t="s">
        <v>3402</v>
      </c>
      <c r="E1801" s="140" t="s">
        <v>3436</v>
      </c>
      <c r="F1801" s="183">
        <v>10000</v>
      </c>
      <c r="G1801" s="142">
        <v>10000</v>
      </c>
      <c r="H1801" s="380"/>
      <c r="I1801" s="203" t="s">
        <v>1303</v>
      </c>
    </row>
    <row r="1802" spans="1:9" ht="47.25" x14ac:dyDescent="0.25">
      <c r="A1802" s="9"/>
      <c r="B1802" s="140"/>
      <c r="C1802" s="140">
        <v>2006</v>
      </c>
      <c r="D1802" s="140" t="s">
        <v>3402</v>
      </c>
      <c r="E1802" s="140" t="s">
        <v>3437</v>
      </c>
      <c r="F1802" s="183">
        <v>26990</v>
      </c>
      <c r="G1802" s="142">
        <v>26990</v>
      </c>
      <c r="H1802" s="380"/>
      <c r="I1802" s="203" t="s">
        <v>1303</v>
      </c>
    </row>
    <row r="1803" spans="1:9" ht="31.5" x14ac:dyDescent="0.25">
      <c r="A1803" s="9"/>
      <c r="B1803" s="140"/>
      <c r="C1803" s="140">
        <v>2008</v>
      </c>
      <c r="D1803" s="140" t="s">
        <v>3402</v>
      </c>
      <c r="E1803" s="140" t="s">
        <v>3438</v>
      </c>
      <c r="F1803" s="183">
        <v>5656</v>
      </c>
      <c r="G1803" s="142">
        <v>5656</v>
      </c>
      <c r="H1803" s="380"/>
      <c r="I1803" s="203" t="s">
        <v>1303</v>
      </c>
    </row>
    <row r="1804" spans="1:9" ht="31.5" x14ac:dyDescent="0.25">
      <c r="A1804" s="9"/>
      <c r="B1804" s="140"/>
      <c r="C1804" s="140">
        <v>2008</v>
      </c>
      <c r="D1804" s="140" t="s">
        <v>3402</v>
      </c>
      <c r="E1804" s="140" t="s">
        <v>3439</v>
      </c>
      <c r="F1804" s="183">
        <v>41355</v>
      </c>
      <c r="G1804" s="142">
        <v>41355</v>
      </c>
      <c r="H1804" s="380"/>
      <c r="I1804" s="203" t="s">
        <v>1303</v>
      </c>
    </row>
    <row r="1805" spans="1:9" ht="31.5" x14ac:dyDescent="0.25">
      <c r="A1805" s="9"/>
      <c r="B1805" s="140"/>
      <c r="C1805" s="140">
        <v>2008</v>
      </c>
      <c r="D1805" s="140" t="s">
        <v>3402</v>
      </c>
      <c r="E1805" s="140" t="s">
        <v>3440</v>
      </c>
      <c r="F1805" s="183">
        <v>8767</v>
      </c>
      <c r="G1805" s="142">
        <v>8767</v>
      </c>
      <c r="H1805" s="380"/>
      <c r="I1805" s="203" t="s">
        <v>1303</v>
      </c>
    </row>
    <row r="1806" spans="1:9" ht="31.5" x14ac:dyDescent="0.25">
      <c r="A1806" s="9"/>
      <c r="B1806" s="156" t="s">
        <v>3383</v>
      </c>
      <c r="C1806" s="140">
        <v>2007</v>
      </c>
      <c r="D1806" s="140" t="s">
        <v>3402</v>
      </c>
      <c r="E1806" s="140" t="s">
        <v>3441</v>
      </c>
      <c r="F1806" s="183">
        <v>12658</v>
      </c>
      <c r="G1806" s="142">
        <v>12658</v>
      </c>
      <c r="H1806" s="380"/>
      <c r="I1806" s="203" t="s">
        <v>1303</v>
      </c>
    </row>
    <row r="1807" spans="1:9" ht="31.5" x14ac:dyDescent="0.25">
      <c r="A1807" s="9"/>
      <c r="B1807" s="156"/>
      <c r="C1807" s="140">
        <v>2007</v>
      </c>
      <c r="D1807" s="140" t="s">
        <v>3402</v>
      </c>
      <c r="E1807" s="140" t="s">
        <v>3442</v>
      </c>
      <c r="F1807" s="183">
        <v>5342</v>
      </c>
      <c r="G1807" s="142">
        <v>5342</v>
      </c>
      <c r="H1807" s="380"/>
      <c r="I1807" s="203" t="s">
        <v>1303</v>
      </c>
    </row>
    <row r="1808" spans="1:9" ht="31.5" x14ac:dyDescent="0.25">
      <c r="A1808" s="9"/>
      <c r="B1808" s="156"/>
      <c r="C1808" s="140">
        <v>2008</v>
      </c>
      <c r="D1808" s="140" t="s">
        <v>1348</v>
      </c>
      <c r="E1808" s="140" t="s">
        <v>3443</v>
      </c>
      <c r="F1808" s="183">
        <v>100000</v>
      </c>
      <c r="G1808" s="142">
        <v>100000</v>
      </c>
      <c r="H1808" s="380"/>
      <c r="I1808" s="203" t="s">
        <v>1303</v>
      </c>
    </row>
    <row r="1809" spans="1:9" ht="31.5" x14ac:dyDescent="0.25">
      <c r="A1809" s="9"/>
      <c r="B1809" s="156" t="s">
        <v>3385</v>
      </c>
      <c r="C1809" s="140">
        <v>2006</v>
      </c>
      <c r="D1809" s="140" t="s">
        <v>378</v>
      </c>
      <c r="E1809" s="140" t="s">
        <v>3444</v>
      </c>
      <c r="F1809" s="183">
        <v>15000</v>
      </c>
      <c r="G1809" s="142">
        <v>15000</v>
      </c>
      <c r="H1809" s="380"/>
      <c r="I1809" s="203" t="s">
        <v>1303</v>
      </c>
    </row>
    <row r="1810" spans="1:9" ht="63" x14ac:dyDescent="0.25">
      <c r="A1810" s="9"/>
      <c r="B1810" s="156"/>
      <c r="C1810" s="140">
        <v>2007</v>
      </c>
      <c r="D1810" s="140" t="s">
        <v>769</v>
      </c>
      <c r="E1810" s="140" t="s">
        <v>3445</v>
      </c>
      <c r="F1810" s="183">
        <v>29864</v>
      </c>
      <c r="G1810" s="142">
        <v>29864</v>
      </c>
      <c r="H1810" s="380"/>
      <c r="I1810" s="203" t="s">
        <v>1303</v>
      </c>
    </row>
    <row r="1811" spans="1:9" ht="31.5" x14ac:dyDescent="0.25">
      <c r="A1811" s="9"/>
      <c r="B1811" s="156"/>
      <c r="C1811" s="140">
        <v>2008</v>
      </c>
      <c r="D1811" s="140" t="s">
        <v>3402</v>
      </c>
      <c r="E1811" s="140" t="s">
        <v>3446</v>
      </c>
      <c r="F1811" s="183">
        <v>90000</v>
      </c>
      <c r="G1811" s="142">
        <v>90000</v>
      </c>
      <c r="H1811" s="380"/>
      <c r="I1811" s="203" t="s">
        <v>1303</v>
      </c>
    </row>
    <row r="1812" spans="1:9" ht="31.5" x14ac:dyDescent="0.25">
      <c r="A1812" s="9"/>
      <c r="B1812" s="156"/>
      <c r="C1812" s="140">
        <v>2008</v>
      </c>
      <c r="D1812" s="140" t="s">
        <v>3402</v>
      </c>
      <c r="E1812" s="140" t="s">
        <v>3447</v>
      </c>
      <c r="F1812" s="183">
        <v>60000</v>
      </c>
      <c r="G1812" s="142">
        <v>60000</v>
      </c>
      <c r="H1812" s="380"/>
      <c r="I1812" s="203" t="s">
        <v>1303</v>
      </c>
    </row>
    <row r="1813" spans="1:9" ht="31.5" x14ac:dyDescent="0.25">
      <c r="A1813" s="9"/>
      <c r="B1813" s="156"/>
      <c r="C1813" s="140">
        <v>2008</v>
      </c>
      <c r="D1813" s="140" t="s">
        <v>3402</v>
      </c>
      <c r="E1813" s="140" t="s">
        <v>3448</v>
      </c>
      <c r="F1813" s="183">
        <v>50000</v>
      </c>
      <c r="G1813" s="142">
        <v>50000</v>
      </c>
      <c r="H1813" s="380"/>
      <c r="I1813" s="203" t="s">
        <v>1303</v>
      </c>
    </row>
    <row r="1814" spans="1:9" ht="31.5" x14ac:dyDescent="0.25">
      <c r="A1814" s="9"/>
      <c r="B1814" s="156" t="s">
        <v>3449</v>
      </c>
      <c r="C1814" s="140">
        <v>2008</v>
      </c>
      <c r="D1814" s="140" t="s">
        <v>1348</v>
      </c>
      <c r="E1814" s="140" t="s">
        <v>3450</v>
      </c>
      <c r="F1814" s="183">
        <v>150000</v>
      </c>
      <c r="G1814" s="142">
        <v>150000</v>
      </c>
      <c r="H1814" s="380"/>
      <c r="I1814" s="203" t="s">
        <v>1303</v>
      </c>
    </row>
    <row r="1815" spans="1:9" x14ac:dyDescent="0.25">
      <c r="A1815" s="463"/>
      <c r="B1815" s="464"/>
      <c r="C1815" s="464"/>
      <c r="D1815" s="464"/>
      <c r="E1815" s="465"/>
      <c r="F1815" s="179">
        <f>SUM(F1746:F1814)</f>
        <v>2557604</v>
      </c>
      <c r="G1815" s="41">
        <f>SUM(G1746:G1814)</f>
        <v>2557604</v>
      </c>
      <c r="H1815" s="470"/>
      <c r="I1815" s="471"/>
    </row>
    <row r="1816" spans="1:9" x14ac:dyDescent="0.25">
      <c r="A1816" s="9">
        <v>37</v>
      </c>
      <c r="B1816" s="16" t="s">
        <v>3335</v>
      </c>
      <c r="C1816" s="380">
        <v>1996</v>
      </c>
      <c r="D1816" s="380" t="s">
        <v>378</v>
      </c>
      <c r="E1816" s="380" t="s">
        <v>3465</v>
      </c>
      <c r="F1816" s="178">
        <v>50000</v>
      </c>
      <c r="G1816" s="383">
        <v>50000</v>
      </c>
      <c r="H1816" s="380"/>
      <c r="I1816" s="21"/>
    </row>
    <row r="1817" spans="1:9" x14ac:dyDescent="0.25">
      <c r="A1817" s="9"/>
      <c r="B1817" s="380" t="s">
        <v>3460</v>
      </c>
      <c r="C1817" s="380">
        <v>2000</v>
      </c>
      <c r="D1817" s="380" t="s">
        <v>378</v>
      </c>
      <c r="E1817" s="380" t="s">
        <v>3466</v>
      </c>
      <c r="F1817" s="178">
        <v>87000</v>
      </c>
      <c r="G1817" s="383">
        <v>87000</v>
      </c>
      <c r="H1817" s="380"/>
      <c r="I1817" s="21"/>
    </row>
    <row r="1818" spans="1:9" ht="31.5" x14ac:dyDescent="0.25">
      <c r="A1818" s="9"/>
      <c r="B1818" s="380"/>
      <c r="C1818" s="380">
        <v>2001</v>
      </c>
      <c r="D1818" s="380" t="s">
        <v>378</v>
      </c>
      <c r="E1818" s="380" t="s">
        <v>3467</v>
      </c>
      <c r="F1818" s="178">
        <v>35000</v>
      </c>
      <c r="G1818" s="383">
        <v>35000</v>
      </c>
      <c r="H1818" s="380"/>
      <c r="I1818" s="21"/>
    </row>
    <row r="1819" spans="1:9" ht="47.25" x14ac:dyDescent="0.25">
      <c r="A1819" s="9"/>
      <c r="B1819" s="380"/>
      <c r="C1819" s="380">
        <v>2008</v>
      </c>
      <c r="D1819" s="380" t="s">
        <v>1348</v>
      </c>
      <c r="E1819" s="380" t="s">
        <v>3468</v>
      </c>
      <c r="F1819" s="178">
        <v>200000</v>
      </c>
      <c r="G1819" s="383">
        <v>200000</v>
      </c>
      <c r="H1819" s="380"/>
      <c r="I1819" s="21"/>
    </row>
    <row r="1820" spans="1:9" ht="31.5" x14ac:dyDescent="0.25">
      <c r="A1820" s="9"/>
      <c r="B1820" s="380" t="s">
        <v>3462</v>
      </c>
      <c r="C1820" s="380">
        <v>1995</v>
      </c>
      <c r="D1820" s="380" t="s">
        <v>378</v>
      </c>
      <c r="E1820" s="380" t="s">
        <v>3469</v>
      </c>
      <c r="F1820" s="178">
        <v>30000</v>
      </c>
      <c r="G1820" s="383">
        <v>30000</v>
      </c>
      <c r="H1820" s="380"/>
      <c r="I1820" s="21"/>
    </row>
    <row r="1821" spans="1:9" x14ac:dyDescent="0.25">
      <c r="A1821" s="9"/>
      <c r="B1821" s="380"/>
      <c r="C1821" s="380">
        <v>2003</v>
      </c>
      <c r="D1821" s="380" t="s">
        <v>378</v>
      </c>
      <c r="E1821" s="380" t="s">
        <v>3470</v>
      </c>
      <c r="F1821" s="178">
        <v>5000</v>
      </c>
      <c r="G1821" s="383">
        <v>5000</v>
      </c>
      <c r="H1821" s="380"/>
      <c r="I1821" s="21"/>
    </row>
    <row r="1822" spans="1:9" x14ac:dyDescent="0.25">
      <c r="A1822" s="9"/>
      <c r="B1822" s="380"/>
      <c r="C1822" s="380">
        <v>2005</v>
      </c>
      <c r="D1822" s="380" t="s">
        <v>378</v>
      </c>
      <c r="E1822" s="380" t="s">
        <v>3471</v>
      </c>
      <c r="F1822" s="178">
        <v>30000</v>
      </c>
      <c r="G1822" s="383">
        <v>30000</v>
      </c>
      <c r="H1822" s="380"/>
      <c r="I1822" s="21"/>
    </row>
    <row r="1823" spans="1:9" ht="31.5" x14ac:dyDescent="0.25">
      <c r="A1823" s="9"/>
      <c r="B1823" s="380"/>
      <c r="C1823" s="380">
        <v>2005</v>
      </c>
      <c r="D1823" s="380" t="s">
        <v>378</v>
      </c>
      <c r="E1823" s="380" t="s">
        <v>3472</v>
      </c>
      <c r="F1823" s="178">
        <v>26408</v>
      </c>
      <c r="G1823" s="383">
        <v>26408</v>
      </c>
      <c r="H1823" s="380"/>
      <c r="I1823" s="21"/>
    </row>
    <row r="1824" spans="1:9" x14ac:dyDescent="0.25">
      <c r="A1824" s="463"/>
      <c r="B1824" s="464"/>
      <c r="C1824" s="464"/>
      <c r="D1824" s="464"/>
      <c r="E1824" s="465"/>
      <c r="F1824" s="179">
        <f>SUM(F1816:F1823)</f>
        <v>463408</v>
      </c>
      <c r="G1824" s="41">
        <f>SUM(G1816:G1823)</f>
        <v>463408</v>
      </c>
      <c r="H1824" s="470"/>
      <c r="I1824" s="471"/>
    </row>
    <row r="1825" spans="1:9" ht="47.25" x14ac:dyDescent="0.25">
      <c r="A1825" s="9">
        <v>38</v>
      </c>
      <c r="B1825" s="16" t="s">
        <v>3336</v>
      </c>
      <c r="C1825" s="380">
        <v>2008</v>
      </c>
      <c r="D1825" s="380" t="s">
        <v>1348</v>
      </c>
      <c r="E1825" s="380" t="s">
        <v>3495</v>
      </c>
      <c r="F1825" s="178"/>
      <c r="G1825" s="383">
        <v>36334.959999999999</v>
      </c>
      <c r="H1825" s="380"/>
      <c r="I1825" s="21"/>
    </row>
    <row r="1826" spans="1:9" ht="78.75" x14ac:dyDescent="0.25">
      <c r="A1826" s="9"/>
      <c r="B1826" s="16"/>
      <c r="C1826" s="380">
        <v>2008</v>
      </c>
      <c r="D1826" s="380" t="s">
        <v>1348</v>
      </c>
      <c r="E1826" s="380" t="s">
        <v>3496</v>
      </c>
      <c r="F1826" s="178"/>
      <c r="G1826" s="383">
        <v>22500</v>
      </c>
      <c r="H1826" s="380"/>
      <c r="I1826" s="21"/>
    </row>
    <row r="1827" spans="1:9" ht="78.75" x14ac:dyDescent="0.25">
      <c r="A1827" s="9"/>
      <c r="B1827" s="380"/>
      <c r="C1827" s="380">
        <v>2008</v>
      </c>
      <c r="D1827" s="380" t="s">
        <v>1348</v>
      </c>
      <c r="E1827" s="380" t="s">
        <v>3497</v>
      </c>
      <c r="F1827" s="178"/>
      <c r="G1827" s="383">
        <v>4500</v>
      </c>
      <c r="H1827" s="380"/>
      <c r="I1827" s="21"/>
    </row>
    <row r="1828" spans="1:9" ht="47.25" x14ac:dyDescent="0.25">
      <c r="A1828" s="9"/>
      <c r="B1828" s="380"/>
      <c r="C1828" s="380">
        <v>2008</v>
      </c>
      <c r="D1828" s="380" t="s">
        <v>1348</v>
      </c>
      <c r="E1828" s="380" t="s">
        <v>3498</v>
      </c>
      <c r="F1828" s="178"/>
      <c r="G1828" s="383">
        <v>718.99</v>
      </c>
      <c r="H1828" s="380"/>
      <c r="I1828" s="21"/>
    </row>
    <row r="1829" spans="1:9" ht="31.5" x14ac:dyDescent="0.25">
      <c r="A1829" s="9"/>
      <c r="B1829" s="380"/>
      <c r="C1829" s="380">
        <v>2008</v>
      </c>
      <c r="D1829" s="380" t="s">
        <v>1348</v>
      </c>
      <c r="E1829" s="380" t="s">
        <v>3499</v>
      </c>
      <c r="F1829" s="178"/>
      <c r="G1829" s="383">
        <v>874.89</v>
      </c>
      <c r="H1829" s="380"/>
      <c r="I1829" s="21"/>
    </row>
    <row r="1830" spans="1:9" ht="31.5" x14ac:dyDescent="0.25">
      <c r="A1830" s="9"/>
      <c r="B1830" s="380"/>
      <c r="C1830" s="380">
        <v>2008</v>
      </c>
      <c r="D1830" s="380" t="s">
        <v>1348</v>
      </c>
      <c r="E1830" s="380" t="s">
        <v>3500</v>
      </c>
      <c r="F1830" s="178"/>
      <c r="G1830" s="383">
        <v>8799.6200000000008</v>
      </c>
      <c r="H1830" s="380"/>
      <c r="I1830" s="21"/>
    </row>
    <row r="1831" spans="1:9" ht="31.5" x14ac:dyDescent="0.25">
      <c r="A1831" s="9"/>
      <c r="B1831" s="380"/>
      <c r="C1831" s="380">
        <v>2008</v>
      </c>
      <c r="D1831" s="380" t="s">
        <v>1348</v>
      </c>
      <c r="E1831" s="380" t="s">
        <v>3501</v>
      </c>
      <c r="F1831" s="178"/>
      <c r="G1831" s="383">
        <v>924.62</v>
      </c>
      <c r="H1831" s="380"/>
      <c r="I1831" s="21"/>
    </row>
    <row r="1832" spans="1:9" ht="31.5" x14ac:dyDescent="0.25">
      <c r="A1832" s="9"/>
      <c r="B1832" s="380"/>
      <c r="C1832" s="380">
        <v>2008</v>
      </c>
      <c r="D1832" s="380" t="s">
        <v>1348</v>
      </c>
      <c r="E1832" s="380" t="s">
        <v>3502</v>
      </c>
      <c r="F1832" s="178"/>
      <c r="G1832" s="383">
        <v>5914.46</v>
      </c>
      <c r="H1832" s="380"/>
      <c r="I1832" s="21"/>
    </row>
    <row r="1833" spans="1:9" ht="47.25" x14ac:dyDescent="0.25">
      <c r="A1833" s="9"/>
      <c r="B1833" s="380"/>
      <c r="C1833" s="380">
        <v>2008</v>
      </c>
      <c r="D1833" s="380" t="s">
        <v>1348</v>
      </c>
      <c r="E1833" s="380" t="s">
        <v>3503</v>
      </c>
      <c r="F1833" s="178"/>
      <c r="G1833" s="383">
        <v>54424.37</v>
      </c>
      <c r="H1833" s="380"/>
      <c r="I1833" s="21"/>
    </row>
    <row r="1834" spans="1:9" ht="31.5" x14ac:dyDescent="0.25">
      <c r="A1834" s="9"/>
      <c r="B1834" s="380"/>
      <c r="C1834" s="380">
        <v>2008</v>
      </c>
      <c r="D1834" s="380" t="s">
        <v>1348</v>
      </c>
      <c r="E1834" s="380" t="s">
        <v>3504</v>
      </c>
      <c r="F1834" s="178"/>
      <c r="G1834" s="383">
        <v>5000</v>
      </c>
      <c r="H1834" s="380"/>
      <c r="I1834" s="21"/>
    </row>
    <row r="1835" spans="1:9" ht="47.25" x14ac:dyDescent="0.25">
      <c r="A1835" s="9"/>
      <c r="B1835" s="380"/>
      <c r="C1835" s="380">
        <v>2008</v>
      </c>
      <c r="D1835" s="380" t="s">
        <v>1348</v>
      </c>
      <c r="E1835" s="380" t="s">
        <v>3505</v>
      </c>
      <c r="F1835" s="178"/>
      <c r="G1835" s="383">
        <v>8712</v>
      </c>
      <c r="H1835" s="380"/>
      <c r="I1835" s="21"/>
    </row>
    <row r="1836" spans="1:9" ht="31.5" x14ac:dyDescent="0.25">
      <c r="A1836" s="9"/>
      <c r="B1836" s="380"/>
      <c r="C1836" s="380">
        <v>2008</v>
      </c>
      <c r="D1836" s="380" t="s">
        <v>1348</v>
      </c>
      <c r="E1836" s="380" t="s">
        <v>3506</v>
      </c>
      <c r="F1836" s="178"/>
      <c r="G1836" s="383">
        <v>1815</v>
      </c>
      <c r="H1836" s="380"/>
      <c r="I1836" s="21"/>
    </row>
    <row r="1837" spans="1:9" ht="31.5" x14ac:dyDescent="0.25">
      <c r="A1837" s="9"/>
      <c r="B1837" s="380"/>
      <c r="C1837" s="380">
        <v>2008</v>
      </c>
      <c r="D1837" s="380" t="s">
        <v>1348</v>
      </c>
      <c r="E1837" s="380" t="s">
        <v>3507</v>
      </c>
      <c r="F1837" s="178"/>
      <c r="G1837" s="383">
        <v>20449</v>
      </c>
      <c r="H1837" s="380"/>
      <c r="I1837" s="21"/>
    </row>
    <row r="1838" spans="1:9" ht="31.5" x14ac:dyDescent="0.25">
      <c r="A1838" s="9"/>
      <c r="B1838" s="380"/>
      <c r="C1838" s="380">
        <v>2008</v>
      </c>
      <c r="D1838" s="380" t="s">
        <v>1348</v>
      </c>
      <c r="E1838" s="380" t="s">
        <v>3508</v>
      </c>
      <c r="F1838" s="178"/>
      <c r="G1838" s="383">
        <v>29032.09</v>
      </c>
      <c r="H1838" s="380"/>
      <c r="I1838" s="21"/>
    </row>
    <row r="1839" spans="1:9" ht="31.5" x14ac:dyDescent="0.25">
      <c r="A1839" s="9"/>
      <c r="B1839" s="380" t="s">
        <v>3482</v>
      </c>
      <c r="C1839" s="380">
        <v>1998</v>
      </c>
      <c r="D1839" s="380" t="s">
        <v>378</v>
      </c>
      <c r="E1839" s="380" t="s">
        <v>3509</v>
      </c>
      <c r="F1839" s="178">
        <v>42000</v>
      </c>
      <c r="G1839" s="383">
        <v>42000</v>
      </c>
      <c r="H1839" s="380"/>
      <c r="I1839" s="21"/>
    </row>
    <row r="1840" spans="1:9" ht="31.5" x14ac:dyDescent="0.25">
      <c r="A1840" s="9"/>
      <c r="B1840" s="380"/>
      <c r="C1840" s="380">
        <v>1999</v>
      </c>
      <c r="D1840" s="380" t="s">
        <v>378</v>
      </c>
      <c r="E1840" s="380" t="s">
        <v>3510</v>
      </c>
      <c r="F1840" s="178">
        <v>32000</v>
      </c>
      <c r="G1840" s="383">
        <v>32000</v>
      </c>
      <c r="H1840" s="380"/>
      <c r="I1840" s="21"/>
    </row>
    <row r="1841" spans="1:9" ht="31.5" x14ac:dyDescent="0.25">
      <c r="A1841" s="9"/>
      <c r="B1841" s="380"/>
      <c r="C1841" s="380">
        <v>2000</v>
      </c>
      <c r="D1841" s="380" t="s">
        <v>378</v>
      </c>
      <c r="E1841" s="380" t="s">
        <v>3509</v>
      </c>
      <c r="F1841" s="178">
        <v>20000</v>
      </c>
      <c r="G1841" s="383">
        <v>20000</v>
      </c>
      <c r="H1841" s="380"/>
      <c r="I1841" s="21"/>
    </row>
    <row r="1842" spans="1:9" ht="31.5" x14ac:dyDescent="0.25">
      <c r="A1842" s="9"/>
      <c r="B1842" s="380"/>
      <c r="C1842" s="380">
        <v>2000</v>
      </c>
      <c r="D1842" s="380" t="s">
        <v>378</v>
      </c>
      <c r="E1842" s="380" t="s">
        <v>3511</v>
      </c>
      <c r="F1842" s="178">
        <v>12000</v>
      </c>
      <c r="G1842" s="383">
        <v>12000</v>
      </c>
      <c r="H1842" s="380"/>
      <c r="I1842" s="21"/>
    </row>
    <row r="1843" spans="1:9" x14ac:dyDescent="0.25">
      <c r="A1843" s="9"/>
      <c r="B1843" s="380"/>
      <c r="C1843" s="380">
        <v>2001</v>
      </c>
      <c r="D1843" s="380" t="s">
        <v>378</v>
      </c>
      <c r="E1843" s="380" t="s">
        <v>3512</v>
      </c>
      <c r="F1843" s="178">
        <v>26000</v>
      </c>
      <c r="G1843" s="383">
        <v>26000</v>
      </c>
      <c r="H1843" s="380"/>
      <c r="I1843" s="21"/>
    </row>
    <row r="1844" spans="1:9" ht="31.5" x14ac:dyDescent="0.25">
      <c r="A1844" s="9"/>
      <c r="B1844" s="380"/>
      <c r="C1844" s="380">
        <v>2003</v>
      </c>
      <c r="D1844" s="380" t="s">
        <v>378</v>
      </c>
      <c r="E1844" s="380" t="s">
        <v>3513</v>
      </c>
      <c r="F1844" s="178">
        <v>41700</v>
      </c>
      <c r="G1844" s="383">
        <v>41700</v>
      </c>
      <c r="H1844" s="380"/>
      <c r="I1844" s="21"/>
    </row>
    <row r="1845" spans="1:9" x14ac:dyDescent="0.25">
      <c r="A1845" s="9"/>
      <c r="B1845" s="380"/>
      <c r="C1845" s="380">
        <v>2004</v>
      </c>
      <c r="D1845" s="380" t="s">
        <v>378</v>
      </c>
      <c r="E1845" s="380" t="s">
        <v>3514</v>
      </c>
      <c r="F1845" s="178">
        <v>15000</v>
      </c>
      <c r="G1845" s="383">
        <v>15000</v>
      </c>
      <c r="H1845" s="380"/>
      <c r="I1845" s="21"/>
    </row>
    <row r="1846" spans="1:9" x14ac:dyDescent="0.25">
      <c r="A1846" s="9"/>
      <c r="B1846" s="380"/>
      <c r="C1846" s="380">
        <v>2006</v>
      </c>
      <c r="D1846" s="380" t="s">
        <v>378</v>
      </c>
      <c r="E1846" s="380" t="s">
        <v>3515</v>
      </c>
      <c r="F1846" s="178">
        <v>25000</v>
      </c>
      <c r="G1846" s="383">
        <v>25000</v>
      </c>
      <c r="H1846" s="380"/>
      <c r="I1846" s="21"/>
    </row>
    <row r="1847" spans="1:9" x14ac:dyDescent="0.25">
      <c r="A1847" s="9"/>
      <c r="B1847" s="380"/>
      <c r="C1847" s="380">
        <v>2007</v>
      </c>
      <c r="D1847" s="380" t="s">
        <v>378</v>
      </c>
      <c r="E1847" s="380" t="s">
        <v>3516</v>
      </c>
      <c r="F1847" s="178">
        <v>50000</v>
      </c>
      <c r="G1847" s="383">
        <v>50000</v>
      </c>
      <c r="H1847" s="380"/>
      <c r="I1847" s="21"/>
    </row>
    <row r="1848" spans="1:9" x14ac:dyDescent="0.25">
      <c r="A1848" s="9"/>
      <c r="B1848" s="380"/>
      <c r="C1848" s="380">
        <v>2008</v>
      </c>
      <c r="D1848" s="380" t="s">
        <v>378</v>
      </c>
      <c r="E1848" s="380" t="s">
        <v>3517</v>
      </c>
      <c r="F1848" s="178">
        <v>17889</v>
      </c>
      <c r="G1848" s="383">
        <v>17889</v>
      </c>
      <c r="H1848" s="380"/>
      <c r="I1848" s="21"/>
    </row>
    <row r="1849" spans="1:9" x14ac:dyDescent="0.25">
      <c r="A1849" s="9"/>
      <c r="B1849" s="380"/>
      <c r="C1849" s="380">
        <v>2009</v>
      </c>
      <c r="D1849" s="380" t="s">
        <v>378</v>
      </c>
      <c r="E1849" s="380" t="s">
        <v>3516</v>
      </c>
      <c r="F1849" s="178">
        <v>13877</v>
      </c>
      <c r="G1849" s="383">
        <v>13877</v>
      </c>
      <c r="H1849" s="380"/>
      <c r="I1849" s="21"/>
    </row>
    <row r="1850" spans="1:9" ht="31.5" x14ac:dyDescent="0.25">
      <c r="A1850" s="9"/>
      <c r="B1850" s="380" t="s">
        <v>3486</v>
      </c>
      <c r="C1850" s="380">
        <v>2008</v>
      </c>
      <c r="D1850" s="380" t="s">
        <v>1348</v>
      </c>
      <c r="E1850" s="380" t="s">
        <v>3518</v>
      </c>
      <c r="F1850" s="178">
        <v>126912</v>
      </c>
      <c r="G1850" s="383">
        <v>10349.370000000001</v>
      </c>
      <c r="H1850" s="380"/>
      <c r="I1850" s="21"/>
    </row>
    <row r="1851" spans="1:9" ht="31.5" x14ac:dyDescent="0.25">
      <c r="A1851" s="9"/>
      <c r="B1851" s="380"/>
      <c r="C1851" s="380">
        <v>2008</v>
      </c>
      <c r="D1851" s="380" t="s">
        <v>3402</v>
      </c>
      <c r="E1851" s="380" t="s">
        <v>3519</v>
      </c>
      <c r="F1851" s="178">
        <v>7000</v>
      </c>
      <c r="G1851" s="383">
        <v>574.75</v>
      </c>
      <c r="H1851" s="380"/>
      <c r="I1851" s="21"/>
    </row>
    <row r="1852" spans="1:9" ht="31.5" x14ac:dyDescent="0.25">
      <c r="A1852" s="9"/>
      <c r="B1852" s="380" t="s">
        <v>3520</v>
      </c>
      <c r="C1852" s="380">
        <v>2008</v>
      </c>
      <c r="D1852" s="380" t="s">
        <v>1348</v>
      </c>
      <c r="E1852" s="380" t="s">
        <v>3521</v>
      </c>
      <c r="F1852" s="178"/>
      <c r="G1852" s="383">
        <v>16276.49</v>
      </c>
      <c r="H1852" s="380"/>
      <c r="I1852" s="21"/>
    </row>
    <row r="1853" spans="1:9" ht="31.5" x14ac:dyDescent="0.25">
      <c r="A1853" s="9"/>
      <c r="B1853" s="380"/>
      <c r="C1853" s="380">
        <v>2008</v>
      </c>
      <c r="D1853" s="380" t="s">
        <v>1348</v>
      </c>
      <c r="E1853" s="380" t="s">
        <v>3522</v>
      </c>
      <c r="F1853" s="178"/>
      <c r="G1853" s="383">
        <v>11967.85</v>
      </c>
      <c r="H1853" s="380"/>
      <c r="I1853" s="21"/>
    </row>
    <row r="1854" spans="1:9" ht="31.5" x14ac:dyDescent="0.25">
      <c r="A1854" s="9"/>
      <c r="B1854" s="380"/>
      <c r="C1854" s="380">
        <v>2008</v>
      </c>
      <c r="D1854" s="380" t="s">
        <v>1348</v>
      </c>
      <c r="E1854" s="380" t="s">
        <v>3523</v>
      </c>
      <c r="F1854" s="178"/>
      <c r="G1854" s="383">
        <v>16882.79</v>
      </c>
      <c r="H1854" s="380"/>
      <c r="I1854" s="21"/>
    </row>
    <row r="1855" spans="1:9" ht="31.5" x14ac:dyDescent="0.25">
      <c r="A1855" s="9"/>
      <c r="B1855" s="380"/>
      <c r="C1855" s="380">
        <v>2008</v>
      </c>
      <c r="D1855" s="380" t="s">
        <v>1348</v>
      </c>
      <c r="E1855" s="380" t="s">
        <v>3524</v>
      </c>
      <c r="F1855" s="178"/>
      <c r="G1855" s="383">
        <v>15683.44</v>
      </c>
      <c r="H1855" s="380"/>
      <c r="I1855" s="21"/>
    </row>
    <row r="1856" spans="1:9" ht="31.5" x14ac:dyDescent="0.25">
      <c r="A1856" s="9"/>
      <c r="B1856" s="380"/>
      <c r="C1856" s="380">
        <v>2008</v>
      </c>
      <c r="D1856" s="380" t="s">
        <v>1348</v>
      </c>
      <c r="E1856" s="380" t="s">
        <v>3525</v>
      </c>
      <c r="F1856" s="178"/>
      <c r="G1856" s="383">
        <v>3457.27</v>
      </c>
      <c r="H1856" s="380"/>
      <c r="I1856" s="21"/>
    </row>
    <row r="1857" spans="1:9" ht="31.5" x14ac:dyDescent="0.25">
      <c r="A1857" s="9"/>
      <c r="B1857" s="380"/>
      <c r="C1857" s="380">
        <v>2008</v>
      </c>
      <c r="D1857" s="380" t="s">
        <v>1348</v>
      </c>
      <c r="E1857" s="380" t="s">
        <v>3526</v>
      </c>
      <c r="F1857" s="178"/>
      <c r="G1857" s="383">
        <v>8190.78</v>
      </c>
      <c r="H1857" s="380"/>
      <c r="I1857" s="21"/>
    </row>
    <row r="1858" spans="1:9" ht="31.5" x14ac:dyDescent="0.25">
      <c r="A1858" s="9"/>
      <c r="B1858" s="380"/>
      <c r="C1858" s="380">
        <v>2008</v>
      </c>
      <c r="D1858" s="380" t="s">
        <v>3402</v>
      </c>
      <c r="E1858" s="380" t="s">
        <v>3527</v>
      </c>
      <c r="F1858" s="178">
        <v>18000</v>
      </c>
      <c r="G1858" s="383">
        <v>14499.03</v>
      </c>
      <c r="H1858" s="380"/>
      <c r="I1858" s="21"/>
    </row>
    <row r="1859" spans="1:9" ht="47.25" x14ac:dyDescent="0.25">
      <c r="A1859" s="9"/>
      <c r="B1859" s="380" t="s">
        <v>3488</v>
      </c>
      <c r="C1859" s="380">
        <v>2008</v>
      </c>
      <c r="D1859" s="380" t="s">
        <v>3402</v>
      </c>
      <c r="E1859" s="380" t="s">
        <v>3528</v>
      </c>
      <c r="F1859" s="178">
        <v>93964</v>
      </c>
      <c r="G1859" s="383">
        <v>4300</v>
      </c>
      <c r="H1859" s="380"/>
      <c r="I1859" s="21"/>
    </row>
    <row r="1860" spans="1:9" ht="31.5" x14ac:dyDescent="0.25">
      <c r="A1860" s="9"/>
      <c r="B1860" s="380"/>
      <c r="C1860" s="380">
        <v>2008</v>
      </c>
      <c r="D1860" s="380" t="s">
        <v>3402</v>
      </c>
      <c r="E1860" s="380" t="s">
        <v>3529</v>
      </c>
      <c r="F1860" s="178">
        <v>44745</v>
      </c>
      <c r="G1860" s="383">
        <v>4300</v>
      </c>
      <c r="H1860" s="380"/>
      <c r="I1860" s="21"/>
    </row>
    <row r="1861" spans="1:9" ht="31.5" x14ac:dyDescent="0.25">
      <c r="A1861" s="9"/>
      <c r="B1861" s="380" t="s">
        <v>3530</v>
      </c>
      <c r="C1861" s="380">
        <v>2008</v>
      </c>
      <c r="D1861" s="380" t="s">
        <v>1348</v>
      </c>
      <c r="E1861" s="380" t="s">
        <v>3531</v>
      </c>
      <c r="F1861" s="178"/>
      <c r="G1861" s="383">
        <v>39548.99</v>
      </c>
      <c r="H1861" s="380"/>
      <c r="I1861" s="21"/>
    </row>
    <row r="1862" spans="1:9" ht="47.25" x14ac:dyDescent="0.25">
      <c r="A1862" s="9"/>
      <c r="B1862" s="380"/>
      <c r="C1862" s="380">
        <v>2008</v>
      </c>
      <c r="D1862" s="380" t="s">
        <v>1348</v>
      </c>
      <c r="E1862" s="380" t="s">
        <v>3532</v>
      </c>
      <c r="F1862" s="178"/>
      <c r="G1862" s="383">
        <v>110468.71</v>
      </c>
      <c r="H1862" s="380"/>
      <c r="I1862" s="21"/>
    </row>
    <row r="1863" spans="1:9" ht="31.5" x14ac:dyDescent="0.25">
      <c r="A1863" s="9"/>
      <c r="B1863" s="380"/>
      <c r="C1863" s="380">
        <v>2008</v>
      </c>
      <c r="D1863" s="380" t="s">
        <v>1348</v>
      </c>
      <c r="E1863" s="380" t="s">
        <v>3533</v>
      </c>
      <c r="F1863" s="178"/>
      <c r="G1863" s="383">
        <v>14105.79</v>
      </c>
      <c r="H1863" s="380"/>
      <c r="I1863" s="21"/>
    </row>
    <row r="1864" spans="1:9" ht="47.25" x14ac:dyDescent="0.25">
      <c r="A1864" s="9"/>
      <c r="B1864" s="380"/>
      <c r="C1864" s="380">
        <v>2008</v>
      </c>
      <c r="D1864" s="380" t="s">
        <v>3402</v>
      </c>
      <c r="E1864" s="380" t="s">
        <v>3534</v>
      </c>
      <c r="F1864" s="178">
        <v>61291</v>
      </c>
      <c r="G1864" s="383">
        <v>27276.61</v>
      </c>
      <c r="H1864" s="380"/>
      <c r="I1864" s="21"/>
    </row>
    <row r="1865" spans="1:9" ht="31.5" x14ac:dyDescent="0.25">
      <c r="A1865" s="9"/>
      <c r="B1865" s="380" t="s">
        <v>3491</v>
      </c>
      <c r="C1865" s="380">
        <v>2008</v>
      </c>
      <c r="D1865" s="380" t="s">
        <v>3402</v>
      </c>
      <c r="E1865" s="380" t="s">
        <v>3535</v>
      </c>
      <c r="F1865" s="178">
        <v>90822</v>
      </c>
      <c r="G1865" s="383">
        <v>9325.16</v>
      </c>
      <c r="H1865" s="380"/>
      <c r="I1865" s="21"/>
    </row>
    <row r="1866" spans="1:9" ht="31.5" x14ac:dyDescent="0.25">
      <c r="A1866" s="9"/>
      <c r="B1866" s="380"/>
      <c r="C1866" s="380">
        <v>2008</v>
      </c>
      <c r="D1866" s="380" t="s">
        <v>3402</v>
      </c>
      <c r="E1866" s="380" t="s">
        <v>1812</v>
      </c>
      <c r="F1866" s="178">
        <v>99120</v>
      </c>
      <c r="G1866" s="383">
        <v>0</v>
      </c>
      <c r="H1866" s="380"/>
      <c r="I1866" s="21"/>
    </row>
    <row r="1867" spans="1:9" ht="31.5" x14ac:dyDescent="0.25">
      <c r="A1867" s="9"/>
      <c r="B1867" s="380"/>
      <c r="C1867" s="380">
        <v>2008</v>
      </c>
      <c r="D1867" s="380" t="s">
        <v>3402</v>
      </c>
      <c r="E1867" s="380" t="s">
        <v>3536</v>
      </c>
      <c r="F1867" s="178">
        <v>8915</v>
      </c>
      <c r="G1867" s="383">
        <v>8914.9</v>
      </c>
      <c r="H1867" s="380"/>
      <c r="I1867" s="21"/>
    </row>
    <row r="1868" spans="1:9" ht="31.5" x14ac:dyDescent="0.25">
      <c r="A1868" s="9"/>
      <c r="B1868" s="380" t="s">
        <v>3563</v>
      </c>
      <c r="C1868" s="380">
        <v>2008</v>
      </c>
      <c r="D1868" s="380" t="s">
        <v>1348</v>
      </c>
      <c r="E1868" s="380" t="s">
        <v>3537</v>
      </c>
      <c r="F1868" s="178"/>
      <c r="G1868" s="383">
        <v>771.45</v>
      </c>
      <c r="H1868" s="380"/>
      <c r="I1868" s="21"/>
    </row>
    <row r="1869" spans="1:9" ht="31.5" x14ac:dyDescent="0.25">
      <c r="A1869" s="9"/>
      <c r="B1869" s="380"/>
      <c r="C1869" s="380">
        <v>2008</v>
      </c>
      <c r="D1869" s="380" t="s">
        <v>1348</v>
      </c>
      <c r="E1869" s="380" t="s">
        <v>3538</v>
      </c>
      <c r="F1869" s="178"/>
      <c r="G1869" s="383">
        <v>49857.02</v>
      </c>
      <c r="H1869" s="380"/>
      <c r="I1869" s="21"/>
    </row>
    <row r="1870" spans="1:9" ht="31.5" x14ac:dyDescent="0.25">
      <c r="A1870" s="9"/>
      <c r="B1870" s="380"/>
      <c r="C1870" s="380">
        <v>2008</v>
      </c>
      <c r="D1870" s="380" t="s">
        <v>1348</v>
      </c>
      <c r="E1870" s="380" t="s">
        <v>3539</v>
      </c>
      <c r="F1870" s="178"/>
      <c r="G1870" s="383">
        <v>10063.129999999999</v>
      </c>
      <c r="H1870" s="380"/>
      <c r="I1870" s="21"/>
    </row>
    <row r="1871" spans="1:9" ht="31.5" x14ac:dyDescent="0.25">
      <c r="A1871" s="9"/>
      <c r="B1871" s="380"/>
      <c r="C1871" s="380">
        <v>2008</v>
      </c>
      <c r="D1871" s="380" t="s">
        <v>1348</v>
      </c>
      <c r="E1871" s="380" t="s">
        <v>3540</v>
      </c>
      <c r="F1871" s="178"/>
      <c r="G1871" s="383">
        <v>2895.43</v>
      </c>
      <c r="H1871" s="380"/>
      <c r="I1871" s="21"/>
    </row>
    <row r="1872" spans="1:9" ht="31.5" x14ac:dyDescent="0.25">
      <c r="A1872" s="9"/>
      <c r="B1872" s="380"/>
      <c r="C1872" s="380">
        <v>2008</v>
      </c>
      <c r="D1872" s="380" t="s">
        <v>1348</v>
      </c>
      <c r="E1872" s="380" t="s">
        <v>3541</v>
      </c>
      <c r="F1872" s="178"/>
      <c r="G1872" s="383">
        <v>6262.43</v>
      </c>
      <c r="H1872" s="380"/>
      <c r="I1872" s="21"/>
    </row>
    <row r="1873" spans="1:9" ht="31.5" x14ac:dyDescent="0.25">
      <c r="A1873" s="9"/>
      <c r="B1873" s="380"/>
      <c r="C1873" s="380">
        <v>2008</v>
      </c>
      <c r="D1873" s="380" t="s">
        <v>1348</v>
      </c>
      <c r="E1873" s="380" t="s">
        <v>3542</v>
      </c>
      <c r="F1873" s="178"/>
      <c r="G1873" s="383">
        <v>1577.64</v>
      </c>
      <c r="H1873" s="380"/>
      <c r="I1873" s="21"/>
    </row>
    <row r="1874" spans="1:9" ht="31.5" x14ac:dyDescent="0.25">
      <c r="A1874" s="9"/>
      <c r="B1874" s="380"/>
      <c r="C1874" s="380">
        <v>2008</v>
      </c>
      <c r="D1874" s="380" t="s">
        <v>1348</v>
      </c>
      <c r="E1874" s="380" t="s">
        <v>3543</v>
      </c>
      <c r="F1874" s="178"/>
      <c r="G1874" s="383">
        <v>80607.38</v>
      </c>
      <c r="H1874" s="380"/>
      <c r="I1874" s="21"/>
    </row>
    <row r="1875" spans="1:9" ht="47.25" x14ac:dyDescent="0.25">
      <c r="A1875" s="9"/>
      <c r="B1875" s="380"/>
      <c r="C1875" s="380">
        <v>2008</v>
      </c>
      <c r="D1875" s="380" t="s">
        <v>1348</v>
      </c>
      <c r="E1875" s="380" t="s">
        <v>3544</v>
      </c>
      <c r="F1875" s="178"/>
      <c r="G1875" s="383">
        <v>27379.85</v>
      </c>
      <c r="H1875" s="380"/>
      <c r="I1875" s="21"/>
    </row>
    <row r="1876" spans="1:9" ht="31.5" x14ac:dyDescent="0.25">
      <c r="A1876" s="9"/>
      <c r="B1876" s="380"/>
      <c r="C1876" s="380">
        <v>2008</v>
      </c>
      <c r="D1876" s="380" t="s">
        <v>1348</v>
      </c>
      <c r="E1876" s="380" t="s">
        <v>3545</v>
      </c>
      <c r="F1876" s="178"/>
      <c r="G1876" s="383">
        <v>883.76</v>
      </c>
      <c r="H1876" s="380"/>
      <c r="I1876" s="21"/>
    </row>
    <row r="1877" spans="1:9" ht="31.5" x14ac:dyDescent="0.25">
      <c r="A1877" s="9"/>
      <c r="B1877" s="380"/>
      <c r="C1877" s="380">
        <v>2008</v>
      </c>
      <c r="D1877" s="380" t="s">
        <v>3402</v>
      </c>
      <c r="E1877" s="380" t="s">
        <v>3546</v>
      </c>
      <c r="F1877" s="178">
        <v>1143</v>
      </c>
      <c r="G1877" s="383">
        <v>1461.85</v>
      </c>
      <c r="H1877" s="380"/>
      <c r="I1877" s="21"/>
    </row>
    <row r="1878" spans="1:9" ht="31.5" x14ac:dyDescent="0.25">
      <c r="A1878" s="9"/>
      <c r="B1878" s="380" t="s">
        <v>3493</v>
      </c>
      <c r="C1878" s="380">
        <v>2008</v>
      </c>
      <c r="D1878" s="380" t="s">
        <v>3402</v>
      </c>
      <c r="E1878" s="380" t="s">
        <v>3547</v>
      </c>
      <c r="F1878" s="178">
        <v>24277</v>
      </c>
      <c r="G1878" s="383">
        <v>16820.330000000002</v>
      </c>
      <c r="H1878" s="380"/>
      <c r="I1878" s="21"/>
    </row>
    <row r="1879" spans="1:9" ht="31.5" x14ac:dyDescent="0.25">
      <c r="A1879" s="9"/>
      <c r="B1879" s="380"/>
      <c r="C1879" s="380">
        <v>2008</v>
      </c>
      <c r="D1879" s="380" t="s">
        <v>3402</v>
      </c>
      <c r="E1879" s="380" t="s">
        <v>1812</v>
      </c>
      <c r="F1879" s="178">
        <v>50000</v>
      </c>
      <c r="G1879" s="383">
        <v>49273.59</v>
      </c>
      <c r="H1879" s="380"/>
      <c r="I1879" s="21"/>
    </row>
    <row r="1880" spans="1:9" ht="31.5" x14ac:dyDescent="0.25">
      <c r="A1880" s="9"/>
      <c r="B1880" s="380"/>
      <c r="C1880" s="380">
        <v>2008</v>
      </c>
      <c r="D1880" s="380" t="s">
        <v>3402</v>
      </c>
      <c r="E1880" s="380" t="s">
        <v>3548</v>
      </c>
      <c r="F1880" s="178">
        <v>33703</v>
      </c>
      <c r="G1880" s="383">
        <v>23550.74</v>
      </c>
      <c r="H1880" s="380"/>
      <c r="I1880" s="21"/>
    </row>
    <row r="1881" spans="1:9" ht="31.5" x14ac:dyDescent="0.25">
      <c r="A1881" s="9"/>
      <c r="B1881" s="380"/>
      <c r="C1881" s="380">
        <v>2008</v>
      </c>
      <c r="D1881" s="380" t="s">
        <v>3402</v>
      </c>
      <c r="E1881" s="380" t="s">
        <v>3549</v>
      </c>
      <c r="F1881" s="178">
        <v>8048</v>
      </c>
      <c r="G1881" s="383">
        <v>7019.82</v>
      </c>
      <c r="H1881" s="380"/>
      <c r="I1881" s="21"/>
    </row>
    <row r="1882" spans="1:9" ht="31.5" x14ac:dyDescent="0.25">
      <c r="A1882" s="9"/>
      <c r="B1882" s="380"/>
      <c r="C1882" s="380">
        <v>2008</v>
      </c>
      <c r="D1882" s="380" t="s">
        <v>3402</v>
      </c>
      <c r="E1882" s="380" t="s">
        <v>3550</v>
      </c>
      <c r="F1882" s="178">
        <v>26877</v>
      </c>
      <c r="G1882" s="383">
        <v>6300.42</v>
      </c>
      <c r="H1882" s="380"/>
      <c r="I1882" s="21"/>
    </row>
    <row r="1883" spans="1:9" ht="31.5" x14ac:dyDescent="0.25">
      <c r="A1883" s="9"/>
      <c r="B1883" s="380"/>
      <c r="C1883" s="380">
        <v>2008</v>
      </c>
      <c r="D1883" s="380" t="s">
        <v>3402</v>
      </c>
      <c r="E1883" s="380" t="s">
        <v>3551</v>
      </c>
      <c r="F1883" s="178">
        <v>13353</v>
      </c>
      <c r="G1883" s="383">
        <v>9250.07</v>
      </c>
      <c r="H1883" s="380"/>
      <c r="I1883" s="21"/>
    </row>
    <row r="1884" spans="1:9" ht="31.5" x14ac:dyDescent="0.25">
      <c r="A1884" s="9"/>
      <c r="B1884" s="380"/>
      <c r="C1884" s="380">
        <v>2008</v>
      </c>
      <c r="D1884" s="380" t="s">
        <v>3402</v>
      </c>
      <c r="E1884" s="380" t="s">
        <v>3552</v>
      </c>
      <c r="F1884" s="178">
        <v>21616</v>
      </c>
      <c r="G1884" s="383">
        <v>21616.13</v>
      </c>
      <c r="H1884" s="380"/>
      <c r="I1884" s="21"/>
    </row>
    <row r="1885" spans="1:9" ht="31.5" x14ac:dyDescent="0.25">
      <c r="A1885" s="9"/>
      <c r="B1885" s="380"/>
      <c r="C1885" s="380">
        <v>2008</v>
      </c>
      <c r="D1885" s="380" t="s">
        <v>3402</v>
      </c>
      <c r="E1885" s="380" t="s">
        <v>3553</v>
      </c>
      <c r="F1885" s="178">
        <v>12000</v>
      </c>
      <c r="G1885" s="383">
        <v>12000</v>
      </c>
      <c r="H1885" s="380"/>
      <c r="I1885" s="21"/>
    </row>
    <row r="1886" spans="1:9" ht="94.5" x14ac:dyDescent="0.25">
      <c r="A1886" s="9"/>
      <c r="B1886" s="380"/>
      <c r="C1886" s="380">
        <v>2008</v>
      </c>
      <c r="D1886" s="380" t="s">
        <v>3402</v>
      </c>
      <c r="E1886" s="380" t="s">
        <v>3554</v>
      </c>
      <c r="F1886" s="178">
        <v>10126</v>
      </c>
      <c r="G1886" s="383">
        <v>7305.47</v>
      </c>
      <c r="H1886" s="380"/>
      <c r="I1886" s="21"/>
    </row>
    <row r="1887" spans="1:9" ht="31.5" x14ac:dyDescent="0.25">
      <c r="A1887" s="9"/>
      <c r="B1887" s="380" t="s">
        <v>3555</v>
      </c>
      <c r="C1887" s="380">
        <v>2008</v>
      </c>
      <c r="D1887" s="380" t="s">
        <v>1348</v>
      </c>
      <c r="E1887" s="380" t="s">
        <v>3556</v>
      </c>
      <c r="F1887" s="178"/>
      <c r="G1887" s="383">
        <v>11863.43</v>
      </c>
      <c r="H1887" s="380"/>
      <c r="I1887" s="21"/>
    </row>
    <row r="1888" spans="1:9" ht="31.5" x14ac:dyDescent="0.25">
      <c r="A1888" s="9"/>
      <c r="B1888" s="380"/>
      <c r="C1888" s="380">
        <v>2008</v>
      </c>
      <c r="D1888" s="380" t="s">
        <v>1348</v>
      </c>
      <c r="E1888" s="380" t="s">
        <v>3557</v>
      </c>
      <c r="F1888" s="178"/>
      <c r="G1888" s="383">
        <v>35000</v>
      </c>
      <c r="H1888" s="380"/>
      <c r="I1888" s="21"/>
    </row>
    <row r="1889" spans="1:9" ht="31.5" x14ac:dyDescent="0.25">
      <c r="A1889" s="9"/>
      <c r="B1889" s="380" t="s">
        <v>3558</v>
      </c>
      <c r="C1889" s="380">
        <v>2008</v>
      </c>
      <c r="D1889" s="380" t="s">
        <v>1348</v>
      </c>
      <c r="E1889" s="380" t="s">
        <v>3559</v>
      </c>
      <c r="F1889" s="178"/>
      <c r="G1889" s="383">
        <v>109925.6</v>
      </c>
      <c r="H1889" s="380"/>
      <c r="I1889" s="21"/>
    </row>
    <row r="1890" spans="1:9" ht="31.5" x14ac:dyDescent="0.25">
      <c r="A1890" s="9"/>
      <c r="B1890" s="380"/>
      <c r="C1890" s="380">
        <v>2008</v>
      </c>
      <c r="D1890" s="380" t="s">
        <v>1348</v>
      </c>
      <c r="E1890" s="380" t="s">
        <v>3560</v>
      </c>
      <c r="F1890" s="178"/>
      <c r="G1890" s="383">
        <v>43349.2</v>
      </c>
      <c r="H1890" s="380"/>
      <c r="I1890" s="21"/>
    </row>
    <row r="1891" spans="1:9" ht="31.5" x14ac:dyDescent="0.25">
      <c r="A1891" s="9"/>
      <c r="B1891" s="16"/>
      <c r="C1891" s="380">
        <v>2008</v>
      </c>
      <c r="D1891" s="380" t="s">
        <v>1348</v>
      </c>
      <c r="E1891" s="380" t="s">
        <v>3561</v>
      </c>
      <c r="F1891" s="178"/>
      <c r="G1891" s="383">
        <v>19725.2</v>
      </c>
      <c r="H1891" s="380"/>
      <c r="I1891" s="21"/>
    </row>
    <row r="1892" spans="1:9" ht="31.5" x14ac:dyDescent="0.25">
      <c r="A1892" s="9"/>
      <c r="B1892" s="16"/>
      <c r="C1892" s="380">
        <v>2008</v>
      </c>
      <c r="D1892" s="380" t="s">
        <v>1348</v>
      </c>
      <c r="E1892" s="380" t="s">
        <v>3562</v>
      </c>
      <c r="F1892" s="178"/>
      <c r="G1892" s="383">
        <v>27000</v>
      </c>
      <c r="H1892" s="380"/>
      <c r="I1892" s="21"/>
    </row>
    <row r="1893" spans="1:9" x14ac:dyDescent="0.25">
      <c r="A1893" s="463"/>
      <c r="B1893" s="464"/>
      <c r="C1893" s="464"/>
      <c r="D1893" s="464"/>
      <c r="E1893" s="465"/>
      <c r="F1893" s="179">
        <f>SUM(F1825:F1892)</f>
        <v>1047378</v>
      </c>
      <c r="G1893" s="41">
        <f>SUM(G1825:G1892)</f>
        <v>1393347.8699999999</v>
      </c>
      <c r="H1893" s="470"/>
      <c r="I1893" s="471"/>
    </row>
    <row r="1894" spans="1:9" ht="31.5" x14ac:dyDescent="0.25">
      <c r="A1894" s="9">
        <v>39</v>
      </c>
      <c r="B1894" s="156" t="s">
        <v>7929</v>
      </c>
      <c r="C1894" s="140">
        <v>2000</v>
      </c>
      <c r="D1894" s="140" t="s">
        <v>378</v>
      </c>
      <c r="E1894" s="140" t="s">
        <v>3568</v>
      </c>
      <c r="F1894" s="183">
        <v>62000</v>
      </c>
      <c r="G1894" s="142">
        <v>62000</v>
      </c>
      <c r="H1894" s="380"/>
      <c r="I1894" s="203" t="s">
        <v>1303</v>
      </c>
    </row>
    <row r="1895" spans="1:9" ht="31.5" x14ac:dyDescent="0.25">
      <c r="A1895" s="9"/>
      <c r="B1895" s="140"/>
      <c r="C1895" s="140">
        <v>2003</v>
      </c>
      <c r="D1895" s="140" t="s">
        <v>378</v>
      </c>
      <c r="E1895" s="140" t="s">
        <v>3569</v>
      </c>
      <c r="F1895" s="183">
        <v>1500</v>
      </c>
      <c r="G1895" s="142">
        <v>1500</v>
      </c>
      <c r="H1895" s="380"/>
      <c r="I1895" s="203" t="s">
        <v>1303</v>
      </c>
    </row>
    <row r="1896" spans="1:9" ht="31.5" x14ac:dyDescent="0.25">
      <c r="A1896" s="9"/>
      <c r="B1896" s="140"/>
      <c r="C1896" s="140">
        <v>2004</v>
      </c>
      <c r="D1896" s="140" t="s">
        <v>378</v>
      </c>
      <c r="E1896" s="140" t="s">
        <v>3570</v>
      </c>
      <c r="F1896" s="183">
        <v>67000</v>
      </c>
      <c r="G1896" s="142">
        <v>67000</v>
      </c>
      <c r="H1896" s="380"/>
      <c r="I1896" s="203" t="s">
        <v>1303</v>
      </c>
    </row>
    <row r="1897" spans="1:9" ht="31.5" x14ac:dyDescent="0.25">
      <c r="A1897" s="9"/>
      <c r="B1897" s="140"/>
      <c r="C1897" s="140">
        <v>2005</v>
      </c>
      <c r="D1897" s="140" t="s">
        <v>378</v>
      </c>
      <c r="E1897" s="140" t="s">
        <v>3570</v>
      </c>
      <c r="F1897" s="183">
        <v>200000</v>
      </c>
      <c r="G1897" s="142">
        <v>200000</v>
      </c>
      <c r="H1897" s="380"/>
      <c r="I1897" s="203" t="s">
        <v>1303</v>
      </c>
    </row>
    <row r="1898" spans="1:9" ht="31.5" x14ac:dyDescent="0.25">
      <c r="A1898" s="9"/>
      <c r="B1898" s="140"/>
      <c r="C1898" s="140">
        <v>2006</v>
      </c>
      <c r="D1898" s="140" t="s">
        <v>378</v>
      </c>
      <c r="E1898" s="140" t="s">
        <v>3570</v>
      </c>
      <c r="F1898" s="183">
        <v>80000</v>
      </c>
      <c r="G1898" s="142">
        <v>80000</v>
      </c>
      <c r="H1898" s="380"/>
      <c r="I1898" s="203" t="s">
        <v>1303</v>
      </c>
    </row>
    <row r="1899" spans="1:9" ht="47.25" x14ac:dyDescent="0.25">
      <c r="A1899" s="9"/>
      <c r="B1899" s="140"/>
      <c r="C1899" s="140">
        <v>2006</v>
      </c>
      <c r="D1899" s="140" t="s">
        <v>378</v>
      </c>
      <c r="E1899" s="140" t="s">
        <v>3571</v>
      </c>
      <c r="F1899" s="183">
        <v>57000</v>
      </c>
      <c r="G1899" s="142">
        <v>57000</v>
      </c>
      <c r="H1899" s="380"/>
      <c r="I1899" s="203" t="s">
        <v>1303</v>
      </c>
    </row>
    <row r="1900" spans="1:9" ht="31.5" x14ac:dyDescent="0.25">
      <c r="A1900" s="9"/>
      <c r="B1900" s="140"/>
      <c r="C1900" s="140">
        <v>2006</v>
      </c>
      <c r="D1900" s="140" t="s">
        <v>378</v>
      </c>
      <c r="E1900" s="140" t="s">
        <v>3572</v>
      </c>
      <c r="F1900" s="183">
        <v>9000</v>
      </c>
      <c r="G1900" s="142">
        <v>9000</v>
      </c>
      <c r="H1900" s="380"/>
      <c r="I1900" s="203" t="s">
        <v>1303</v>
      </c>
    </row>
    <row r="1901" spans="1:9" ht="31.5" x14ac:dyDescent="0.25">
      <c r="A1901" s="9"/>
      <c r="B1901" s="140"/>
      <c r="C1901" s="140">
        <v>2007</v>
      </c>
      <c r="D1901" s="140" t="s">
        <v>378</v>
      </c>
      <c r="E1901" s="140" t="s">
        <v>3573</v>
      </c>
      <c r="F1901" s="183">
        <v>15000</v>
      </c>
      <c r="G1901" s="142">
        <v>15000</v>
      </c>
      <c r="H1901" s="380"/>
      <c r="I1901" s="203" t="s">
        <v>1303</v>
      </c>
    </row>
    <row r="1902" spans="1:9" ht="31.5" x14ac:dyDescent="0.25">
      <c r="A1902" s="9"/>
      <c r="B1902" s="140"/>
      <c r="C1902" s="140">
        <v>2007</v>
      </c>
      <c r="D1902" s="140" t="s">
        <v>378</v>
      </c>
      <c r="E1902" s="140" t="s">
        <v>3574</v>
      </c>
      <c r="F1902" s="183">
        <v>15000</v>
      </c>
      <c r="G1902" s="142">
        <v>15000</v>
      </c>
      <c r="H1902" s="380"/>
      <c r="I1902" s="203" t="s">
        <v>1303</v>
      </c>
    </row>
    <row r="1903" spans="1:9" ht="47.25" x14ac:dyDescent="0.25">
      <c r="A1903" s="9"/>
      <c r="B1903" s="140"/>
      <c r="C1903" s="140">
        <v>2008</v>
      </c>
      <c r="D1903" s="140" t="s">
        <v>378</v>
      </c>
      <c r="E1903" s="140" t="s">
        <v>3575</v>
      </c>
      <c r="F1903" s="183">
        <v>50000</v>
      </c>
      <c r="G1903" s="142">
        <v>50000</v>
      </c>
      <c r="H1903" s="380"/>
      <c r="I1903" s="203" t="s">
        <v>1303</v>
      </c>
    </row>
    <row r="1904" spans="1:9" ht="31.5" x14ac:dyDescent="0.25">
      <c r="A1904" s="9"/>
      <c r="B1904" s="140"/>
      <c r="C1904" s="140">
        <v>2008</v>
      </c>
      <c r="D1904" s="140" t="s">
        <v>378</v>
      </c>
      <c r="E1904" s="140" t="s">
        <v>3574</v>
      </c>
      <c r="F1904" s="183">
        <v>50000</v>
      </c>
      <c r="G1904" s="142">
        <v>50000</v>
      </c>
      <c r="H1904" s="380"/>
      <c r="I1904" s="203" t="s">
        <v>1303</v>
      </c>
    </row>
    <row r="1905" spans="1:9" ht="31.5" x14ac:dyDescent="0.25">
      <c r="A1905" s="9"/>
      <c r="B1905" s="140"/>
      <c r="C1905" s="140">
        <v>2009</v>
      </c>
      <c r="D1905" s="140" t="s">
        <v>1348</v>
      </c>
      <c r="E1905" s="140" t="s">
        <v>3576</v>
      </c>
      <c r="F1905" s="183">
        <v>100000</v>
      </c>
      <c r="G1905" s="142">
        <v>100000</v>
      </c>
      <c r="H1905" s="380"/>
      <c r="I1905" s="203" t="s">
        <v>1303</v>
      </c>
    </row>
    <row r="1906" spans="1:9" ht="31.5" x14ac:dyDescent="0.25">
      <c r="A1906" s="9"/>
      <c r="B1906" s="140"/>
      <c r="C1906" s="140">
        <v>2009</v>
      </c>
      <c r="D1906" s="140" t="s">
        <v>1348</v>
      </c>
      <c r="E1906" s="140" t="s">
        <v>3577</v>
      </c>
      <c r="F1906" s="183">
        <v>66667</v>
      </c>
      <c r="G1906" s="142">
        <v>66667</v>
      </c>
      <c r="H1906" s="380"/>
      <c r="I1906" s="203" t="s">
        <v>1303</v>
      </c>
    </row>
    <row r="1907" spans="1:9" ht="31.5" x14ac:dyDescent="0.25">
      <c r="A1907" s="9"/>
      <c r="B1907" s="140"/>
      <c r="C1907" s="140">
        <v>2009</v>
      </c>
      <c r="D1907" s="140" t="s">
        <v>1348</v>
      </c>
      <c r="E1907" s="140" t="s">
        <v>3578</v>
      </c>
      <c r="F1907" s="183">
        <v>33333</v>
      </c>
      <c r="G1907" s="142">
        <v>33333</v>
      </c>
      <c r="H1907" s="380"/>
      <c r="I1907" s="203" t="s">
        <v>1303</v>
      </c>
    </row>
    <row r="1908" spans="1:9" ht="31.5" x14ac:dyDescent="0.25">
      <c r="A1908" s="9"/>
      <c r="B1908" s="156" t="s">
        <v>3567</v>
      </c>
      <c r="C1908" s="140">
        <v>2000</v>
      </c>
      <c r="D1908" s="140" t="s">
        <v>378</v>
      </c>
      <c r="E1908" s="140" t="s">
        <v>3579</v>
      </c>
      <c r="F1908" s="183">
        <v>15000</v>
      </c>
      <c r="G1908" s="142">
        <v>15000</v>
      </c>
      <c r="H1908" s="380"/>
      <c r="I1908" s="203" t="s">
        <v>1303</v>
      </c>
    </row>
    <row r="1909" spans="1:9" ht="31.5" x14ac:dyDescent="0.25">
      <c r="A1909" s="9"/>
      <c r="B1909" s="140"/>
      <c r="C1909" s="140">
        <v>2006</v>
      </c>
      <c r="D1909" s="140" t="s">
        <v>378</v>
      </c>
      <c r="E1909" s="140" t="s">
        <v>3580</v>
      </c>
      <c r="F1909" s="183">
        <v>9000</v>
      </c>
      <c r="G1909" s="142">
        <v>9000</v>
      </c>
      <c r="H1909" s="380"/>
      <c r="I1909" s="203" t="s">
        <v>1303</v>
      </c>
    </row>
    <row r="1910" spans="1:9" ht="31.5" x14ac:dyDescent="0.25">
      <c r="A1910" s="9"/>
      <c r="B1910" s="140"/>
      <c r="C1910" s="140">
        <v>2009</v>
      </c>
      <c r="D1910" s="140" t="s">
        <v>1348</v>
      </c>
      <c r="E1910" s="140" t="s">
        <v>3581</v>
      </c>
      <c r="F1910" s="183">
        <v>169000</v>
      </c>
      <c r="G1910" s="142">
        <v>169000</v>
      </c>
      <c r="H1910" s="380"/>
      <c r="I1910" s="203" t="s">
        <v>1303</v>
      </c>
    </row>
    <row r="1911" spans="1:9" ht="31.5" x14ac:dyDescent="0.25">
      <c r="A1911" s="9"/>
      <c r="B1911" s="140"/>
      <c r="C1911" s="140">
        <v>2009</v>
      </c>
      <c r="D1911" s="140" t="s">
        <v>1348</v>
      </c>
      <c r="E1911" s="140" t="s">
        <v>3582</v>
      </c>
      <c r="F1911" s="183">
        <v>31000</v>
      </c>
      <c r="G1911" s="142">
        <v>31000</v>
      </c>
      <c r="H1911" s="380"/>
      <c r="I1911" s="203" t="s">
        <v>1303</v>
      </c>
    </row>
    <row r="1912" spans="1:9" x14ac:dyDescent="0.25">
      <c r="A1912" s="463"/>
      <c r="B1912" s="464"/>
      <c r="C1912" s="464"/>
      <c r="D1912" s="464"/>
      <c r="E1912" s="465"/>
      <c r="F1912" s="179">
        <f>SUM(F1894:F1911)</f>
        <v>1030500</v>
      </c>
      <c r="G1912" s="41">
        <f>SUM(G1894:G1911)</f>
        <v>1030500</v>
      </c>
      <c r="H1912" s="470"/>
      <c r="I1912" s="471"/>
    </row>
    <row r="1913" spans="1:9" ht="31.5" x14ac:dyDescent="0.25">
      <c r="A1913" s="9">
        <v>40</v>
      </c>
      <c r="B1913" s="16" t="s">
        <v>8353</v>
      </c>
      <c r="C1913" s="380">
        <v>2001</v>
      </c>
      <c r="D1913" s="380" t="s">
        <v>378</v>
      </c>
      <c r="E1913" s="380" t="s">
        <v>3593</v>
      </c>
      <c r="F1913" s="178">
        <v>308000</v>
      </c>
      <c r="G1913" s="383">
        <v>308000</v>
      </c>
      <c r="H1913" s="380"/>
      <c r="I1913" s="21"/>
    </row>
    <row r="1914" spans="1:9" x14ac:dyDescent="0.25">
      <c r="A1914" s="9"/>
      <c r="B1914" s="16"/>
      <c r="C1914" s="380">
        <v>2002</v>
      </c>
      <c r="D1914" s="380" t="s">
        <v>378</v>
      </c>
      <c r="E1914" s="380" t="s">
        <v>3594</v>
      </c>
      <c r="F1914" s="178">
        <v>408000</v>
      </c>
      <c r="G1914" s="383">
        <v>408000</v>
      </c>
      <c r="H1914" s="380"/>
      <c r="I1914" s="21"/>
    </row>
    <row r="1915" spans="1:9" x14ac:dyDescent="0.25">
      <c r="A1915" s="9"/>
      <c r="B1915" s="16"/>
      <c r="C1915" s="380">
        <v>2003</v>
      </c>
      <c r="D1915" s="380" t="s">
        <v>378</v>
      </c>
      <c r="E1915" s="380" t="s">
        <v>3593</v>
      </c>
      <c r="F1915" s="178">
        <v>194000</v>
      </c>
      <c r="G1915" s="383">
        <v>194000</v>
      </c>
      <c r="H1915" s="380"/>
      <c r="I1915" s="21"/>
    </row>
    <row r="1916" spans="1:9" ht="31.5" x14ac:dyDescent="0.25">
      <c r="A1916" s="9"/>
      <c r="B1916" s="380"/>
      <c r="C1916" s="380">
        <v>2006</v>
      </c>
      <c r="D1916" s="380" t="s">
        <v>378</v>
      </c>
      <c r="E1916" s="380" t="s">
        <v>3595</v>
      </c>
      <c r="F1916" s="178">
        <v>21985</v>
      </c>
      <c r="G1916" s="383">
        <v>21985</v>
      </c>
      <c r="H1916" s="380"/>
      <c r="I1916" s="21"/>
    </row>
    <row r="1917" spans="1:9" x14ac:dyDescent="0.25">
      <c r="A1917" s="9"/>
      <c r="B1917" s="380"/>
      <c r="C1917" s="380">
        <v>2007</v>
      </c>
      <c r="D1917" s="380" t="s">
        <v>378</v>
      </c>
      <c r="E1917" s="380" t="s">
        <v>3596</v>
      </c>
      <c r="F1917" s="178">
        <v>130000</v>
      </c>
      <c r="G1917" s="383">
        <v>130000</v>
      </c>
      <c r="H1917" s="380"/>
      <c r="I1917" s="21"/>
    </row>
    <row r="1918" spans="1:9" ht="31.5" x14ac:dyDescent="0.25">
      <c r="A1918" s="9"/>
      <c r="B1918" s="380"/>
      <c r="C1918" s="380">
        <v>2008</v>
      </c>
      <c r="D1918" s="380" t="s">
        <v>1348</v>
      </c>
      <c r="E1918" s="380" t="s">
        <v>3597</v>
      </c>
      <c r="F1918" s="178">
        <v>42000</v>
      </c>
      <c r="G1918" s="383">
        <v>42000</v>
      </c>
      <c r="H1918" s="380"/>
      <c r="I1918" s="21"/>
    </row>
    <row r="1919" spans="1:9" ht="31.5" x14ac:dyDescent="0.25">
      <c r="A1919" s="9"/>
      <c r="B1919" s="380"/>
      <c r="C1919" s="380">
        <v>2008</v>
      </c>
      <c r="D1919" s="380" t="s">
        <v>1348</v>
      </c>
      <c r="E1919" s="380" t="s">
        <v>1812</v>
      </c>
      <c r="F1919" s="178">
        <v>80000</v>
      </c>
      <c r="G1919" s="383">
        <v>80000</v>
      </c>
      <c r="H1919" s="380"/>
      <c r="I1919" s="21"/>
    </row>
    <row r="1920" spans="1:9" ht="31.5" x14ac:dyDescent="0.25">
      <c r="A1920" s="9"/>
      <c r="B1920" s="380"/>
      <c r="C1920" s="380">
        <v>2008</v>
      </c>
      <c r="D1920" s="380" t="s">
        <v>1348</v>
      </c>
      <c r="E1920" s="380" t="s">
        <v>3598</v>
      </c>
      <c r="F1920" s="178">
        <v>30000</v>
      </c>
      <c r="G1920" s="383">
        <v>30000</v>
      </c>
      <c r="H1920" s="380"/>
      <c r="I1920" s="21"/>
    </row>
    <row r="1921" spans="1:9" ht="31.5" x14ac:dyDescent="0.25">
      <c r="A1921" s="9"/>
      <c r="B1921" s="380"/>
      <c r="C1921" s="380">
        <v>2008</v>
      </c>
      <c r="D1921" s="380" t="s">
        <v>1348</v>
      </c>
      <c r="E1921" s="380" t="s">
        <v>3599</v>
      </c>
      <c r="F1921" s="178">
        <v>23000</v>
      </c>
      <c r="G1921" s="383">
        <v>23000</v>
      </c>
      <c r="H1921" s="380"/>
      <c r="I1921" s="21"/>
    </row>
    <row r="1922" spans="1:9" ht="31.5" x14ac:dyDescent="0.25">
      <c r="A1922" s="9"/>
      <c r="B1922" s="380"/>
      <c r="C1922" s="380">
        <v>2008</v>
      </c>
      <c r="D1922" s="380" t="s">
        <v>1348</v>
      </c>
      <c r="E1922" s="380" t="s">
        <v>3600</v>
      </c>
      <c r="F1922" s="178">
        <v>25000</v>
      </c>
      <c r="G1922" s="383">
        <v>25000</v>
      </c>
      <c r="H1922" s="380"/>
      <c r="I1922" s="21"/>
    </row>
    <row r="1923" spans="1:9" ht="31.5" x14ac:dyDescent="0.25">
      <c r="A1923" s="9"/>
      <c r="B1923" s="380" t="s">
        <v>3592</v>
      </c>
      <c r="C1923" s="380">
        <v>2008</v>
      </c>
      <c r="D1923" s="380" t="s">
        <v>1348</v>
      </c>
      <c r="E1923" s="380" t="s">
        <v>3597</v>
      </c>
      <c r="F1923" s="178">
        <v>36000</v>
      </c>
      <c r="G1923" s="383">
        <v>36000</v>
      </c>
      <c r="H1923" s="380"/>
      <c r="I1923" s="21"/>
    </row>
    <row r="1924" spans="1:9" ht="31.5" x14ac:dyDescent="0.25">
      <c r="A1924" s="9"/>
      <c r="B1924" s="380"/>
      <c r="C1924" s="380">
        <v>2008</v>
      </c>
      <c r="D1924" s="380" t="s">
        <v>1348</v>
      </c>
      <c r="E1924" s="380" t="s">
        <v>3601</v>
      </c>
      <c r="F1924" s="178">
        <v>74000</v>
      </c>
      <c r="G1924" s="383">
        <v>74000</v>
      </c>
      <c r="H1924" s="380"/>
      <c r="I1924" s="21"/>
    </row>
    <row r="1925" spans="1:9" ht="31.5" x14ac:dyDescent="0.25">
      <c r="A1925" s="9"/>
      <c r="B1925" s="380"/>
      <c r="C1925" s="380">
        <v>2008</v>
      </c>
      <c r="D1925" s="380" t="s">
        <v>1348</v>
      </c>
      <c r="E1925" s="380" t="s">
        <v>3602</v>
      </c>
      <c r="F1925" s="178">
        <v>40000</v>
      </c>
      <c r="G1925" s="383">
        <v>40000</v>
      </c>
      <c r="H1925" s="380"/>
      <c r="I1925" s="21"/>
    </row>
    <row r="1926" spans="1:9" ht="47.25" x14ac:dyDescent="0.25">
      <c r="A1926" s="9"/>
      <c r="B1926" s="380"/>
      <c r="C1926" s="380">
        <v>2008</v>
      </c>
      <c r="D1926" s="380" t="s">
        <v>1348</v>
      </c>
      <c r="E1926" s="380" t="s">
        <v>3603</v>
      </c>
      <c r="F1926" s="178">
        <v>50000</v>
      </c>
      <c r="G1926" s="383">
        <v>50000</v>
      </c>
      <c r="H1926" s="380"/>
      <c r="I1926" s="21"/>
    </row>
    <row r="1927" spans="1:9" x14ac:dyDescent="0.25">
      <c r="A1927" s="463"/>
      <c r="B1927" s="464"/>
      <c r="C1927" s="464"/>
      <c r="D1927" s="464"/>
      <c r="E1927" s="465"/>
      <c r="F1927" s="179">
        <f>SUM(F1913:F1926)</f>
        <v>1461985</v>
      </c>
      <c r="G1927" s="41">
        <f>SUM(G1913:G1926)</f>
        <v>1461985</v>
      </c>
      <c r="H1927" s="470"/>
      <c r="I1927" s="471"/>
    </row>
    <row r="1928" spans="1:9" ht="47.25" x14ac:dyDescent="0.25">
      <c r="A1928" s="9">
        <v>41</v>
      </c>
      <c r="B1928" s="16" t="s">
        <v>3604</v>
      </c>
      <c r="C1928" s="380"/>
      <c r="D1928" s="380"/>
      <c r="E1928" s="380" t="s">
        <v>3651</v>
      </c>
      <c r="F1928" s="178"/>
      <c r="G1928" s="383">
        <v>18299.79</v>
      </c>
      <c r="H1928" s="380"/>
      <c r="I1928" s="21" t="s">
        <v>8261</v>
      </c>
    </row>
    <row r="1929" spans="1:9" x14ac:dyDescent="0.25">
      <c r="A1929" s="9"/>
      <c r="B1929" s="16"/>
      <c r="C1929" s="380"/>
      <c r="D1929" s="380"/>
      <c r="E1929" s="380" t="s">
        <v>3652</v>
      </c>
      <c r="F1929" s="178"/>
      <c r="G1929" s="383">
        <v>65805.17</v>
      </c>
      <c r="H1929" s="380"/>
      <c r="I1929" s="21" t="s">
        <v>8261</v>
      </c>
    </row>
    <row r="1930" spans="1:9" x14ac:dyDescent="0.25">
      <c r="A1930" s="9"/>
      <c r="B1930" s="16"/>
      <c r="C1930" s="380"/>
      <c r="D1930" s="380"/>
      <c r="E1930" s="380" t="s">
        <v>3653</v>
      </c>
      <c r="F1930" s="178"/>
      <c r="G1930" s="383">
        <v>12000</v>
      </c>
      <c r="H1930" s="380"/>
      <c r="I1930" s="21" t="s">
        <v>8261</v>
      </c>
    </row>
    <row r="1931" spans="1:9" x14ac:dyDescent="0.25">
      <c r="A1931" s="9"/>
      <c r="B1931" s="380"/>
      <c r="C1931" s="380"/>
      <c r="D1931" s="380"/>
      <c r="E1931" s="380" t="s">
        <v>3654</v>
      </c>
      <c r="F1931" s="178"/>
      <c r="G1931" s="383">
        <v>24068.720000000001</v>
      </c>
      <c r="H1931" s="380"/>
      <c r="I1931" s="21" t="s">
        <v>8261</v>
      </c>
    </row>
    <row r="1932" spans="1:9" ht="31.5" x14ac:dyDescent="0.25">
      <c r="A1932" s="9"/>
      <c r="B1932" s="380"/>
      <c r="C1932" s="380"/>
      <c r="D1932" s="380"/>
      <c r="E1932" s="380" t="s">
        <v>3655</v>
      </c>
      <c r="F1932" s="178"/>
      <c r="G1932" s="383">
        <v>19980</v>
      </c>
      <c r="H1932" s="380"/>
      <c r="I1932" s="21" t="s">
        <v>8261</v>
      </c>
    </row>
    <row r="1933" spans="1:9" x14ac:dyDescent="0.25">
      <c r="A1933" s="9"/>
      <c r="B1933" s="380"/>
      <c r="C1933" s="380"/>
      <c r="D1933" s="380"/>
      <c r="E1933" s="380" t="s">
        <v>3656</v>
      </c>
      <c r="F1933" s="178"/>
      <c r="G1933" s="383">
        <v>7641.41</v>
      </c>
      <c r="H1933" s="380"/>
      <c r="I1933" s="21" t="s">
        <v>8261</v>
      </c>
    </row>
    <row r="1934" spans="1:9" ht="31.5" x14ac:dyDescent="0.25">
      <c r="A1934" s="9"/>
      <c r="B1934" s="380"/>
      <c r="C1934" s="380"/>
      <c r="D1934" s="380"/>
      <c r="E1934" s="380" t="s">
        <v>3657</v>
      </c>
      <c r="F1934" s="178"/>
      <c r="G1934" s="383">
        <v>592.9</v>
      </c>
      <c r="H1934" s="380"/>
      <c r="I1934" s="21" t="s">
        <v>8261</v>
      </c>
    </row>
    <row r="1935" spans="1:9" ht="31.5" x14ac:dyDescent="0.25">
      <c r="A1935" s="9"/>
      <c r="B1935" s="380"/>
      <c r="C1935" s="380"/>
      <c r="D1935" s="380"/>
      <c r="E1935" s="380" t="s">
        <v>3658</v>
      </c>
      <c r="F1935" s="178"/>
      <c r="G1935" s="383">
        <v>8139.4</v>
      </c>
      <c r="H1935" s="380"/>
      <c r="I1935" s="21" t="s">
        <v>8261</v>
      </c>
    </row>
    <row r="1936" spans="1:9" ht="31.5" x14ac:dyDescent="0.25">
      <c r="A1936" s="9"/>
      <c r="B1936" s="380" t="s">
        <v>3629</v>
      </c>
      <c r="C1936" s="380">
        <v>2008</v>
      </c>
      <c r="D1936" s="380" t="s">
        <v>1348</v>
      </c>
      <c r="E1936" s="380" t="s">
        <v>3659</v>
      </c>
      <c r="F1936" s="178">
        <v>120000</v>
      </c>
      <c r="G1936" s="383">
        <v>117012.01</v>
      </c>
      <c r="H1936" s="380"/>
      <c r="I1936" s="21"/>
    </row>
    <row r="1937" spans="1:9" ht="31.5" x14ac:dyDescent="0.25">
      <c r="A1937" s="9"/>
      <c r="B1937" s="380"/>
      <c r="C1937" s="380">
        <v>2008</v>
      </c>
      <c r="D1937" s="380" t="s">
        <v>1348</v>
      </c>
      <c r="E1937" s="380" t="s">
        <v>3660</v>
      </c>
      <c r="F1937" s="178">
        <v>10000</v>
      </c>
      <c r="G1937" s="383">
        <v>6732.94</v>
      </c>
      <c r="H1937" s="380"/>
      <c r="I1937" s="21"/>
    </row>
    <row r="1938" spans="1:9" ht="31.5" x14ac:dyDescent="0.25">
      <c r="A1938" s="9"/>
      <c r="B1938" s="380"/>
      <c r="C1938" s="380"/>
      <c r="D1938" s="380"/>
      <c r="E1938" s="380" t="s">
        <v>3661</v>
      </c>
      <c r="F1938" s="178"/>
      <c r="G1938" s="383">
        <v>23798.86</v>
      </c>
      <c r="H1938" s="380"/>
      <c r="I1938" s="21" t="s">
        <v>8261</v>
      </c>
    </row>
    <row r="1939" spans="1:9" x14ac:dyDescent="0.25">
      <c r="A1939" s="9"/>
      <c r="B1939" s="380"/>
      <c r="C1939" s="380"/>
      <c r="D1939" s="380"/>
      <c r="E1939" s="380" t="s">
        <v>3662</v>
      </c>
      <c r="F1939" s="178"/>
      <c r="G1939" s="383">
        <v>52456.19</v>
      </c>
      <c r="H1939" s="380"/>
      <c r="I1939" s="21" t="s">
        <v>8261</v>
      </c>
    </row>
    <row r="1940" spans="1:9" ht="31.5" x14ac:dyDescent="0.25">
      <c r="A1940" s="9"/>
      <c r="B1940" s="380"/>
      <c r="C1940" s="380">
        <v>2008</v>
      </c>
      <c r="D1940" s="380" t="s">
        <v>1348</v>
      </c>
      <c r="E1940" s="380" t="s">
        <v>3663</v>
      </c>
      <c r="F1940" s="178">
        <v>70000</v>
      </c>
      <c r="G1940" s="383">
        <v>0</v>
      </c>
      <c r="H1940" s="380"/>
      <c r="I1940" s="21"/>
    </row>
    <row r="1941" spans="1:9" x14ac:dyDescent="0.25">
      <c r="A1941" s="9"/>
      <c r="B1941" s="380" t="s">
        <v>3632</v>
      </c>
      <c r="C1941" s="380">
        <v>2003</v>
      </c>
      <c r="D1941" s="380" t="s">
        <v>378</v>
      </c>
      <c r="E1941" s="380" t="s">
        <v>3664</v>
      </c>
      <c r="F1941" s="178">
        <v>8000</v>
      </c>
      <c r="G1941" s="383">
        <v>8000</v>
      </c>
      <c r="H1941" s="380"/>
      <c r="I1941" s="21"/>
    </row>
    <row r="1942" spans="1:9" ht="47.25" x14ac:dyDescent="0.25">
      <c r="A1942" s="9"/>
      <c r="B1942" s="380"/>
      <c r="C1942" s="380">
        <v>2008</v>
      </c>
      <c r="D1942" s="380" t="s">
        <v>1348</v>
      </c>
      <c r="E1942" s="380" t="s">
        <v>3665</v>
      </c>
      <c r="F1942" s="178">
        <v>35500</v>
      </c>
      <c r="G1942" s="383">
        <v>18095</v>
      </c>
      <c r="H1942" s="380"/>
      <c r="I1942" s="21"/>
    </row>
    <row r="1943" spans="1:9" ht="31.5" x14ac:dyDescent="0.25">
      <c r="A1943" s="9"/>
      <c r="B1943" s="380"/>
      <c r="C1943" s="380">
        <v>2008</v>
      </c>
      <c r="D1943" s="380" t="s">
        <v>1348</v>
      </c>
      <c r="E1943" s="380" t="s">
        <v>3666</v>
      </c>
      <c r="F1943" s="178">
        <v>90000</v>
      </c>
      <c r="G1943" s="383">
        <v>76492.23</v>
      </c>
      <c r="H1943" s="380"/>
      <c r="I1943" s="21"/>
    </row>
    <row r="1944" spans="1:9" ht="31.5" x14ac:dyDescent="0.25">
      <c r="A1944" s="9"/>
      <c r="B1944" s="380"/>
      <c r="C1944" s="380">
        <v>2008</v>
      </c>
      <c r="D1944" s="380" t="s">
        <v>1348</v>
      </c>
      <c r="E1944" s="380" t="s">
        <v>3667</v>
      </c>
      <c r="F1944" s="178">
        <v>25000</v>
      </c>
      <c r="G1944" s="383">
        <v>12280.79</v>
      </c>
      <c r="H1944" s="380"/>
      <c r="I1944" s="21"/>
    </row>
    <row r="1945" spans="1:9" ht="31.5" x14ac:dyDescent="0.25">
      <c r="A1945" s="9"/>
      <c r="B1945" s="380"/>
      <c r="C1945" s="380">
        <v>2008</v>
      </c>
      <c r="D1945" s="380" t="s">
        <v>1348</v>
      </c>
      <c r="E1945" s="380" t="s">
        <v>1812</v>
      </c>
      <c r="F1945" s="178">
        <v>27500</v>
      </c>
      <c r="G1945" s="383">
        <v>27500</v>
      </c>
      <c r="H1945" s="380"/>
      <c r="I1945" s="21"/>
    </row>
    <row r="1946" spans="1:9" ht="31.5" x14ac:dyDescent="0.25">
      <c r="A1946" s="9"/>
      <c r="B1946" s="380"/>
      <c r="C1946" s="380"/>
      <c r="D1946" s="380"/>
      <c r="E1946" s="380" t="s">
        <v>3668</v>
      </c>
      <c r="F1946" s="178"/>
      <c r="G1946" s="383">
        <v>42793.279999999999</v>
      </c>
      <c r="H1946" s="380"/>
      <c r="I1946" s="21" t="s">
        <v>8261</v>
      </c>
    </row>
    <row r="1947" spans="1:9" ht="31.5" x14ac:dyDescent="0.25">
      <c r="A1947" s="9"/>
      <c r="B1947" s="380"/>
      <c r="C1947" s="380"/>
      <c r="D1947" s="380"/>
      <c r="E1947" s="380" t="s">
        <v>3669</v>
      </c>
      <c r="F1947" s="178"/>
      <c r="G1947" s="383">
        <v>4538.91</v>
      </c>
      <c r="H1947" s="380"/>
      <c r="I1947" s="21" t="s">
        <v>8261</v>
      </c>
    </row>
    <row r="1948" spans="1:9" ht="47.25" x14ac:dyDescent="0.25">
      <c r="A1948" s="9"/>
      <c r="B1948" s="380"/>
      <c r="C1948" s="380">
        <v>2008</v>
      </c>
      <c r="D1948" s="380" t="s">
        <v>1348</v>
      </c>
      <c r="E1948" s="380" t="s">
        <v>3670</v>
      </c>
      <c r="F1948" s="178">
        <v>22000</v>
      </c>
      <c r="G1948" s="383">
        <v>0</v>
      </c>
      <c r="H1948" s="380"/>
      <c r="I1948" s="21"/>
    </row>
    <row r="1949" spans="1:9" ht="47.25" x14ac:dyDescent="0.25">
      <c r="A1949" s="9"/>
      <c r="B1949" s="380" t="s">
        <v>3635</v>
      </c>
      <c r="C1949" s="380">
        <v>2008</v>
      </c>
      <c r="D1949" s="380" t="s">
        <v>1348</v>
      </c>
      <c r="E1949" s="380" t="s">
        <v>3671</v>
      </c>
      <c r="F1949" s="178">
        <v>200000</v>
      </c>
      <c r="G1949" s="383">
        <v>110753.59</v>
      </c>
      <c r="H1949" s="380"/>
      <c r="I1949" s="21"/>
    </row>
    <row r="1950" spans="1:9" x14ac:dyDescent="0.25">
      <c r="A1950" s="9"/>
      <c r="B1950" s="380"/>
      <c r="C1950" s="380"/>
      <c r="D1950" s="380"/>
      <c r="E1950" s="380" t="s">
        <v>3672</v>
      </c>
      <c r="F1950" s="178"/>
      <c r="G1950" s="383">
        <v>14301.84</v>
      </c>
      <c r="H1950" s="380"/>
      <c r="I1950" s="21" t="s">
        <v>8261</v>
      </c>
    </row>
    <row r="1951" spans="1:9" ht="31.5" x14ac:dyDescent="0.25">
      <c r="A1951" s="9"/>
      <c r="B1951" s="380" t="s">
        <v>3638</v>
      </c>
      <c r="C1951" s="380">
        <v>2008</v>
      </c>
      <c r="D1951" s="380" t="s">
        <v>3402</v>
      </c>
      <c r="E1951" s="380" t="s">
        <v>3673</v>
      </c>
      <c r="F1951" s="178">
        <v>180600</v>
      </c>
      <c r="G1951" s="383">
        <v>180600</v>
      </c>
      <c r="H1951" s="380"/>
      <c r="I1951" s="21"/>
    </row>
    <row r="1952" spans="1:9" ht="31.5" x14ac:dyDescent="0.25">
      <c r="A1952" s="9"/>
      <c r="B1952" s="380"/>
      <c r="C1952" s="380">
        <v>2008</v>
      </c>
      <c r="D1952" s="380" t="s">
        <v>3402</v>
      </c>
      <c r="E1952" s="380" t="s">
        <v>3674</v>
      </c>
      <c r="F1952" s="178">
        <v>19400</v>
      </c>
      <c r="G1952" s="383">
        <v>19400</v>
      </c>
      <c r="H1952" s="380"/>
      <c r="I1952" s="21"/>
    </row>
    <row r="1953" spans="1:9" ht="31.5" x14ac:dyDescent="0.25">
      <c r="A1953" s="9"/>
      <c r="B1953" s="380" t="s">
        <v>3641</v>
      </c>
      <c r="C1953" s="380">
        <v>2008</v>
      </c>
      <c r="D1953" s="380" t="s">
        <v>3402</v>
      </c>
      <c r="E1953" s="380" t="s">
        <v>3675</v>
      </c>
      <c r="F1953" s="178">
        <v>115000</v>
      </c>
      <c r="G1953" s="383">
        <v>28062.2</v>
      </c>
      <c r="H1953" s="380"/>
      <c r="I1953" s="21"/>
    </row>
    <row r="1954" spans="1:9" ht="31.5" x14ac:dyDescent="0.25">
      <c r="A1954" s="9"/>
      <c r="B1954" s="380"/>
      <c r="C1954" s="380">
        <v>2008</v>
      </c>
      <c r="D1954" s="380" t="s">
        <v>3402</v>
      </c>
      <c r="E1954" s="380" t="s">
        <v>3676</v>
      </c>
      <c r="F1954" s="178">
        <v>65000</v>
      </c>
      <c r="G1954" s="383">
        <v>40546.85</v>
      </c>
      <c r="H1954" s="380"/>
      <c r="I1954" s="21"/>
    </row>
    <row r="1955" spans="1:9" ht="31.5" x14ac:dyDescent="0.25">
      <c r="A1955" s="9"/>
      <c r="B1955" s="380"/>
      <c r="C1955" s="380">
        <v>2008</v>
      </c>
      <c r="D1955" s="380" t="s">
        <v>3402</v>
      </c>
      <c r="E1955" s="380" t="s">
        <v>1812</v>
      </c>
      <c r="F1955" s="178">
        <v>20000</v>
      </c>
      <c r="G1955" s="383">
        <v>18783.810000000001</v>
      </c>
      <c r="H1955" s="380"/>
      <c r="I1955" s="21"/>
    </row>
    <row r="1956" spans="1:9" ht="31.5" x14ac:dyDescent="0.25">
      <c r="A1956" s="9"/>
      <c r="B1956" s="380"/>
      <c r="C1956" s="380"/>
      <c r="D1956" s="380"/>
      <c r="E1956" s="380" t="s">
        <v>3677</v>
      </c>
      <c r="F1956" s="178"/>
      <c r="G1956" s="383">
        <v>4376.79</v>
      </c>
      <c r="H1956" s="380"/>
      <c r="I1956" s="21" t="s">
        <v>8261</v>
      </c>
    </row>
    <row r="1957" spans="1:9" ht="31.5" x14ac:dyDescent="0.25">
      <c r="A1957" s="9"/>
      <c r="B1957" s="380" t="s">
        <v>3643</v>
      </c>
      <c r="C1957" s="380">
        <v>2008</v>
      </c>
      <c r="D1957" s="380" t="s">
        <v>3402</v>
      </c>
      <c r="E1957" s="380" t="s">
        <v>3678</v>
      </c>
      <c r="F1957" s="178">
        <v>100000</v>
      </c>
      <c r="G1957" s="383">
        <v>100000</v>
      </c>
      <c r="H1957" s="380"/>
      <c r="I1957" s="21"/>
    </row>
    <row r="1958" spans="1:9" ht="94.5" x14ac:dyDescent="0.25">
      <c r="A1958" s="9"/>
      <c r="B1958" s="380"/>
      <c r="C1958" s="380">
        <v>2008</v>
      </c>
      <c r="D1958" s="380" t="s">
        <v>3402</v>
      </c>
      <c r="E1958" s="380" t="s">
        <v>3679</v>
      </c>
      <c r="F1958" s="178">
        <v>100000</v>
      </c>
      <c r="G1958" s="383">
        <v>100000</v>
      </c>
      <c r="H1958" s="380"/>
      <c r="I1958" s="21"/>
    </row>
    <row r="1959" spans="1:9" x14ac:dyDescent="0.25">
      <c r="A1959" s="9"/>
      <c r="B1959" s="380" t="s">
        <v>3647</v>
      </c>
      <c r="C1959" s="380">
        <v>2005</v>
      </c>
      <c r="D1959" s="380" t="s">
        <v>378</v>
      </c>
      <c r="E1959" s="380" t="s">
        <v>3680</v>
      </c>
      <c r="F1959" s="178">
        <v>50000</v>
      </c>
      <c r="G1959" s="383"/>
      <c r="H1959" s="380"/>
      <c r="I1959" s="21"/>
    </row>
    <row r="1960" spans="1:9" ht="31.5" x14ac:dyDescent="0.25">
      <c r="A1960" s="9"/>
      <c r="B1960" s="380"/>
      <c r="C1960" s="380">
        <v>2008</v>
      </c>
      <c r="D1960" s="380" t="s">
        <v>3402</v>
      </c>
      <c r="E1960" s="380" t="s">
        <v>3681</v>
      </c>
      <c r="F1960" s="178">
        <v>56472</v>
      </c>
      <c r="G1960" s="383">
        <v>57000</v>
      </c>
      <c r="H1960" s="380"/>
      <c r="I1960" s="21"/>
    </row>
    <row r="1961" spans="1:9" ht="31.5" x14ac:dyDescent="0.25">
      <c r="A1961" s="9"/>
      <c r="B1961" s="380"/>
      <c r="C1961" s="380">
        <v>2008</v>
      </c>
      <c r="D1961" s="380" t="s">
        <v>3402</v>
      </c>
      <c r="E1961" s="380" t="s">
        <v>3682</v>
      </c>
      <c r="F1961" s="178">
        <v>89721</v>
      </c>
      <c r="G1961" s="383">
        <v>75023.7</v>
      </c>
      <c r="H1961" s="380"/>
      <c r="I1961" s="21"/>
    </row>
    <row r="1962" spans="1:9" ht="47.25" x14ac:dyDescent="0.25">
      <c r="A1962" s="9"/>
      <c r="B1962" s="380"/>
      <c r="C1962" s="380">
        <v>2008</v>
      </c>
      <c r="D1962" s="380" t="s">
        <v>3402</v>
      </c>
      <c r="E1962" s="380" t="s">
        <v>3683</v>
      </c>
      <c r="F1962" s="178">
        <v>53807</v>
      </c>
      <c r="G1962" s="383">
        <v>45000</v>
      </c>
      <c r="H1962" s="380"/>
      <c r="I1962" s="21"/>
    </row>
    <row r="1963" spans="1:9" x14ac:dyDescent="0.25">
      <c r="A1963" s="9"/>
      <c r="B1963" s="380"/>
      <c r="C1963" s="380"/>
      <c r="D1963" s="380"/>
      <c r="E1963" s="380" t="s">
        <v>3684</v>
      </c>
      <c r="F1963" s="178"/>
      <c r="G1963" s="383">
        <v>10112.93</v>
      </c>
      <c r="H1963" s="380"/>
      <c r="I1963" s="21" t="s">
        <v>8261</v>
      </c>
    </row>
    <row r="1964" spans="1:9" ht="31.5" x14ac:dyDescent="0.25">
      <c r="A1964" s="9"/>
      <c r="B1964" s="380"/>
      <c r="C1964" s="380"/>
      <c r="D1964" s="380"/>
      <c r="E1964" s="380" t="s">
        <v>3685</v>
      </c>
      <c r="F1964" s="178"/>
      <c r="G1964" s="383">
        <v>6633.22</v>
      </c>
      <c r="H1964" s="380"/>
      <c r="I1964" s="21" t="s">
        <v>8261</v>
      </c>
    </row>
    <row r="1965" spans="1:9" ht="31.5" x14ac:dyDescent="0.25">
      <c r="A1965" s="9"/>
      <c r="B1965" s="380"/>
      <c r="C1965" s="380"/>
      <c r="D1965" s="380"/>
      <c r="E1965" s="380" t="s">
        <v>3686</v>
      </c>
      <c r="F1965" s="178"/>
      <c r="G1965" s="383">
        <v>1064.8</v>
      </c>
      <c r="H1965" s="380"/>
      <c r="I1965" s="21" t="s">
        <v>8261</v>
      </c>
    </row>
    <row r="1966" spans="1:9" x14ac:dyDescent="0.25">
      <c r="A1966" s="9"/>
      <c r="B1966" s="380" t="s">
        <v>3687</v>
      </c>
      <c r="C1966" s="380"/>
      <c r="D1966" s="380"/>
      <c r="E1966" s="380" t="s">
        <v>3688</v>
      </c>
      <c r="F1966" s="178"/>
      <c r="G1966" s="383">
        <v>9302.7800000000007</v>
      </c>
      <c r="H1966" s="380"/>
      <c r="I1966" s="21" t="s">
        <v>8261</v>
      </c>
    </row>
    <row r="1967" spans="1:9" x14ac:dyDescent="0.25">
      <c r="A1967" s="9"/>
      <c r="B1967" s="380"/>
      <c r="C1967" s="380"/>
      <c r="D1967" s="380"/>
      <c r="E1967" s="380" t="s">
        <v>3689</v>
      </c>
      <c r="F1967" s="178"/>
      <c r="G1967" s="383">
        <v>8948.1</v>
      </c>
      <c r="H1967" s="380"/>
      <c r="I1967" s="21" t="s">
        <v>8261</v>
      </c>
    </row>
    <row r="1968" spans="1:9" ht="31.5" x14ac:dyDescent="0.25">
      <c r="A1968" s="9"/>
      <c r="B1968" s="380"/>
      <c r="C1968" s="380"/>
      <c r="D1968" s="380"/>
      <c r="E1968" s="380" t="s">
        <v>3690</v>
      </c>
      <c r="F1968" s="178"/>
      <c r="G1968" s="383">
        <v>13195.4</v>
      </c>
      <c r="H1968" s="380"/>
      <c r="I1968" s="21" t="s">
        <v>8261</v>
      </c>
    </row>
    <row r="1969" spans="1:9" ht="31.5" x14ac:dyDescent="0.25">
      <c r="A1969" s="9"/>
      <c r="B1969" s="380" t="s">
        <v>3691</v>
      </c>
      <c r="C1969" s="380"/>
      <c r="D1969" s="380"/>
      <c r="E1969" s="380" t="s">
        <v>3692</v>
      </c>
      <c r="F1969" s="178"/>
      <c r="G1969" s="383">
        <v>8967.39</v>
      </c>
      <c r="H1969" s="380"/>
      <c r="I1969" s="21" t="s">
        <v>8261</v>
      </c>
    </row>
    <row r="1970" spans="1:9" x14ac:dyDescent="0.25">
      <c r="A1970" s="463"/>
      <c r="B1970" s="464"/>
      <c r="C1970" s="464"/>
      <c r="D1970" s="464"/>
      <c r="E1970" s="465"/>
      <c r="F1970" s="179">
        <f>SUM(F1928:F1969)</f>
        <v>1458000</v>
      </c>
      <c r="G1970" s="41">
        <f>SUM(G1928:G1969)</f>
        <v>1398300.9999999998</v>
      </c>
      <c r="H1970" s="470"/>
      <c r="I1970" s="471"/>
    </row>
    <row r="1971" spans="1:9" ht="47.25" x14ac:dyDescent="0.25">
      <c r="A1971" s="9">
        <v>42</v>
      </c>
      <c r="B1971" s="16" t="s">
        <v>3605</v>
      </c>
      <c r="C1971" s="380">
        <v>2007</v>
      </c>
      <c r="D1971" s="380" t="s">
        <v>378</v>
      </c>
      <c r="E1971" s="380" t="s">
        <v>3761</v>
      </c>
      <c r="F1971" s="178">
        <v>5000</v>
      </c>
      <c r="G1971" s="383">
        <v>5000</v>
      </c>
      <c r="H1971" s="380"/>
      <c r="I1971" s="21"/>
    </row>
    <row r="1972" spans="1:9" x14ac:dyDescent="0.25">
      <c r="A1972" s="9"/>
      <c r="B1972" s="380" t="s">
        <v>3718</v>
      </c>
      <c r="C1972" s="380">
        <v>2005</v>
      </c>
      <c r="D1972" s="380" t="s">
        <v>378</v>
      </c>
      <c r="E1972" s="380" t="s">
        <v>3762</v>
      </c>
      <c r="F1972" s="178">
        <v>20000</v>
      </c>
      <c r="G1972" s="383">
        <v>20000</v>
      </c>
      <c r="H1972" s="380"/>
      <c r="I1972" s="21"/>
    </row>
    <row r="1973" spans="1:9" ht="47.25" x14ac:dyDescent="0.25">
      <c r="A1973" s="9"/>
      <c r="B1973" s="380"/>
      <c r="C1973" s="380">
        <v>2006</v>
      </c>
      <c r="D1973" s="380" t="s">
        <v>378</v>
      </c>
      <c r="E1973" s="380" t="s">
        <v>3763</v>
      </c>
      <c r="F1973" s="178">
        <v>30000</v>
      </c>
      <c r="G1973" s="383">
        <v>30000</v>
      </c>
      <c r="H1973" s="380"/>
      <c r="I1973" s="21"/>
    </row>
    <row r="1974" spans="1:9" ht="47.25" x14ac:dyDescent="0.25">
      <c r="A1974" s="9"/>
      <c r="B1974" s="380"/>
      <c r="C1974" s="380">
        <v>2007</v>
      </c>
      <c r="D1974" s="380" t="s">
        <v>378</v>
      </c>
      <c r="E1974" s="380" t="s">
        <v>3764</v>
      </c>
      <c r="F1974" s="178">
        <v>17900</v>
      </c>
      <c r="G1974" s="383">
        <v>19700</v>
      </c>
      <c r="H1974" s="380"/>
      <c r="I1974" s="21"/>
    </row>
    <row r="1975" spans="1:9" ht="31.5" x14ac:dyDescent="0.25">
      <c r="A1975" s="9"/>
      <c r="B1975" s="380" t="s">
        <v>3720</v>
      </c>
      <c r="C1975" s="380">
        <v>2003</v>
      </c>
      <c r="D1975" s="380" t="s">
        <v>378</v>
      </c>
      <c r="E1975" s="380" t="s">
        <v>3765</v>
      </c>
      <c r="F1975" s="178">
        <v>10700</v>
      </c>
      <c r="G1975" s="383">
        <v>11000</v>
      </c>
      <c r="H1975" s="380"/>
      <c r="I1975" s="21"/>
    </row>
    <row r="1976" spans="1:9" x14ac:dyDescent="0.25">
      <c r="A1976" s="9"/>
      <c r="B1976" s="380"/>
      <c r="C1976" s="380">
        <v>2004</v>
      </c>
      <c r="D1976" s="380" t="s">
        <v>378</v>
      </c>
      <c r="E1976" s="380" t="s">
        <v>3766</v>
      </c>
      <c r="F1976" s="178">
        <v>8000</v>
      </c>
      <c r="G1976" s="383">
        <v>8000</v>
      </c>
      <c r="H1976" s="380"/>
      <c r="I1976" s="21"/>
    </row>
    <row r="1977" spans="1:9" x14ac:dyDescent="0.25">
      <c r="A1977" s="9"/>
      <c r="B1977" s="380"/>
      <c r="C1977" s="380">
        <v>2007</v>
      </c>
      <c r="D1977" s="380" t="s">
        <v>378</v>
      </c>
      <c r="E1977" s="380" t="s">
        <v>3767</v>
      </c>
      <c r="F1977" s="178">
        <v>30000</v>
      </c>
      <c r="G1977" s="383">
        <v>30000</v>
      </c>
      <c r="H1977" s="380"/>
      <c r="I1977" s="21"/>
    </row>
    <row r="1978" spans="1:9" ht="31.5" x14ac:dyDescent="0.25">
      <c r="A1978" s="9"/>
      <c r="B1978" s="380"/>
      <c r="C1978" s="380">
        <v>2007</v>
      </c>
      <c r="D1978" s="380" t="s">
        <v>3402</v>
      </c>
      <c r="E1978" s="380" t="s">
        <v>3768</v>
      </c>
      <c r="F1978" s="178">
        <v>121486</v>
      </c>
      <c r="G1978" s="383">
        <v>121486</v>
      </c>
      <c r="H1978" s="380"/>
      <c r="I1978" s="21"/>
    </row>
    <row r="1979" spans="1:9" ht="31.5" x14ac:dyDescent="0.25">
      <c r="A1979" s="9"/>
      <c r="B1979" s="380"/>
      <c r="C1979" s="380">
        <v>2007</v>
      </c>
      <c r="D1979" s="380" t="s">
        <v>3402</v>
      </c>
      <c r="E1979" s="380" t="s">
        <v>3769</v>
      </c>
      <c r="F1979" s="178">
        <v>67051</v>
      </c>
      <c r="G1979" s="383">
        <v>67051</v>
      </c>
      <c r="H1979" s="380"/>
      <c r="I1979" s="21"/>
    </row>
    <row r="1980" spans="1:9" ht="31.5" x14ac:dyDescent="0.25">
      <c r="A1980" s="9"/>
      <c r="B1980" s="380"/>
      <c r="C1980" s="380">
        <v>2007</v>
      </c>
      <c r="D1980" s="380" t="s">
        <v>3402</v>
      </c>
      <c r="E1980" s="380" t="s">
        <v>3770</v>
      </c>
      <c r="F1980" s="178">
        <v>11463</v>
      </c>
      <c r="G1980" s="383">
        <v>11463</v>
      </c>
      <c r="H1980" s="380"/>
      <c r="I1980" s="21"/>
    </row>
    <row r="1981" spans="1:9" ht="31.5" x14ac:dyDescent="0.25">
      <c r="A1981" s="9"/>
      <c r="B1981" s="380" t="s">
        <v>3730</v>
      </c>
      <c r="C1981" s="380">
        <v>2004</v>
      </c>
      <c r="D1981" s="380" t="s">
        <v>378</v>
      </c>
      <c r="E1981" s="380" t="s">
        <v>3771</v>
      </c>
      <c r="F1981" s="178">
        <v>60000</v>
      </c>
      <c r="G1981" s="383">
        <v>60000</v>
      </c>
      <c r="H1981" s="380"/>
      <c r="I1981" s="21"/>
    </row>
    <row r="1982" spans="1:9" ht="31.5" x14ac:dyDescent="0.25">
      <c r="A1982" s="9"/>
      <c r="B1982" s="380"/>
      <c r="C1982" s="380">
        <v>2005</v>
      </c>
      <c r="D1982" s="380" t="s">
        <v>378</v>
      </c>
      <c r="E1982" s="380" t="s">
        <v>3772</v>
      </c>
      <c r="F1982" s="178">
        <v>41111</v>
      </c>
      <c r="G1982" s="383">
        <v>41111</v>
      </c>
      <c r="H1982" s="380"/>
      <c r="I1982" s="21"/>
    </row>
    <row r="1983" spans="1:9" ht="31.5" x14ac:dyDescent="0.25">
      <c r="A1983" s="9"/>
      <c r="B1983" s="380"/>
      <c r="C1983" s="380">
        <v>2005</v>
      </c>
      <c r="D1983" s="380" t="s">
        <v>378</v>
      </c>
      <c r="E1983" s="380" t="s">
        <v>3773</v>
      </c>
      <c r="F1983" s="178">
        <v>45000</v>
      </c>
      <c r="G1983" s="383">
        <v>45000</v>
      </c>
      <c r="H1983" s="380"/>
      <c r="I1983" s="21"/>
    </row>
    <row r="1984" spans="1:9" ht="31.5" x14ac:dyDescent="0.25">
      <c r="A1984" s="9"/>
      <c r="B1984" s="380"/>
      <c r="C1984" s="380">
        <v>2005</v>
      </c>
      <c r="D1984" s="380" t="s">
        <v>378</v>
      </c>
      <c r="E1984" s="380" t="s">
        <v>3774</v>
      </c>
      <c r="F1984" s="178">
        <v>25000</v>
      </c>
      <c r="G1984" s="383">
        <v>50000</v>
      </c>
      <c r="H1984" s="380"/>
      <c r="I1984" s="21"/>
    </row>
    <row r="1985" spans="1:9" ht="31.5" x14ac:dyDescent="0.25">
      <c r="A1985" s="9"/>
      <c r="B1985" s="380"/>
      <c r="C1985" s="380">
        <v>2006</v>
      </c>
      <c r="D1985" s="380" t="s">
        <v>378</v>
      </c>
      <c r="E1985" s="380" t="s">
        <v>3775</v>
      </c>
      <c r="F1985" s="178">
        <v>209880</v>
      </c>
      <c r="G1985" s="383">
        <v>209880</v>
      </c>
      <c r="H1985" s="380"/>
      <c r="I1985" s="21"/>
    </row>
    <row r="1986" spans="1:9" ht="31.5" x14ac:dyDescent="0.25">
      <c r="A1986" s="9"/>
      <c r="B1986" s="380"/>
      <c r="C1986" s="380">
        <v>2006</v>
      </c>
      <c r="D1986" s="380" t="s">
        <v>378</v>
      </c>
      <c r="E1986" s="380" t="s">
        <v>3776</v>
      </c>
      <c r="F1986" s="178">
        <v>59293</v>
      </c>
      <c r="G1986" s="383">
        <v>59293</v>
      </c>
      <c r="H1986" s="380"/>
      <c r="I1986" s="21"/>
    </row>
    <row r="1987" spans="1:9" ht="47.25" x14ac:dyDescent="0.25">
      <c r="A1987" s="9"/>
      <c r="B1987" s="380"/>
      <c r="C1987" s="380">
        <v>2006</v>
      </c>
      <c r="D1987" s="380" t="s">
        <v>769</v>
      </c>
      <c r="E1987" s="380" t="s">
        <v>3777</v>
      </c>
      <c r="F1987" s="178">
        <v>30000</v>
      </c>
      <c r="G1987" s="383">
        <v>30000</v>
      </c>
      <c r="H1987" s="380"/>
      <c r="I1987" s="21"/>
    </row>
    <row r="1988" spans="1:9" ht="31.5" x14ac:dyDescent="0.25">
      <c r="A1988" s="9"/>
      <c r="B1988" s="380"/>
      <c r="C1988" s="380">
        <v>2007</v>
      </c>
      <c r="D1988" s="380" t="s">
        <v>378</v>
      </c>
      <c r="E1988" s="380" t="s">
        <v>3778</v>
      </c>
      <c r="F1988" s="178">
        <v>8000</v>
      </c>
      <c r="G1988" s="383">
        <v>8000</v>
      </c>
      <c r="H1988" s="380"/>
      <c r="I1988" s="21"/>
    </row>
    <row r="1989" spans="1:9" ht="31.5" x14ac:dyDescent="0.25">
      <c r="A1989" s="9"/>
      <c r="B1989" s="380"/>
      <c r="C1989" s="380">
        <v>2007</v>
      </c>
      <c r="D1989" s="380" t="s">
        <v>378</v>
      </c>
      <c r="E1989" s="380" t="s">
        <v>3779</v>
      </c>
      <c r="F1989" s="178">
        <v>40000</v>
      </c>
      <c r="G1989" s="383">
        <v>40000</v>
      </c>
      <c r="H1989" s="380"/>
      <c r="I1989" s="21"/>
    </row>
    <row r="1990" spans="1:9" ht="47.25" x14ac:dyDescent="0.25">
      <c r="A1990" s="9"/>
      <c r="B1990" s="380"/>
      <c r="C1990" s="380">
        <v>2007</v>
      </c>
      <c r="D1990" s="380" t="s">
        <v>3402</v>
      </c>
      <c r="E1990" s="380" t="s">
        <v>3780</v>
      </c>
      <c r="F1990" s="178">
        <v>23268</v>
      </c>
      <c r="G1990" s="383">
        <v>23268</v>
      </c>
      <c r="H1990" s="380"/>
      <c r="I1990" s="21"/>
    </row>
    <row r="1991" spans="1:9" ht="31.5" x14ac:dyDescent="0.25">
      <c r="A1991" s="9"/>
      <c r="B1991" s="380"/>
      <c r="C1991" s="380">
        <v>2007</v>
      </c>
      <c r="D1991" s="380" t="s">
        <v>3402</v>
      </c>
      <c r="E1991" s="380" t="s">
        <v>3781</v>
      </c>
      <c r="F1991" s="178">
        <v>19919</v>
      </c>
      <c r="G1991" s="383">
        <v>19919</v>
      </c>
      <c r="H1991" s="380"/>
      <c r="I1991" s="21"/>
    </row>
    <row r="1992" spans="1:9" ht="31.5" x14ac:dyDescent="0.25">
      <c r="A1992" s="9"/>
      <c r="B1992" s="380"/>
      <c r="C1992" s="380">
        <v>2007</v>
      </c>
      <c r="D1992" s="380" t="s">
        <v>3402</v>
      </c>
      <c r="E1992" s="380" t="s">
        <v>3782</v>
      </c>
      <c r="F1992" s="178">
        <v>58999</v>
      </c>
      <c r="G1992" s="383">
        <v>58999</v>
      </c>
      <c r="H1992" s="380"/>
      <c r="I1992" s="21"/>
    </row>
    <row r="1993" spans="1:9" ht="31.5" x14ac:dyDescent="0.25">
      <c r="A1993" s="9"/>
      <c r="B1993" s="380"/>
      <c r="C1993" s="380">
        <v>2007</v>
      </c>
      <c r="D1993" s="380" t="s">
        <v>3402</v>
      </c>
      <c r="E1993" s="380" t="s">
        <v>3783</v>
      </c>
      <c r="F1993" s="178">
        <v>33162</v>
      </c>
      <c r="G1993" s="383">
        <v>33162</v>
      </c>
      <c r="H1993" s="380"/>
      <c r="I1993" s="21"/>
    </row>
    <row r="1994" spans="1:9" ht="31.5" x14ac:dyDescent="0.25">
      <c r="A1994" s="9"/>
      <c r="B1994" s="380"/>
      <c r="C1994" s="380">
        <v>2007</v>
      </c>
      <c r="D1994" s="380" t="s">
        <v>3402</v>
      </c>
      <c r="E1994" s="380" t="s">
        <v>3784</v>
      </c>
      <c r="F1994" s="178">
        <v>8002</v>
      </c>
      <c r="G1994" s="383">
        <v>8002</v>
      </c>
      <c r="H1994" s="380"/>
      <c r="I1994" s="21"/>
    </row>
    <row r="1995" spans="1:9" ht="31.5" x14ac:dyDescent="0.25">
      <c r="A1995" s="9"/>
      <c r="B1995" s="380"/>
      <c r="C1995" s="380">
        <v>2007</v>
      </c>
      <c r="D1995" s="380" t="s">
        <v>3402</v>
      </c>
      <c r="E1995" s="380" t="s">
        <v>3785</v>
      </c>
      <c r="F1995" s="178">
        <v>24650</v>
      </c>
      <c r="G1995" s="383">
        <v>24650</v>
      </c>
      <c r="H1995" s="380"/>
      <c r="I1995" s="21"/>
    </row>
    <row r="1996" spans="1:9" ht="31.5" x14ac:dyDescent="0.25">
      <c r="A1996" s="9"/>
      <c r="B1996" s="380"/>
      <c r="C1996" s="380">
        <v>2007</v>
      </c>
      <c r="D1996" s="380" t="s">
        <v>3402</v>
      </c>
      <c r="E1996" s="380" t="s">
        <v>3786</v>
      </c>
      <c r="F1996" s="178">
        <v>32000</v>
      </c>
      <c r="G1996" s="383">
        <v>32000</v>
      </c>
      <c r="H1996" s="380"/>
      <c r="I1996" s="21"/>
    </row>
    <row r="1997" spans="1:9" ht="31.5" x14ac:dyDescent="0.25">
      <c r="A1997" s="9"/>
      <c r="B1997" s="380"/>
      <c r="C1997" s="380">
        <v>2008</v>
      </c>
      <c r="D1997" s="380" t="s">
        <v>378</v>
      </c>
      <c r="E1997" s="380" t="s">
        <v>3787</v>
      </c>
      <c r="F1997" s="178">
        <v>6000</v>
      </c>
      <c r="G1997" s="383">
        <v>8000</v>
      </c>
      <c r="H1997" s="380"/>
      <c r="I1997" s="21"/>
    </row>
    <row r="1998" spans="1:9" ht="31.5" x14ac:dyDescent="0.25">
      <c r="A1998" s="9"/>
      <c r="B1998" s="380"/>
      <c r="C1998" s="380">
        <v>2008</v>
      </c>
      <c r="D1998" s="380" t="s">
        <v>378</v>
      </c>
      <c r="E1998" s="380" t="s">
        <v>3779</v>
      </c>
      <c r="F1998" s="178">
        <v>50000</v>
      </c>
      <c r="G1998" s="383">
        <v>64929</v>
      </c>
      <c r="H1998" s="380"/>
      <c r="I1998" s="21"/>
    </row>
    <row r="1999" spans="1:9" x14ac:dyDescent="0.25">
      <c r="A1999" s="9"/>
      <c r="B1999" s="380" t="s">
        <v>3730</v>
      </c>
      <c r="C1999" s="380">
        <v>2009</v>
      </c>
      <c r="D1999" s="380" t="s">
        <v>378</v>
      </c>
      <c r="E1999" s="380" t="s">
        <v>3788</v>
      </c>
      <c r="F1999" s="178"/>
      <c r="G1999" s="383">
        <v>64929</v>
      </c>
      <c r="H1999" s="380"/>
      <c r="I1999" s="21"/>
    </row>
    <row r="2000" spans="1:9" ht="31.5" x14ac:dyDescent="0.25">
      <c r="A2000" s="9"/>
      <c r="B2000" s="380" t="s">
        <v>3717</v>
      </c>
      <c r="C2000" s="380">
        <v>2006</v>
      </c>
      <c r="D2000" s="380" t="s">
        <v>378</v>
      </c>
      <c r="E2000" s="380" t="s">
        <v>3789</v>
      </c>
      <c r="F2000" s="178"/>
      <c r="G2000" s="383">
        <v>17900</v>
      </c>
      <c r="H2000" s="380"/>
      <c r="I2000" s="21"/>
    </row>
    <row r="2001" spans="1:9" ht="47.25" x14ac:dyDescent="0.25">
      <c r="A2001" s="9"/>
      <c r="B2001" s="380" t="s">
        <v>3737</v>
      </c>
      <c r="C2001" s="380">
        <v>2007</v>
      </c>
      <c r="D2001" s="380" t="s">
        <v>3402</v>
      </c>
      <c r="E2001" s="380" t="s">
        <v>3790</v>
      </c>
      <c r="F2001" s="178">
        <v>11800</v>
      </c>
      <c r="G2001" s="383">
        <v>11800</v>
      </c>
      <c r="H2001" s="380"/>
      <c r="I2001" s="21"/>
    </row>
    <row r="2002" spans="1:9" ht="31.5" x14ac:dyDescent="0.25">
      <c r="A2002" s="9"/>
      <c r="B2002" s="380"/>
      <c r="C2002" s="380">
        <v>2007</v>
      </c>
      <c r="D2002" s="380" t="s">
        <v>3402</v>
      </c>
      <c r="E2002" s="380" t="s">
        <v>3791</v>
      </c>
      <c r="F2002" s="178">
        <v>188200</v>
      </c>
      <c r="G2002" s="383">
        <v>188200</v>
      </c>
      <c r="H2002" s="380"/>
      <c r="I2002" s="21"/>
    </row>
    <row r="2003" spans="1:9" x14ac:dyDescent="0.25">
      <c r="A2003" s="9"/>
      <c r="B2003" s="380" t="s">
        <v>3742</v>
      </c>
      <c r="C2003" s="380">
        <v>2001</v>
      </c>
      <c r="D2003" s="380" t="s">
        <v>378</v>
      </c>
      <c r="E2003" s="380" t="s">
        <v>3792</v>
      </c>
      <c r="F2003" s="178">
        <v>5000</v>
      </c>
      <c r="G2003" s="383">
        <v>5000</v>
      </c>
      <c r="H2003" s="380"/>
      <c r="I2003" s="21"/>
    </row>
    <row r="2004" spans="1:9" x14ac:dyDescent="0.25">
      <c r="A2004" s="9"/>
      <c r="B2004" s="380"/>
      <c r="C2004" s="380">
        <v>2001</v>
      </c>
      <c r="D2004" s="380" t="s">
        <v>378</v>
      </c>
      <c r="E2004" s="380" t="s">
        <v>3793</v>
      </c>
      <c r="F2004" s="178">
        <v>5000</v>
      </c>
      <c r="G2004" s="383">
        <v>5000</v>
      </c>
      <c r="H2004" s="380"/>
      <c r="I2004" s="21"/>
    </row>
    <row r="2005" spans="1:9" x14ac:dyDescent="0.25">
      <c r="A2005" s="9"/>
      <c r="B2005" s="380"/>
      <c r="C2005" s="380">
        <v>2004</v>
      </c>
      <c r="D2005" s="380" t="s">
        <v>378</v>
      </c>
      <c r="E2005" s="380" t="s">
        <v>3794</v>
      </c>
      <c r="F2005" s="178">
        <v>20000</v>
      </c>
      <c r="G2005" s="383">
        <v>20000</v>
      </c>
      <c r="H2005" s="380"/>
      <c r="I2005" s="21"/>
    </row>
    <row r="2006" spans="1:9" x14ac:dyDescent="0.25">
      <c r="A2006" s="9"/>
      <c r="B2006" s="380"/>
      <c r="C2006" s="380">
        <v>2006</v>
      </c>
      <c r="D2006" s="380" t="s">
        <v>378</v>
      </c>
      <c r="E2006" s="380" t="s">
        <v>3795</v>
      </c>
      <c r="F2006" s="178">
        <v>20000</v>
      </c>
      <c r="G2006" s="383">
        <v>20000</v>
      </c>
      <c r="H2006" s="380"/>
      <c r="I2006" s="21"/>
    </row>
    <row r="2007" spans="1:9" ht="31.5" x14ac:dyDescent="0.25">
      <c r="A2007" s="9"/>
      <c r="B2007" s="380"/>
      <c r="C2007" s="380">
        <v>2007</v>
      </c>
      <c r="D2007" s="380" t="s">
        <v>378</v>
      </c>
      <c r="E2007" s="380" t="s">
        <v>3796</v>
      </c>
      <c r="F2007" s="178">
        <v>20000</v>
      </c>
      <c r="G2007" s="383">
        <v>20000</v>
      </c>
      <c r="H2007" s="380"/>
      <c r="I2007" s="21"/>
    </row>
    <row r="2008" spans="1:9" x14ac:dyDescent="0.25">
      <c r="A2008" s="9"/>
      <c r="B2008" s="380"/>
      <c r="C2008" s="380">
        <v>2007</v>
      </c>
      <c r="D2008" s="380" t="s">
        <v>378</v>
      </c>
      <c r="E2008" s="380" t="s">
        <v>3797</v>
      </c>
      <c r="F2008" s="178">
        <v>25000</v>
      </c>
      <c r="G2008" s="383">
        <v>25000</v>
      </c>
      <c r="H2008" s="380"/>
      <c r="I2008" s="21"/>
    </row>
    <row r="2009" spans="1:9" ht="31.5" x14ac:dyDescent="0.25">
      <c r="A2009" s="9"/>
      <c r="B2009" s="380"/>
      <c r="C2009" s="380">
        <v>2008</v>
      </c>
      <c r="D2009" s="380" t="s">
        <v>378</v>
      </c>
      <c r="E2009" s="380" t="s">
        <v>3798</v>
      </c>
      <c r="F2009" s="178">
        <v>150000</v>
      </c>
      <c r="G2009" s="383">
        <v>150000</v>
      </c>
      <c r="H2009" s="380"/>
      <c r="I2009" s="21"/>
    </row>
    <row r="2010" spans="1:9" ht="31.5" x14ac:dyDescent="0.25">
      <c r="A2010" s="9"/>
      <c r="B2010" s="380"/>
      <c r="C2010" s="380">
        <v>2009</v>
      </c>
      <c r="D2010" s="380" t="s">
        <v>378</v>
      </c>
      <c r="E2010" s="380" t="s">
        <v>3798</v>
      </c>
      <c r="F2010" s="178">
        <v>57393</v>
      </c>
      <c r="G2010" s="383">
        <v>96651</v>
      </c>
      <c r="H2010" s="380"/>
      <c r="I2010" s="21"/>
    </row>
    <row r="2011" spans="1:9" x14ac:dyDescent="0.25">
      <c r="A2011" s="9"/>
      <c r="B2011" s="380" t="s">
        <v>3743</v>
      </c>
      <c r="C2011" s="380">
        <v>2006</v>
      </c>
      <c r="D2011" s="380" t="s">
        <v>378</v>
      </c>
      <c r="E2011" s="380" t="s">
        <v>3799</v>
      </c>
      <c r="F2011" s="178">
        <v>10000</v>
      </c>
      <c r="G2011" s="383">
        <v>10000</v>
      </c>
      <c r="H2011" s="380"/>
      <c r="I2011" s="21"/>
    </row>
    <row r="2012" spans="1:9" ht="31.5" x14ac:dyDescent="0.25">
      <c r="A2012" s="9"/>
      <c r="B2012" s="380"/>
      <c r="C2012" s="380">
        <v>2007</v>
      </c>
      <c r="D2012" s="380" t="s">
        <v>378</v>
      </c>
      <c r="E2012" s="380" t="s">
        <v>3800</v>
      </c>
      <c r="F2012" s="178">
        <v>10000</v>
      </c>
      <c r="G2012" s="383">
        <v>10000</v>
      </c>
      <c r="H2012" s="380"/>
      <c r="I2012" s="21"/>
    </row>
    <row r="2013" spans="1:9" ht="31.5" x14ac:dyDescent="0.25">
      <c r="A2013" s="9"/>
      <c r="B2013" s="380"/>
      <c r="C2013" s="380">
        <v>2007</v>
      </c>
      <c r="D2013" s="380" t="s">
        <v>3402</v>
      </c>
      <c r="E2013" s="380" t="s">
        <v>3801</v>
      </c>
      <c r="F2013" s="178">
        <v>65437</v>
      </c>
      <c r="G2013" s="383">
        <v>65437</v>
      </c>
      <c r="H2013" s="380"/>
      <c r="I2013" s="21"/>
    </row>
    <row r="2014" spans="1:9" ht="31.5" x14ac:dyDescent="0.25">
      <c r="A2014" s="9"/>
      <c r="B2014" s="380"/>
      <c r="C2014" s="380">
        <v>2007</v>
      </c>
      <c r="D2014" s="380" t="s">
        <v>3402</v>
      </c>
      <c r="E2014" s="380" t="s">
        <v>3802</v>
      </c>
      <c r="F2014" s="178">
        <v>73634</v>
      </c>
      <c r="G2014" s="383">
        <v>73634</v>
      </c>
      <c r="H2014" s="380"/>
      <c r="I2014" s="21"/>
    </row>
    <row r="2015" spans="1:9" ht="31.5" x14ac:dyDescent="0.25">
      <c r="A2015" s="9"/>
      <c r="B2015" s="380"/>
      <c r="C2015" s="380">
        <v>2007</v>
      </c>
      <c r="D2015" s="380" t="s">
        <v>3402</v>
      </c>
      <c r="E2015" s="380" t="s">
        <v>3803</v>
      </c>
      <c r="F2015" s="178">
        <v>60929</v>
      </c>
      <c r="G2015" s="383">
        <v>60929</v>
      </c>
      <c r="H2015" s="380"/>
      <c r="I2015" s="21"/>
    </row>
    <row r="2016" spans="1:9" ht="31.5" x14ac:dyDescent="0.25">
      <c r="A2016" s="9"/>
      <c r="B2016" s="380" t="s">
        <v>3746</v>
      </c>
      <c r="C2016" s="380">
        <v>2008</v>
      </c>
      <c r="D2016" s="380" t="s">
        <v>3402</v>
      </c>
      <c r="E2016" s="380" t="s">
        <v>3804</v>
      </c>
      <c r="F2016" s="178">
        <v>200000</v>
      </c>
      <c r="G2016" s="383">
        <v>200000</v>
      </c>
      <c r="H2016" s="380"/>
      <c r="I2016" s="21"/>
    </row>
    <row r="2017" spans="1:9" ht="31.5" x14ac:dyDescent="0.25">
      <c r="A2017" s="9"/>
      <c r="B2017" s="380" t="s">
        <v>3749</v>
      </c>
      <c r="C2017" s="380">
        <v>2005</v>
      </c>
      <c r="D2017" s="380" t="s">
        <v>378</v>
      </c>
      <c r="E2017" s="380" t="s">
        <v>3805</v>
      </c>
      <c r="F2017" s="178">
        <v>200000</v>
      </c>
      <c r="G2017" s="383">
        <v>92334</v>
      </c>
      <c r="H2017" s="380"/>
      <c r="I2017" s="21"/>
    </row>
    <row r="2018" spans="1:9" x14ac:dyDescent="0.25">
      <c r="A2018" s="9"/>
      <c r="B2018" s="380" t="s">
        <v>3749</v>
      </c>
      <c r="C2018" s="380">
        <v>2005</v>
      </c>
      <c r="D2018" s="380"/>
      <c r="E2018" s="380" t="s">
        <v>3806</v>
      </c>
      <c r="F2018" s="178"/>
      <c r="G2018" s="383">
        <v>4000</v>
      </c>
      <c r="H2018" s="380"/>
      <c r="I2018" s="21"/>
    </row>
    <row r="2019" spans="1:9" x14ac:dyDescent="0.25">
      <c r="A2019" s="9"/>
      <c r="B2019" s="380"/>
      <c r="C2019" s="380">
        <v>2005</v>
      </c>
      <c r="D2019" s="380" t="s">
        <v>378</v>
      </c>
      <c r="E2019" s="380" t="s">
        <v>3807</v>
      </c>
      <c r="F2019" s="178">
        <v>13000</v>
      </c>
      <c r="G2019" s="383">
        <v>13000</v>
      </c>
      <c r="H2019" s="380"/>
      <c r="I2019" s="21"/>
    </row>
    <row r="2020" spans="1:9" ht="31.5" x14ac:dyDescent="0.25">
      <c r="A2020" s="9"/>
      <c r="B2020" s="380"/>
      <c r="C2020" s="380">
        <v>2006</v>
      </c>
      <c r="D2020" s="380" t="s">
        <v>378</v>
      </c>
      <c r="E2020" s="380" t="s">
        <v>3808</v>
      </c>
      <c r="F2020" s="178">
        <v>382334</v>
      </c>
      <c r="G2020" s="383">
        <v>382334</v>
      </c>
      <c r="H2020" s="380"/>
      <c r="I2020" s="21"/>
    </row>
    <row r="2021" spans="1:9" ht="31.5" x14ac:dyDescent="0.25">
      <c r="A2021" s="9"/>
      <c r="B2021" s="380"/>
      <c r="C2021" s="380">
        <v>2007</v>
      </c>
      <c r="D2021" s="380" t="s">
        <v>3402</v>
      </c>
      <c r="E2021" s="380" t="s">
        <v>3809</v>
      </c>
      <c r="F2021" s="178">
        <v>200000</v>
      </c>
      <c r="G2021" s="383">
        <v>200000</v>
      </c>
      <c r="H2021" s="380"/>
      <c r="I2021" s="21"/>
    </row>
    <row r="2022" spans="1:9" x14ac:dyDescent="0.25">
      <c r="A2022" s="9"/>
      <c r="B2022" s="380" t="s">
        <v>3752</v>
      </c>
      <c r="C2022" s="380">
        <v>2005</v>
      </c>
      <c r="D2022" s="380" t="s">
        <v>378</v>
      </c>
      <c r="E2022" s="380" t="s">
        <v>3810</v>
      </c>
      <c r="F2022" s="178">
        <v>139986</v>
      </c>
      <c r="G2022" s="383">
        <v>139986</v>
      </c>
      <c r="H2022" s="380"/>
      <c r="I2022" s="21"/>
    </row>
    <row r="2023" spans="1:9" ht="31.5" x14ac:dyDescent="0.25">
      <c r="A2023" s="9"/>
      <c r="B2023" s="380"/>
      <c r="C2023" s="380">
        <v>2007</v>
      </c>
      <c r="D2023" s="380" t="s">
        <v>3402</v>
      </c>
      <c r="E2023" s="380" t="s">
        <v>3811</v>
      </c>
      <c r="F2023" s="178">
        <v>200000</v>
      </c>
      <c r="G2023" s="383">
        <v>88961.600000000006</v>
      </c>
      <c r="H2023" s="380"/>
      <c r="I2023" s="21"/>
    </row>
    <row r="2024" spans="1:9" ht="31.5" x14ac:dyDescent="0.25">
      <c r="A2024" s="9"/>
      <c r="B2024" s="380" t="s">
        <v>3754</v>
      </c>
      <c r="C2024" s="380">
        <v>2006</v>
      </c>
      <c r="D2024" s="380" t="s">
        <v>378</v>
      </c>
      <c r="E2024" s="380" t="s">
        <v>3812</v>
      </c>
      <c r="F2024" s="178">
        <v>40000</v>
      </c>
      <c r="G2024" s="383">
        <v>40000</v>
      </c>
      <c r="H2024" s="380"/>
      <c r="I2024" s="21"/>
    </row>
    <row r="2025" spans="1:9" ht="31.5" x14ac:dyDescent="0.25">
      <c r="A2025" s="9"/>
      <c r="B2025" s="380"/>
      <c r="C2025" s="380">
        <v>2007</v>
      </c>
      <c r="D2025" s="380" t="s">
        <v>378</v>
      </c>
      <c r="E2025" s="380" t="s">
        <v>3813</v>
      </c>
      <c r="F2025" s="178">
        <v>20000</v>
      </c>
      <c r="G2025" s="383">
        <v>20000</v>
      </c>
      <c r="H2025" s="380"/>
      <c r="I2025" s="21"/>
    </row>
    <row r="2026" spans="1:9" ht="31.5" x14ac:dyDescent="0.25">
      <c r="A2026" s="9"/>
      <c r="B2026" s="380"/>
      <c r="C2026" s="380">
        <v>2007</v>
      </c>
      <c r="D2026" s="380" t="s">
        <v>3402</v>
      </c>
      <c r="E2026" s="380" t="s">
        <v>3814</v>
      </c>
      <c r="F2026" s="178">
        <v>45788</v>
      </c>
      <c r="G2026" s="383">
        <v>45788</v>
      </c>
      <c r="H2026" s="380"/>
      <c r="I2026" s="21"/>
    </row>
    <row r="2027" spans="1:9" ht="31.5" x14ac:dyDescent="0.25">
      <c r="A2027" s="9"/>
      <c r="B2027" s="380"/>
      <c r="C2027" s="380">
        <v>2007</v>
      </c>
      <c r="D2027" s="380" t="s">
        <v>3402</v>
      </c>
      <c r="E2027" s="380" t="s">
        <v>3815</v>
      </c>
      <c r="F2027" s="178">
        <v>154212</v>
      </c>
      <c r="G2027" s="383">
        <v>154212</v>
      </c>
      <c r="H2027" s="380"/>
      <c r="I2027" s="21"/>
    </row>
    <row r="2028" spans="1:9" x14ac:dyDescent="0.25">
      <c r="A2028" s="9"/>
      <c r="B2028" s="380" t="s">
        <v>3757</v>
      </c>
      <c r="C2028" s="380">
        <v>2006</v>
      </c>
      <c r="D2028" s="380" t="s">
        <v>378</v>
      </c>
      <c r="E2028" s="380" t="s">
        <v>3816</v>
      </c>
      <c r="F2028" s="178">
        <v>20000</v>
      </c>
      <c r="G2028" s="383">
        <v>20000</v>
      </c>
      <c r="H2028" s="380"/>
      <c r="I2028" s="21"/>
    </row>
    <row r="2029" spans="1:9" x14ac:dyDescent="0.25">
      <c r="A2029" s="9"/>
      <c r="B2029" s="380" t="s">
        <v>3757</v>
      </c>
      <c r="C2029" s="380">
        <v>2007</v>
      </c>
      <c r="D2029" s="380" t="s">
        <v>378</v>
      </c>
      <c r="E2029" s="380" t="s">
        <v>3817</v>
      </c>
      <c r="F2029" s="178"/>
      <c r="G2029" s="383">
        <v>10000</v>
      </c>
      <c r="H2029" s="380"/>
      <c r="I2029" s="21"/>
    </row>
    <row r="2030" spans="1:9" ht="31.5" x14ac:dyDescent="0.25">
      <c r="A2030" s="9"/>
      <c r="B2030" s="380"/>
      <c r="C2030" s="380" t="s">
        <v>3818</v>
      </c>
      <c r="D2030" s="380" t="s">
        <v>378</v>
      </c>
      <c r="E2030" s="380" t="s">
        <v>3819</v>
      </c>
      <c r="F2030" s="178"/>
      <c r="G2030" s="383">
        <v>12712</v>
      </c>
      <c r="H2030" s="380"/>
      <c r="I2030" s="21"/>
    </row>
    <row r="2031" spans="1:9" ht="31.5" x14ac:dyDescent="0.25">
      <c r="A2031" s="9"/>
      <c r="B2031" s="380"/>
      <c r="C2031" s="380" t="s">
        <v>3820</v>
      </c>
      <c r="D2031" s="380" t="s">
        <v>378</v>
      </c>
      <c r="E2031" s="380" t="s">
        <v>3821</v>
      </c>
      <c r="F2031" s="178"/>
      <c r="G2031" s="383">
        <v>5750</v>
      </c>
      <c r="H2031" s="380"/>
      <c r="I2031" s="21"/>
    </row>
    <row r="2032" spans="1:9" ht="31.5" x14ac:dyDescent="0.25">
      <c r="A2032" s="9"/>
      <c r="B2032" s="16"/>
      <c r="C2032" s="380" t="s">
        <v>3822</v>
      </c>
      <c r="D2032" s="380" t="s">
        <v>378</v>
      </c>
      <c r="E2032" s="380" t="s">
        <v>3823</v>
      </c>
      <c r="F2032" s="178"/>
      <c r="G2032" s="383">
        <v>11000</v>
      </c>
      <c r="H2032" s="380"/>
      <c r="I2032" s="21"/>
    </row>
    <row r="2033" spans="1:9" ht="31.5" x14ac:dyDescent="0.25">
      <c r="A2033" s="9"/>
      <c r="B2033" s="16"/>
      <c r="C2033" s="380" t="s">
        <v>3824</v>
      </c>
      <c r="D2033" s="380" t="s">
        <v>378</v>
      </c>
      <c r="E2033" s="380" t="s">
        <v>3825</v>
      </c>
      <c r="F2033" s="178"/>
      <c r="G2033" s="383">
        <v>92134</v>
      </c>
      <c r="H2033" s="380"/>
      <c r="I2033" s="21"/>
    </row>
    <row r="2034" spans="1:9" ht="47.25" x14ac:dyDescent="0.25">
      <c r="A2034" s="9"/>
      <c r="B2034" s="16"/>
      <c r="C2034" s="380" t="s">
        <v>3818</v>
      </c>
      <c r="D2034" s="380" t="s">
        <v>378</v>
      </c>
      <c r="E2034" s="380" t="s">
        <v>3826</v>
      </c>
      <c r="F2034" s="178"/>
      <c r="G2034" s="383">
        <v>3200</v>
      </c>
      <c r="H2034" s="380"/>
      <c r="I2034" s="21"/>
    </row>
    <row r="2035" spans="1:9" x14ac:dyDescent="0.25">
      <c r="A2035" s="9"/>
      <c r="B2035" s="16"/>
      <c r="C2035" s="380">
        <v>2007</v>
      </c>
      <c r="D2035" s="380" t="s">
        <v>378</v>
      </c>
      <c r="E2035" s="380" t="s">
        <v>3827</v>
      </c>
      <c r="F2035" s="178">
        <v>10000</v>
      </c>
      <c r="G2035" s="383">
        <v>10000</v>
      </c>
      <c r="H2035" s="380"/>
      <c r="I2035" s="21"/>
    </row>
    <row r="2036" spans="1:9" ht="31.5" x14ac:dyDescent="0.25">
      <c r="A2036" s="9"/>
      <c r="B2036" s="16"/>
      <c r="C2036" s="380">
        <v>2007</v>
      </c>
      <c r="D2036" s="380" t="s">
        <v>3402</v>
      </c>
      <c r="E2036" s="380" t="s">
        <v>3828</v>
      </c>
      <c r="F2036" s="178">
        <v>35000</v>
      </c>
      <c r="G2036" s="383">
        <v>35000</v>
      </c>
      <c r="H2036" s="380"/>
      <c r="I2036" s="21"/>
    </row>
    <row r="2037" spans="1:9" ht="31.5" x14ac:dyDescent="0.25">
      <c r="A2037" s="9"/>
      <c r="B2037" s="16"/>
      <c r="C2037" s="380">
        <v>2007</v>
      </c>
      <c r="D2037" s="380" t="s">
        <v>3402</v>
      </c>
      <c r="E2037" s="380" t="s">
        <v>3829</v>
      </c>
      <c r="F2037" s="178">
        <v>73000</v>
      </c>
      <c r="G2037" s="383">
        <v>73000</v>
      </c>
      <c r="H2037" s="380"/>
      <c r="I2037" s="21"/>
    </row>
    <row r="2038" spans="1:9" ht="31.5" x14ac:dyDescent="0.25">
      <c r="A2038" s="9"/>
      <c r="B2038" s="16"/>
      <c r="C2038" s="380">
        <v>2007</v>
      </c>
      <c r="D2038" s="380" t="s">
        <v>3402</v>
      </c>
      <c r="E2038" s="380" t="s">
        <v>3830</v>
      </c>
      <c r="F2038" s="178">
        <v>32000</v>
      </c>
      <c r="G2038" s="383">
        <v>32000</v>
      </c>
      <c r="H2038" s="380"/>
      <c r="I2038" s="21"/>
    </row>
    <row r="2039" spans="1:9" ht="31.5" x14ac:dyDescent="0.25">
      <c r="A2039" s="9"/>
      <c r="B2039" s="16"/>
      <c r="C2039" s="380">
        <v>2007</v>
      </c>
      <c r="D2039" s="380" t="s">
        <v>3402</v>
      </c>
      <c r="E2039" s="380" t="s">
        <v>3831</v>
      </c>
      <c r="F2039" s="178">
        <v>30000</v>
      </c>
      <c r="G2039" s="383">
        <v>30000</v>
      </c>
      <c r="H2039" s="380"/>
      <c r="I2039" s="21"/>
    </row>
    <row r="2040" spans="1:9" ht="31.5" x14ac:dyDescent="0.25">
      <c r="A2040" s="9"/>
      <c r="B2040" s="16"/>
      <c r="C2040" s="380">
        <v>2007</v>
      </c>
      <c r="D2040" s="380" t="s">
        <v>3402</v>
      </c>
      <c r="E2040" s="380" t="s">
        <v>3832</v>
      </c>
      <c r="F2040" s="178">
        <v>30000</v>
      </c>
      <c r="G2040" s="383">
        <v>30000</v>
      </c>
      <c r="H2040" s="380"/>
      <c r="I2040" s="21"/>
    </row>
    <row r="2041" spans="1:9" x14ac:dyDescent="0.25">
      <c r="A2041" s="463"/>
      <c r="B2041" s="464"/>
      <c r="C2041" s="464"/>
      <c r="D2041" s="464"/>
      <c r="E2041" s="465"/>
      <c r="F2041" s="179">
        <f>SUM(F1971:F2040)</f>
        <v>3643597</v>
      </c>
      <c r="G2041" s="41">
        <f>SUM(G1971:G2040)</f>
        <v>3729804.6</v>
      </c>
      <c r="H2041" s="470"/>
      <c r="I2041" s="471"/>
    </row>
    <row r="2042" spans="1:9" ht="31.5" x14ac:dyDescent="0.25">
      <c r="A2042" s="14">
        <v>43</v>
      </c>
      <c r="B2042" s="417" t="s">
        <v>3606</v>
      </c>
      <c r="C2042" s="146">
        <v>2006</v>
      </c>
      <c r="D2042" s="146" t="s">
        <v>378</v>
      </c>
      <c r="E2042" s="146" t="s">
        <v>8090</v>
      </c>
      <c r="F2042" s="186">
        <v>60000</v>
      </c>
      <c r="G2042" s="186">
        <v>60000</v>
      </c>
      <c r="H2042" s="381"/>
      <c r="I2042" s="228" t="s">
        <v>8129</v>
      </c>
    </row>
    <row r="2043" spans="1:9" x14ac:dyDescent="0.25">
      <c r="A2043" s="14"/>
      <c r="B2043" s="417"/>
      <c r="C2043" s="146">
        <v>2007</v>
      </c>
      <c r="D2043" s="146" t="s">
        <v>378</v>
      </c>
      <c r="E2043" s="146" t="s">
        <v>8091</v>
      </c>
      <c r="F2043" s="186">
        <v>30000</v>
      </c>
      <c r="G2043" s="186">
        <v>30000</v>
      </c>
      <c r="H2043" s="381"/>
      <c r="I2043" s="203"/>
    </row>
    <row r="2044" spans="1:9" x14ac:dyDescent="0.25">
      <c r="A2044" s="14"/>
      <c r="B2044" s="417"/>
      <c r="C2044" s="146">
        <v>2008</v>
      </c>
      <c r="D2044" s="146" t="s">
        <v>378</v>
      </c>
      <c r="E2044" s="146" t="s">
        <v>8091</v>
      </c>
      <c r="F2044" s="186">
        <v>53000</v>
      </c>
      <c r="G2044" s="186">
        <v>53000</v>
      </c>
      <c r="H2044" s="381"/>
      <c r="I2044" s="203"/>
    </row>
    <row r="2045" spans="1:9" ht="31.5" x14ac:dyDescent="0.25">
      <c r="A2045" s="14"/>
      <c r="B2045" s="167" t="s">
        <v>8075</v>
      </c>
      <c r="C2045" s="146">
        <v>2005</v>
      </c>
      <c r="D2045" s="146" t="s">
        <v>3402</v>
      </c>
      <c r="E2045" s="146" t="s">
        <v>8092</v>
      </c>
      <c r="F2045" s="186">
        <v>24495</v>
      </c>
      <c r="G2045" s="186">
        <v>24495</v>
      </c>
      <c r="H2045" s="381"/>
      <c r="I2045" s="203"/>
    </row>
    <row r="2046" spans="1:9" x14ac:dyDescent="0.25">
      <c r="A2046" s="14"/>
      <c r="B2046" s="167"/>
      <c r="C2046" s="146">
        <v>2005</v>
      </c>
      <c r="D2046" s="146" t="s">
        <v>378</v>
      </c>
      <c r="E2046" s="146" t="s">
        <v>8093</v>
      </c>
      <c r="F2046" s="186">
        <v>150000</v>
      </c>
      <c r="G2046" s="186">
        <v>150000</v>
      </c>
      <c r="H2046" s="381"/>
      <c r="I2046" s="203"/>
    </row>
    <row r="2047" spans="1:9" ht="31.5" x14ac:dyDescent="0.25">
      <c r="A2047" s="14"/>
      <c r="B2047" s="167"/>
      <c r="C2047" s="146">
        <v>2005</v>
      </c>
      <c r="D2047" s="146" t="s">
        <v>3402</v>
      </c>
      <c r="E2047" s="146" t="s">
        <v>8094</v>
      </c>
      <c r="F2047" s="186">
        <v>21277</v>
      </c>
      <c r="G2047" s="186">
        <v>21277</v>
      </c>
      <c r="H2047" s="381"/>
      <c r="I2047" s="203"/>
    </row>
    <row r="2048" spans="1:9" ht="31.5" x14ac:dyDescent="0.25">
      <c r="A2048" s="14"/>
      <c r="B2048" s="167"/>
      <c r="C2048" s="146">
        <v>2005</v>
      </c>
      <c r="D2048" s="146" t="s">
        <v>3402</v>
      </c>
      <c r="E2048" s="146" t="s">
        <v>8095</v>
      </c>
      <c r="F2048" s="186">
        <v>4228</v>
      </c>
      <c r="G2048" s="186">
        <v>4228</v>
      </c>
      <c r="H2048" s="381"/>
      <c r="I2048" s="203"/>
    </row>
    <row r="2049" spans="1:9" x14ac:dyDescent="0.25">
      <c r="A2049" s="14"/>
      <c r="B2049" s="146"/>
      <c r="C2049" s="146">
        <v>2006</v>
      </c>
      <c r="D2049" s="146" t="s">
        <v>378</v>
      </c>
      <c r="E2049" s="146" t="s">
        <v>8096</v>
      </c>
      <c r="F2049" s="186">
        <v>150000</v>
      </c>
      <c r="G2049" s="186">
        <v>150000</v>
      </c>
      <c r="H2049" s="381"/>
      <c r="I2049" s="203"/>
    </row>
    <row r="2050" spans="1:9" x14ac:dyDescent="0.25">
      <c r="A2050" s="14"/>
      <c r="B2050" s="167"/>
      <c r="C2050" s="146">
        <v>2007</v>
      </c>
      <c r="D2050" s="146" t="s">
        <v>378</v>
      </c>
      <c r="E2050" s="146" t="s">
        <v>8096</v>
      </c>
      <c r="F2050" s="186">
        <v>50000</v>
      </c>
      <c r="G2050" s="186">
        <v>50000</v>
      </c>
      <c r="H2050" s="381"/>
      <c r="I2050" s="203"/>
    </row>
    <row r="2051" spans="1:9" ht="31.5" x14ac:dyDescent="0.25">
      <c r="A2051" s="14"/>
      <c r="B2051" s="167"/>
      <c r="C2051" s="146">
        <v>2007</v>
      </c>
      <c r="D2051" s="146" t="s">
        <v>3402</v>
      </c>
      <c r="E2051" s="146" t="s">
        <v>8097</v>
      </c>
      <c r="F2051" s="186">
        <v>149109</v>
      </c>
      <c r="G2051" s="186">
        <v>149109</v>
      </c>
      <c r="H2051" s="381"/>
      <c r="I2051" s="203"/>
    </row>
    <row r="2052" spans="1:9" ht="31.5" x14ac:dyDescent="0.25">
      <c r="A2052" s="14"/>
      <c r="B2052" s="167" t="s">
        <v>8077</v>
      </c>
      <c r="C2052" s="146">
        <v>2005</v>
      </c>
      <c r="D2052" s="146" t="s">
        <v>3402</v>
      </c>
      <c r="E2052" s="146" t="s">
        <v>8098</v>
      </c>
      <c r="F2052" s="186">
        <v>50000</v>
      </c>
      <c r="G2052" s="186">
        <v>50000</v>
      </c>
      <c r="H2052" s="381"/>
      <c r="I2052" s="203"/>
    </row>
    <row r="2053" spans="1:9" ht="31.5" x14ac:dyDescent="0.25">
      <c r="A2053" s="14"/>
      <c r="B2053" s="167"/>
      <c r="C2053" s="146">
        <v>2007</v>
      </c>
      <c r="D2053" s="146" t="s">
        <v>3402</v>
      </c>
      <c r="E2053" s="146" t="s">
        <v>8099</v>
      </c>
      <c r="F2053" s="186">
        <v>66121</v>
      </c>
      <c r="G2053" s="186">
        <v>66121</v>
      </c>
      <c r="H2053" s="381"/>
      <c r="I2053" s="203"/>
    </row>
    <row r="2054" spans="1:9" x14ac:dyDescent="0.25">
      <c r="A2054" s="14"/>
      <c r="B2054" s="167" t="s">
        <v>8079</v>
      </c>
      <c r="C2054" s="146">
        <v>1998</v>
      </c>
      <c r="D2054" s="146" t="s">
        <v>378</v>
      </c>
      <c r="E2054" s="146" t="s">
        <v>8100</v>
      </c>
      <c r="F2054" s="186">
        <v>43920</v>
      </c>
      <c r="G2054" s="186">
        <v>43920</v>
      </c>
      <c r="H2054" s="381"/>
      <c r="I2054" s="203"/>
    </row>
    <row r="2055" spans="1:9" x14ac:dyDescent="0.25">
      <c r="A2055" s="14"/>
      <c r="B2055" s="146"/>
      <c r="C2055" s="146">
        <v>1999</v>
      </c>
      <c r="D2055" s="146" t="s">
        <v>378</v>
      </c>
      <c r="E2055" s="146" t="s">
        <v>8100</v>
      </c>
      <c r="F2055" s="186">
        <v>1000</v>
      </c>
      <c r="G2055" s="186">
        <v>1000</v>
      </c>
      <c r="H2055" s="381"/>
      <c r="I2055" s="203"/>
    </row>
    <row r="2056" spans="1:9" x14ac:dyDescent="0.25">
      <c r="A2056" s="14"/>
      <c r="B2056" s="146"/>
      <c r="C2056" s="146">
        <v>2000</v>
      </c>
      <c r="D2056" s="146" t="s">
        <v>378</v>
      </c>
      <c r="E2056" s="146" t="s">
        <v>8100</v>
      </c>
      <c r="F2056" s="186">
        <v>10000</v>
      </c>
      <c r="G2056" s="186">
        <v>10000</v>
      </c>
      <c r="H2056" s="381"/>
      <c r="I2056" s="203"/>
    </row>
    <row r="2057" spans="1:9" x14ac:dyDescent="0.25">
      <c r="A2057" s="14"/>
      <c r="B2057" s="146"/>
      <c r="C2057" s="146">
        <v>2003</v>
      </c>
      <c r="D2057" s="146" t="s">
        <v>378</v>
      </c>
      <c r="E2057" s="146" t="s">
        <v>8101</v>
      </c>
      <c r="F2057" s="186">
        <v>15000</v>
      </c>
      <c r="G2057" s="186">
        <v>15000</v>
      </c>
      <c r="H2057" s="381"/>
      <c r="I2057" s="203"/>
    </row>
    <row r="2058" spans="1:9" x14ac:dyDescent="0.25">
      <c r="A2058" s="14"/>
      <c r="B2058" s="146"/>
      <c r="C2058" s="146">
        <v>2004</v>
      </c>
      <c r="D2058" s="146" t="s">
        <v>378</v>
      </c>
      <c r="E2058" s="146" t="s">
        <v>8102</v>
      </c>
      <c r="F2058" s="186">
        <v>40000</v>
      </c>
      <c r="G2058" s="186">
        <v>40000</v>
      </c>
      <c r="H2058" s="381"/>
      <c r="I2058" s="203"/>
    </row>
    <row r="2059" spans="1:9" ht="47.25" x14ac:dyDescent="0.25">
      <c r="A2059" s="14"/>
      <c r="B2059" s="146"/>
      <c r="C2059" s="146">
        <v>2005</v>
      </c>
      <c r="D2059" s="146" t="s">
        <v>3402</v>
      </c>
      <c r="E2059" s="146" t="s">
        <v>8103</v>
      </c>
      <c r="F2059" s="186">
        <v>19500</v>
      </c>
      <c r="G2059" s="186">
        <v>19500</v>
      </c>
      <c r="H2059" s="381"/>
      <c r="I2059" s="203"/>
    </row>
    <row r="2060" spans="1:9" ht="31.5" x14ac:dyDescent="0.25">
      <c r="A2060" s="14"/>
      <c r="B2060" s="146"/>
      <c r="C2060" s="146">
        <v>2005</v>
      </c>
      <c r="D2060" s="146" t="s">
        <v>3402</v>
      </c>
      <c r="E2060" s="146" t="s">
        <v>8104</v>
      </c>
      <c r="F2060" s="186">
        <v>30500</v>
      </c>
      <c r="G2060" s="186">
        <v>30500</v>
      </c>
      <c r="H2060" s="381"/>
      <c r="I2060" s="203"/>
    </row>
    <row r="2061" spans="1:9" ht="47.25" x14ac:dyDescent="0.25">
      <c r="A2061" s="14"/>
      <c r="B2061" s="146"/>
      <c r="C2061" s="146">
        <v>2006</v>
      </c>
      <c r="D2061" s="146" t="s">
        <v>769</v>
      </c>
      <c r="E2061" s="146" t="s">
        <v>8105</v>
      </c>
      <c r="F2061" s="186">
        <v>23928</v>
      </c>
      <c r="G2061" s="186">
        <v>23928</v>
      </c>
      <c r="H2061" s="381"/>
      <c r="I2061" s="203"/>
    </row>
    <row r="2062" spans="1:9" ht="31.5" x14ac:dyDescent="0.25">
      <c r="A2062" s="14"/>
      <c r="B2062" s="146"/>
      <c r="C2062" s="146">
        <v>2007</v>
      </c>
      <c r="D2062" s="146" t="s">
        <v>3402</v>
      </c>
      <c r="E2062" s="146" t="s">
        <v>8106</v>
      </c>
      <c r="F2062" s="186">
        <v>20433</v>
      </c>
      <c r="G2062" s="186">
        <v>20433</v>
      </c>
      <c r="H2062" s="381"/>
      <c r="I2062" s="203"/>
    </row>
    <row r="2063" spans="1:9" ht="31.5" x14ac:dyDescent="0.25">
      <c r="A2063" s="14"/>
      <c r="B2063" s="146"/>
      <c r="C2063" s="146">
        <v>2007</v>
      </c>
      <c r="D2063" s="146" t="s">
        <v>3402</v>
      </c>
      <c r="E2063" s="146" t="s">
        <v>8107</v>
      </c>
      <c r="F2063" s="186">
        <v>228627</v>
      </c>
      <c r="G2063" s="186">
        <v>228627</v>
      </c>
      <c r="H2063" s="381"/>
      <c r="I2063" s="203"/>
    </row>
    <row r="2064" spans="1:9" ht="31.5" x14ac:dyDescent="0.25">
      <c r="A2064" s="14"/>
      <c r="B2064" s="146"/>
      <c r="C2064" s="146">
        <v>2007</v>
      </c>
      <c r="D2064" s="146" t="s">
        <v>3402</v>
      </c>
      <c r="E2064" s="146" t="s">
        <v>8108</v>
      </c>
      <c r="F2064" s="186">
        <v>11100</v>
      </c>
      <c r="G2064" s="186">
        <v>11100</v>
      </c>
      <c r="H2064" s="381"/>
      <c r="I2064" s="203"/>
    </row>
    <row r="2065" spans="1:9" ht="31.5" x14ac:dyDescent="0.25">
      <c r="A2065" s="14"/>
      <c r="B2065" s="167" t="s">
        <v>8081</v>
      </c>
      <c r="C2065" s="146">
        <v>2005</v>
      </c>
      <c r="D2065" s="146" t="s">
        <v>3402</v>
      </c>
      <c r="E2065" s="146" t="s">
        <v>8109</v>
      </c>
      <c r="F2065" s="186">
        <v>9843</v>
      </c>
      <c r="G2065" s="186">
        <v>9843</v>
      </c>
      <c r="H2065" s="381"/>
      <c r="I2065" s="203"/>
    </row>
    <row r="2066" spans="1:9" ht="31.5" x14ac:dyDescent="0.25">
      <c r="A2066" s="14"/>
      <c r="B2066" s="167"/>
      <c r="C2066" s="146">
        <v>2005</v>
      </c>
      <c r="D2066" s="146" t="s">
        <v>3402</v>
      </c>
      <c r="E2066" s="146" t="s">
        <v>8110</v>
      </c>
      <c r="F2066" s="186">
        <v>40157</v>
      </c>
      <c r="G2066" s="186">
        <v>40157</v>
      </c>
      <c r="H2066" s="381"/>
      <c r="I2066" s="203"/>
    </row>
    <row r="2067" spans="1:9" ht="31.5" x14ac:dyDescent="0.25">
      <c r="A2067" s="14"/>
      <c r="B2067" s="167"/>
      <c r="C2067" s="146">
        <v>2007</v>
      </c>
      <c r="D2067" s="146" t="s">
        <v>3402</v>
      </c>
      <c r="E2067" s="146" t="s">
        <v>8111</v>
      </c>
      <c r="F2067" s="186">
        <v>70000</v>
      </c>
      <c r="G2067" s="186">
        <v>70000</v>
      </c>
      <c r="H2067" s="381"/>
      <c r="I2067" s="203"/>
    </row>
    <row r="2068" spans="1:9" ht="31.5" x14ac:dyDescent="0.25">
      <c r="A2068" s="14"/>
      <c r="B2068" s="167"/>
      <c r="C2068" s="146">
        <v>2007</v>
      </c>
      <c r="D2068" s="146" t="s">
        <v>3402</v>
      </c>
      <c r="E2068" s="146" t="s">
        <v>8112</v>
      </c>
      <c r="F2068" s="186">
        <v>50000</v>
      </c>
      <c r="G2068" s="186">
        <v>50000</v>
      </c>
      <c r="H2068" s="381"/>
      <c r="I2068" s="203"/>
    </row>
    <row r="2069" spans="1:9" x14ac:dyDescent="0.25">
      <c r="A2069" s="14"/>
      <c r="B2069" s="167" t="s">
        <v>8083</v>
      </c>
      <c r="C2069" s="146">
        <v>2007</v>
      </c>
      <c r="D2069" s="146" t="s">
        <v>378</v>
      </c>
      <c r="E2069" s="146" t="s">
        <v>8113</v>
      </c>
      <c r="F2069" s="186">
        <v>15000</v>
      </c>
      <c r="G2069" s="186">
        <v>15000</v>
      </c>
      <c r="H2069" s="381"/>
      <c r="I2069" s="203"/>
    </row>
    <row r="2070" spans="1:9" ht="31.5" x14ac:dyDescent="0.25">
      <c r="A2070" s="14"/>
      <c r="B2070" s="167"/>
      <c r="C2070" s="146">
        <v>2007</v>
      </c>
      <c r="D2070" s="146" t="s">
        <v>3402</v>
      </c>
      <c r="E2070" s="146" t="s">
        <v>8114</v>
      </c>
      <c r="F2070" s="186">
        <v>40000</v>
      </c>
      <c r="G2070" s="186">
        <v>40000</v>
      </c>
      <c r="H2070" s="381"/>
      <c r="I2070" s="203"/>
    </row>
    <row r="2071" spans="1:9" ht="31.5" x14ac:dyDescent="0.25">
      <c r="A2071" s="14"/>
      <c r="B2071" s="167"/>
      <c r="C2071" s="146">
        <v>2007</v>
      </c>
      <c r="D2071" s="146" t="s">
        <v>3402</v>
      </c>
      <c r="E2071" s="146" t="s">
        <v>8115</v>
      </c>
      <c r="F2071" s="186">
        <v>60000</v>
      </c>
      <c r="G2071" s="186">
        <v>60000</v>
      </c>
      <c r="H2071" s="381"/>
      <c r="I2071" s="203"/>
    </row>
    <row r="2072" spans="1:9" ht="31.5" x14ac:dyDescent="0.25">
      <c r="A2072" s="14"/>
      <c r="B2072" s="167"/>
      <c r="C2072" s="146">
        <v>2007</v>
      </c>
      <c r="D2072" s="146" t="s">
        <v>3402</v>
      </c>
      <c r="E2072" s="146" t="s">
        <v>8116</v>
      </c>
      <c r="F2072" s="186">
        <v>100000</v>
      </c>
      <c r="G2072" s="186">
        <v>100000</v>
      </c>
      <c r="H2072" s="381"/>
      <c r="I2072" s="203"/>
    </row>
    <row r="2073" spans="1:9" x14ac:dyDescent="0.25">
      <c r="A2073" s="14"/>
      <c r="B2073" s="167" t="s">
        <v>8084</v>
      </c>
      <c r="C2073" s="146">
        <v>2004</v>
      </c>
      <c r="D2073" s="146" t="s">
        <v>378</v>
      </c>
      <c r="E2073" s="146" t="s">
        <v>8117</v>
      </c>
      <c r="F2073" s="186">
        <v>10000</v>
      </c>
      <c r="G2073" s="186">
        <v>10000</v>
      </c>
      <c r="H2073" s="381"/>
      <c r="I2073" s="203"/>
    </row>
    <row r="2074" spans="1:9" x14ac:dyDescent="0.25">
      <c r="A2074" s="14"/>
      <c r="B2074" s="167"/>
      <c r="C2074" s="146">
        <v>2005</v>
      </c>
      <c r="D2074" s="146" t="s">
        <v>378</v>
      </c>
      <c r="E2074" s="146" t="s">
        <v>8118</v>
      </c>
      <c r="F2074" s="186">
        <v>57000</v>
      </c>
      <c r="G2074" s="186">
        <v>57000</v>
      </c>
      <c r="H2074" s="381"/>
      <c r="I2074" s="203"/>
    </row>
    <row r="2075" spans="1:9" x14ac:dyDescent="0.25">
      <c r="A2075" s="14"/>
      <c r="B2075" s="146"/>
      <c r="C2075" s="146">
        <v>2006</v>
      </c>
      <c r="D2075" s="146" t="s">
        <v>378</v>
      </c>
      <c r="E2075" s="146" t="s">
        <v>8119</v>
      </c>
      <c r="F2075" s="186">
        <v>35000</v>
      </c>
      <c r="G2075" s="186">
        <v>35000</v>
      </c>
      <c r="H2075" s="381"/>
      <c r="I2075" s="203"/>
    </row>
    <row r="2076" spans="1:9" x14ac:dyDescent="0.25">
      <c r="A2076" s="14"/>
      <c r="B2076" s="167"/>
      <c r="C2076" s="146">
        <v>2007</v>
      </c>
      <c r="D2076" s="146" t="s">
        <v>378</v>
      </c>
      <c r="E2076" s="146" t="s">
        <v>8120</v>
      </c>
      <c r="F2076" s="186">
        <v>45000</v>
      </c>
      <c r="G2076" s="186">
        <v>45000</v>
      </c>
      <c r="H2076" s="381"/>
      <c r="I2076" s="203"/>
    </row>
    <row r="2077" spans="1:9" ht="31.5" x14ac:dyDescent="0.25">
      <c r="A2077" s="14"/>
      <c r="B2077" s="167"/>
      <c r="C2077" s="146">
        <v>2007</v>
      </c>
      <c r="D2077" s="146" t="s">
        <v>3402</v>
      </c>
      <c r="E2077" s="146" t="s">
        <v>8121</v>
      </c>
      <c r="F2077" s="186">
        <v>200000</v>
      </c>
      <c r="G2077" s="186">
        <v>200000</v>
      </c>
      <c r="H2077" s="381"/>
      <c r="I2077" s="203"/>
    </row>
    <row r="2078" spans="1:9" x14ac:dyDescent="0.25">
      <c r="A2078" s="14"/>
      <c r="B2078" s="167"/>
      <c r="C2078" s="146">
        <v>2008</v>
      </c>
      <c r="D2078" s="146" t="s">
        <v>378</v>
      </c>
      <c r="E2078" s="146" t="s">
        <v>8119</v>
      </c>
      <c r="F2078" s="186">
        <v>29690</v>
      </c>
      <c r="G2078" s="186">
        <v>29690</v>
      </c>
      <c r="H2078" s="381"/>
      <c r="I2078" s="203"/>
    </row>
    <row r="2079" spans="1:9" ht="31.5" x14ac:dyDescent="0.25">
      <c r="A2079" s="14"/>
      <c r="B2079" s="167" t="s">
        <v>8087</v>
      </c>
      <c r="C2079" s="146">
        <v>2005</v>
      </c>
      <c r="D2079" s="146" t="s">
        <v>3402</v>
      </c>
      <c r="E2079" s="146" t="s">
        <v>8122</v>
      </c>
      <c r="F2079" s="186">
        <v>15715</v>
      </c>
      <c r="G2079" s="186">
        <v>15715</v>
      </c>
      <c r="H2079" s="381"/>
      <c r="I2079" s="203"/>
    </row>
    <row r="2080" spans="1:9" ht="31.5" x14ac:dyDescent="0.25">
      <c r="A2080" s="14"/>
      <c r="B2080" s="167"/>
      <c r="C2080" s="146">
        <v>2005</v>
      </c>
      <c r="D2080" s="146" t="s">
        <v>3402</v>
      </c>
      <c r="E2080" s="146" t="s">
        <v>8123</v>
      </c>
      <c r="F2080" s="186">
        <v>34285</v>
      </c>
      <c r="G2080" s="186">
        <v>34285</v>
      </c>
      <c r="H2080" s="381"/>
      <c r="I2080" s="203"/>
    </row>
    <row r="2081" spans="1:9" ht="47.25" x14ac:dyDescent="0.25">
      <c r="A2081" s="14"/>
      <c r="B2081" s="146"/>
      <c r="C2081" s="146">
        <v>2006</v>
      </c>
      <c r="D2081" s="146" t="s">
        <v>769</v>
      </c>
      <c r="E2081" s="146" t="s">
        <v>8124</v>
      </c>
      <c r="F2081" s="186">
        <v>33600</v>
      </c>
      <c r="G2081" s="186">
        <v>33600</v>
      </c>
      <c r="H2081" s="381"/>
      <c r="I2081" s="203"/>
    </row>
    <row r="2082" spans="1:9" ht="31.5" x14ac:dyDescent="0.25">
      <c r="A2082" s="14"/>
      <c r="B2082" s="146"/>
      <c r="C2082" s="146">
        <v>2007</v>
      </c>
      <c r="D2082" s="146" t="s">
        <v>3402</v>
      </c>
      <c r="E2082" s="146" t="s">
        <v>8125</v>
      </c>
      <c r="F2082" s="186">
        <v>133770</v>
      </c>
      <c r="G2082" s="186">
        <v>133770</v>
      </c>
      <c r="H2082" s="381"/>
      <c r="I2082" s="203"/>
    </row>
    <row r="2083" spans="1:9" ht="31.5" x14ac:dyDescent="0.25">
      <c r="A2083" s="14"/>
      <c r="B2083" s="146"/>
      <c r="C2083" s="146">
        <v>2007</v>
      </c>
      <c r="D2083" s="146" t="s">
        <v>3402</v>
      </c>
      <c r="E2083" s="146" t="s">
        <v>8126</v>
      </c>
      <c r="F2083" s="186">
        <v>20840</v>
      </c>
      <c r="G2083" s="186">
        <v>20840</v>
      </c>
      <c r="H2083" s="381"/>
      <c r="I2083" s="203"/>
    </row>
    <row r="2084" spans="1:9" x14ac:dyDescent="0.25">
      <c r="A2084" s="427"/>
      <c r="B2084" s="17"/>
      <c r="C2084" s="414"/>
      <c r="D2084" s="414"/>
      <c r="E2084" s="414"/>
      <c r="F2084" s="424">
        <f>SUM(F2042:F2083)</f>
        <v>2252138</v>
      </c>
      <c r="G2084" s="424">
        <f>SUM(G2042:G2083)</f>
        <v>2252138</v>
      </c>
      <c r="H2084" s="414"/>
      <c r="I2084" s="428"/>
    </row>
    <row r="2085" spans="1:9" ht="31.5" x14ac:dyDescent="0.25">
      <c r="A2085" s="9">
        <v>44</v>
      </c>
      <c r="B2085" s="16" t="s">
        <v>7584</v>
      </c>
      <c r="C2085" s="380">
        <v>2002</v>
      </c>
      <c r="D2085" s="380" t="s">
        <v>378</v>
      </c>
      <c r="E2085" s="380" t="s">
        <v>3848</v>
      </c>
      <c r="F2085" s="178">
        <v>50000</v>
      </c>
      <c r="G2085" s="383">
        <v>50000</v>
      </c>
      <c r="H2085" s="380"/>
      <c r="I2085" s="21"/>
    </row>
    <row r="2086" spans="1:9" x14ac:dyDescent="0.25">
      <c r="A2086" s="9"/>
      <c r="B2086" s="16"/>
      <c r="C2086" s="380">
        <v>2006</v>
      </c>
      <c r="D2086" s="380" t="s">
        <v>378</v>
      </c>
      <c r="E2086" s="380" t="s">
        <v>3849</v>
      </c>
      <c r="F2086" s="178">
        <v>30000</v>
      </c>
      <c r="G2086" s="383">
        <v>30000</v>
      </c>
      <c r="H2086" s="380"/>
      <c r="I2086" s="21"/>
    </row>
    <row r="2087" spans="1:9" x14ac:dyDescent="0.25">
      <c r="A2087" s="9"/>
      <c r="B2087" s="16"/>
      <c r="C2087" s="380">
        <v>2007</v>
      </c>
      <c r="D2087" s="380" t="s">
        <v>378</v>
      </c>
      <c r="E2087" s="380" t="s">
        <v>3850</v>
      </c>
      <c r="F2087" s="178">
        <v>9000</v>
      </c>
      <c r="G2087" s="383">
        <v>9000</v>
      </c>
      <c r="H2087" s="380"/>
      <c r="I2087" s="21"/>
    </row>
    <row r="2088" spans="1:9" x14ac:dyDescent="0.25">
      <c r="A2088" s="9"/>
      <c r="B2088" s="16"/>
      <c r="C2088" s="380">
        <v>2007</v>
      </c>
      <c r="D2088" s="380" t="s">
        <v>378</v>
      </c>
      <c r="E2088" s="380" t="s">
        <v>3851</v>
      </c>
      <c r="F2088" s="178">
        <v>8000</v>
      </c>
      <c r="G2088" s="383">
        <v>8000</v>
      </c>
      <c r="H2088" s="380"/>
      <c r="I2088" s="21"/>
    </row>
    <row r="2089" spans="1:9" x14ac:dyDescent="0.25">
      <c r="A2089" s="9"/>
      <c r="B2089" s="380"/>
      <c r="C2089" s="380">
        <v>2007</v>
      </c>
      <c r="D2089" s="380" t="s">
        <v>378</v>
      </c>
      <c r="E2089" s="380" t="s">
        <v>3852</v>
      </c>
      <c r="F2089" s="178">
        <v>15000</v>
      </c>
      <c r="G2089" s="383">
        <v>15000</v>
      </c>
      <c r="H2089" s="380"/>
      <c r="I2089" s="21"/>
    </row>
    <row r="2090" spans="1:9" x14ac:dyDescent="0.25">
      <c r="A2090" s="9"/>
      <c r="B2090" s="380"/>
      <c r="C2090" s="380">
        <v>2007</v>
      </c>
      <c r="D2090" s="380" t="s">
        <v>378</v>
      </c>
      <c r="E2090" s="380" t="s">
        <v>3853</v>
      </c>
      <c r="F2090" s="178">
        <v>15000</v>
      </c>
      <c r="G2090" s="383">
        <v>15000</v>
      </c>
      <c r="H2090" s="380"/>
      <c r="I2090" s="21"/>
    </row>
    <row r="2091" spans="1:9" ht="47.25" x14ac:dyDescent="0.25">
      <c r="A2091" s="9"/>
      <c r="B2091" s="380"/>
      <c r="C2091" s="380">
        <v>2007</v>
      </c>
      <c r="D2091" s="380" t="s">
        <v>769</v>
      </c>
      <c r="E2091" s="380" t="s">
        <v>3854</v>
      </c>
      <c r="F2091" s="178">
        <v>250000</v>
      </c>
      <c r="G2091" s="383">
        <v>250000</v>
      </c>
      <c r="H2091" s="380"/>
      <c r="I2091" s="21"/>
    </row>
    <row r="2092" spans="1:9" x14ac:dyDescent="0.25">
      <c r="A2092" s="9"/>
      <c r="B2092" s="380"/>
      <c r="C2092" s="380">
        <v>2008</v>
      </c>
      <c r="D2092" s="380" t="s">
        <v>378</v>
      </c>
      <c r="E2092" s="380" t="s">
        <v>3850</v>
      </c>
      <c r="F2092" s="178">
        <v>18000</v>
      </c>
      <c r="G2092" s="383">
        <v>18000</v>
      </c>
      <c r="H2092" s="380"/>
      <c r="I2092" s="21"/>
    </row>
    <row r="2093" spans="1:9" x14ac:dyDescent="0.25">
      <c r="A2093" s="9"/>
      <c r="B2093" s="380"/>
      <c r="C2093" s="380">
        <v>2008</v>
      </c>
      <c r="D2093" s="380" t="s">
        <v>378</v>
      </c>
      <c r="E2093" s="380" t="s">
        <v>3851</v>
      </c>
      <c r="F2093" s="178">
        <v>18000</v>
      </c>
      <c r="G2093" s="383">
        <v>18000</v>
      </c>
      <c r="H2093" s="380"/>
      <c r="I2093" s="21"/>
    </row>
    <row r="2094" spans="1:9" x14ac:dyDescent="0.25">
      <c r="A2094" s="9"/>
      <c r="B2094" s="380"/>
      <c r="C2094" s="380">
        <v>2008</v>
      </c>
      <c r="D2094" s="380" t="s">
        <v>378</v>
      </c>
      <c r="E2094" s="380" t="s">
        <v>3852</v>
      </c>
      <c r="F2094" s="178">
        <v>44000</v>
      </c>
      <c r="G2094" s="383">
        <v>44000</v>
      </c>
      <c r="H2094" s="380"/>
      <c r="I2094" s="21"/>
    </row>
    <row r="2095" spans="1:9" x14ac:dyDescent="0.25">
      <c r="A2095" s="9"/>
      <c r="B2095" s="380" t="s">
        <v>3843</v>
      </c>
      <c r="C2095" s="380">
        <v>2007</v>
      </c>
      <c r="D2095" s="380" t="s">
        <v>378</v>
      </c>
      <c r="E2095" s="380" t="s">
        <v>3855</v>
      </c>
      <c r="F2095" s="178">
        <v>5000</v>
      </c>
      <c r="G2095" s="383">
        <v>5000</v>
      </c>
      <c r="H2095" s="380"/>
      <c r="I2095" s="21"/>
    </row>
    <row r="2096" spans="1:9" x14ac:dyDescent="0.25">
      <c r="A2096" s="9"/>
      <c r="B2096" s="380"/>
      <c r="C2096" s="380">
        <v>2007</v>
      </c>
      <c r="D2096" s="380" t="s">
        <v>378</v>
      </c>
      <c r="E2096" s="380" t="s">
        <v>3856</v>
      </c>
      <c r="F2096" s="178">
        <v>4000</v>
      </c>
      <c r="G2096" s="383">
        <v>4000</v>
      </c>
      <c r="H2096" s="380"/>
      <c r="I2096" s="21"/>
    </row>
    <row r="2097" spans="1:9" ht="31.5" x14ac:dyDescent="0.25">
      <c r="A2097" s="9"/>
      <c r="B2097" s="380"/>
      <c r="C2097" s="380">
        <v>2007</v>
      </c>
      <c r="D2097" s="380" t="s">
        <v>3402</v>
      </c>
      <c r="E2097" s="380" t="s">
        <v>3857</v>
      </c>
      <c r="F2097" s="178">
        <v>137984</v>
      </c>
      <c r="G2097" s="383">
        <v>137984</v>
      </c>
      <c r="H2097" s="380"/>
      <c r="I2097" s="21"/>
    </row>
    <row r="2098" spans="1:9" ht="31.5" x14ac:dyDescent="0.25">
      <c r="A2098" s="9"/>
      <c r="B2098" s="380"/>
      <c r="C2098" s="380">
        <v>2007</v>
      </c>
      <c r="D2098" s="380" t="s">
        <v>3402</v>
      </c>
      <c r="E2098" s="380" t="s">
        <v>3858</v>
      </c>
      <c r="F2098" s="178">
        <v>30170</v>
      </c>
      <c r="G2098" s="383">
        <v>30170</v>
      </c>
      <c r="H2098" s="380"/>
      <c r="I2098" s="21"/>
    </row>
    <row r="2099" spans="1:9" ht="31.5" x14ac:dyDescent="0.25">
      <c r="A2099" s="9"/>
      <c r="B2099" s="380"/>
      <c r="C2099" s="380">
        <v>2007</v>
      </c>
      <c r="D2099" s="380" t="s">
        <v>3402</v>
      </c>
      <c r="E2099" s="380" t="s">
        <v>3859</v>
      </c>
      <c r="F2099" s="178">
        <v>31846</v>
      </c>
      <c r="G2099" s="383">
        <v>31846</v>
      </c>
      <c r="H2099" s="380"/>
      <c r="I2099" s="21"/>
    </row>
    <row r="2100" spans="1:9" x14ac:dyDescent="0.25">
      <c r="A2100" s="9"/>
      <c r="B2100" s="380"/>
      <c r="C2100" s="380">
        <v>2008</v>
      </c>
      <c r="D2100" s="380" t="s">
        <v>378</v>
      </c>
      <c r="E2100" s="380" t="s">
        <v>3855</v>
      </c>
      <c r="F2100" s="178">
        <v>20000</v>
      </c>
      <c r="G2100" s="383">
        <v>20000</v>
      </c>
      <c r="H2100" s="380"/>
      <c r="I2100" s="21"/>
    </row>
    <row r="2101" spans="1:9" ht="31.5" x14ac:dyDescent="0.25">
      <c r="A2101" s="9"/>
      <c r="B2101" s="380" t="s">
        <v>3834</v>
      </c>
      <c r="C2101" s="380">
        <v>2006</v>
      </c>
      <c r="D2101" s="380" t="s">
        <v>378</v>
      </c>
      <c r="E2101" s="380" t="s">
        <v>3860</v>
      </c>
      <c r="F2101" s="178">
        <v>4000</v>
      </c>
      <c r="G2101" s="383">
        <v>4000</v>
      </c>
      <c r="H2101" s="380"/>
      <c r="I2101" s="21"/>
    </row>
    <row r="2102" spans="1:9" ht="47.25" x14ac:dyDescent="0.25">
      <c r="A2102" s="9"/>
      <c r="B2102" s="380"/>
      <c r="C2102" s="380">
        <v>2007</v>
      </c>
      <c r="D2102" s="380" t="s">
        <v>3402</v>
      </c>
      <c r="E2102" s="380" t="s">
        <v>3861</v>
      </c>
      <c r="F2102" s="178">
        <v>140941</v>
      </c>
      <c r="G2102" s="383">
        <v>140941</v>
      </c>
      <c r="H2102" s="380"/>
      <c r="I2102" s="21"/>
    </row>
    <row r="2103" spans="1:9" ht="31.5" x14ac:dyDescent="0.25">
      <c r="A2103" s="9"/>
      <c r="B2103" s="380"/>
      <c r="C2103" s="380">
        <v>2007</v>
      </c>
      <c r="D2103" s="380" t="s">
        <v>3402</v>
      </c>
      <c r="E2103" s="380" t="s">
        <v>3862</v>
      </c>
      <c r="F2103" s="178">
        <v>23171</v>
      </c>
      <c r="G2103" s="383">
        <v>23171</v>
      </c>
      <c r="H2103" s="380"/>
      <c r="I2103" s="21"/>
    </row>
    <row r="2104" spans="1:9" ht="31.5" x14ac:dyDescent="0.25">
      <c r="A2104" s="9"/>
      <c r="B2104" s="380"/>
      <c r="C2104" s="380">
        <v>2007</v>
      </c>
      <c r="D2104" s="380" t="s">
        <v>3402</v>
      </c>
      <c r="E2104" s="380" t="s">
        <v>3863</v>
      </c>
      <c r="F2104" s="178">
        <v>35888</v>
      </c>
      <c r="G2104" s="383">
        <v>35888</v>
      </c>
      <c r="H2104" s="380"/>
      <c r="I2104" s="21"/>
    </row>
    <row r="2105" spans="1:9" ht="31.5" x14ac:dyDescent="0.25">
      <c r="A2105" s="9"/>
      <c r="B2105" s="380" t="s">
        <v>3844</v>
      </c>
      <c r="C2105" s="380">
        <v>2007</v>
      </c>
      <c r="D2105" s="380" t="s">
        <v>3402</v>
      </c>
      <c r="E2105" s="380" t="s">
        <v>3864</v>
      </c>
      <c r="F2105" s="178">
        <v>200000</v>
      </c>
      <c r="G2105" s="383">
        <v>200000</v>
      </c>
      <c r="H2105" s="380"/>
      <c r="I2105" s="21"/>
    </row>
    <row r="2106" spans="1:9" x14ac:dyDescent="0.25">
      <c r="A2106" s="9"/>
      <c r="B2106" s="380" t="s">
        <v>3846</v>
      </c>
      <c r="C2106" s="380">
        <v>2001</v>
      </c>
      <c r="D2106" s="380" t="s">
        <v>378</v>
      </c>
      <c r="E2106" s="380" t="s">
        <v>3865</v>
      </c>
      <c r="F2106" s="178">
        <v>5000</v>
      </c>
      <c r="G2106" s="383">
        <v>5000</v>
      </c>
      <c r="H2106" s="380"/>
      <c r="I2106" s="21"/>
    </row>
    <row r="2107" spans="1:9" ht="47.25" x14ac:dyDescent="0.25">
      <c r="A2107" s="9"/>
      <c r="B2107" s="380"/>
      <c r="C2107" s="380">
        <v>2004</v>
      </c>
      <c r="D2107" s="380" t="s">
        <v>378</v>
      </c>
      <c r="E2107" s="380" t="s">
        <v>3866</v>
      </c>
      <c r="F2107" s="178">
        <v>44820</v>
      </c>
      <c r="G2107" s="383">
        <v>44820</v>
      </c>
      <c r="H2107" s="380"/>
      <c r="I2107" s="21"/>
    </row>
    <row r="2108" spans="1:9" x14ac:dyDescent="0.25">
      <c r="A2108" s="9"/>
      <c r="B2108" s="380"/>
      <c r="C2108" s="380">
        <v>2005</v>
      </c>
      <c r="D2108" s="380" t="s">
        <v>378</v>
      </c>
      <c r="E2108" s="380" t="s">
        <v>3867</v>
      </c>
      <c r="F2108" s="178">
        <v>8000</v>
      </c>
      <c r="G2108" s="383">
        <v>8000</v>
      </c>
      <c r="H2108" s="380"/>
      <c r="I2108" s="21"/>
    </row>
    <row r="2109" spans="1:9" x14ac:dyDescent="0.25">
      <c r="A2109" s="9"/>
      <c r="B2109" s="380"/>
      <c r="C2109" s="380">
        <v>2006</v>
      </c>
      <c r="D2109" s="380" t="s">
        <v>378</v>
      </c>
      <c r="E2109" s="380" t="s">
        <v>3868</v>
      </c>
      <c r="F2109" s="178">
        <v>10000</v>
      </c>
      <c r="G2109" s="383">
        <v>10000</v>
      </c>
      <c r="H2109" s="380"/>
      <c r="I2109" s="21"/>
    </row>
    <row r="2110" spans="1:9" ht="31.5" x14ac:dyDescent="0.25">
      <c r="A2110" s="9"/>
      <c r="B2110" s="380"/>
      <c r="C2110" s="380">
        <v>2007</v>
      </c>
      <c r="D2110" s="380" t="s">
        <v>378</v>
      </c>
      <c r="E2110" s="380" t="s">
        <v>3869</v>
      </c>
      <c r="F2110" s="178">
        <v>12500</v>
      </c>
      <c r="G2110" s="383">
        <v>12500</v>
      </c>
      <c r="H2110" s="380"/>
      <c r="I2110" s="21"/>
    </row>
    <row r="2111" spans="1:9" ht="31.5" x14ac:dyDescent="0.25">
      <c r="A2111" s="9"/>
      <c r="B2111" s="380"/>
      <c r="C2111" s="380">
        <v>2007</v>
      </c>
      <c r="D2111" s="380" t="s">
        <v>3402</v>
      </c>
      <c r="E2111" s="380" t="s">
        <v>1812</v>
      </c>
      <c r="F2111" s="178">
        <v>70000</v>
      </c>
      <c r="G2111" s="383">
        <v>70000</v>
      </c>
      <c r="H2111" s="380"/>
      <c r="I2111" s="21"/>
    </row>
    <row r="2112" spans="1:9" ht="31.5" x14ac:dyDescent="0.25">
      <c r="A2112" s="9"/>
      <c r="B2112" s="380"/>
      <c r="C2112" s="380">
        <v>2007</v>
      </c>
      <c r="D2112" s="380" t="s">
        <v>3402</v>
      </c>
      <c r="E2112" s="380" t="s">
        <v>3870</v>
      </c>
      <c r="F2112" s="178">
        <v>20000</v>
      </c>
      <c r="G2112" s="383">
        <v>20000</v>
      </c>
      <c r="H2112" s="380"/>
      <c r="I2112" s="21"/>
    </row>
    <row r="2113" spans="1:9" ht="31.5" x14ac:dyDescent="0.25">
      <c r="A2113" s="9"/>
      <c r="B2113" s="380"/>
      <c r="C2113" s="380">
        <v>2007</v>
      </c>
      <c r="D2113" s="380" t="s">
        <v>3402</v>
      </c>
      <c r="E2113" s="380" t="s">
        <v>3871</v>
      </c>
      <c r="F2113" s="178">
        <v>50000</v>
      </c>
      <c r="G2113" s="383">
        <v>50000</v>
      </c>
      <c r="H2113" s="380"/>
      <c r="I2113" s="21"/>
    </row>
    <row r="2114" spans="1:9" ht="31.5" x14ac:dyDescent="0.25">
      <c r="A2114" s="9"/>
      <c r="B2114" s="380"/>
      <c r="C2114" s="380">
        <v>2007</v>
      </c>
      <c r="D2114" s="380" t="s">
        <v>3402</v>
      </c>
      <c r="E2114" s="380" t="s">
        <v>3872</v>
      </c>
      <c r="F2114" s="178">
        <v>40000</v>
      </c>
      <c r="G2114" s="383">
        <v>40000</v>
      </c>
      <c r="H2114" s="380"/>
      <c r="I2114" s="21"/>
    </row>
    <row r="2115" spans="1:9" ht="31.5" x14ac:dyDescent="0.25">
      <c r="A2115" s="9"/>
      <c r="B2115" s="380"/>
      <c r="C2115" s="380">
        <v>2007</v>
      </c>
      <c r="D2115" s="380" t="s">
        <v>3402</v>
      </c>
      <c r="E2115" s="380" t="s">
        <v>3873</v>
      </c>
      <c r="F2115" s="178">
        <v>20000</v>
      </c>
      <c r="G2115" s="383">
        <v>20000</v>
      </c>
      <c r="H2115" s="380"/>
      <c r="I2115" s="21"/>
    </row>
    <row r="2116" spans="1:9" x14ac:dyDescent="0.25">
      <c r="A2116" s="9"/>
      <c r="B2116" s="380" t="s">
        <v>3847</v>
      </c>
      <c r="C2116" s="380">
        <v>2006</v>
      </c>
      <c r="D2116" s="380" t="s">
        <v>378</v>
      </c>
      <c r="E2116" s="380" t="s">
        <v>3874</v>
      </c>
      <c r="F2116" s="178">
        <v>4500</v>
      </c>
      <c r="G2116" s="383">
        <v>4500</v>
      </c>
      <c r="H2116" s="380"/>
      <c r="I2116" s="21"/>
    </row>
    <row r="2117" spans="1:9" x14ac:dyDescent="0.25">
      <c r="A2117" s="9"/>
      <c r="B2117" s="380"/>
      <c r="C2117" s="380">
        <v>2007</v>
      </c>
      <c r="D2117" s="380" t="s">
        <v>378</v>
      </c>
      <c r="E2117" s="380" t="s">
        <v>3875</v>
      </c>
      <c r="F2117" s="178">
        <v>11000</v>
      </c>
      <c r="G2117" s="383">
        <v>11000</v>
      </c>
      <c r="H2117" s="380"/>
      <c r="I2117" s="21"/>
    </row>
    <row r="2118" spans="1:9" ht="31.5" x14ac:dyDescent="0.25">
      <c r="A2118" s="9"/>
      <c r="B2118" s="380"/>
      <c r="C2118" s="380">
        <v>2007</v>
      </c>
      <c r="D2118" s="380" t="s">
        <v>3402</v>
      </c>
      <c r="E2118" s="380" t="s">
        <v>3876</v>
      </c>
      <c r="F2118" s="178">
        <v>100000</v>
      </c>
      <c r="G2118" s="383">
        <v>100000</v>
      </c>
      <c r="H2118" s="380"/>
      <c r="I2118" s="21"/>
    </row>
    <row r="2119" spans="1:9" ht="31.5" x14ac:dyDescent="0.25">
      <c r="A2119" s="9"/>
      <c r="B2119" s="16"/>
      <c r="C2119" s="380">
        <v>2007</v>
      </c>
      <c r="D2119" s="380" t="s">
        <v>3402</v>
      </c>
      <c r="E2119" s="380" t="s">
        <v>3877</v>
      </c>
      <c r="F2119" s="178">
        <v>50000</v>
      </c>
      <c r="G2119" s="383">
        <v>50000</v>
      </c>
      <c r="H2119" s="380"/>
      <c r="I2119" s="21"/>
    </row>
    <row r="2120" spans="1:9" ht="31.5" x14ac:dyDescent="0.25">
      <c r="A2120" s="9"/>
      <c r="B2120" s="16"/>
      <c r="C2120" s="380">
        <v>2007</v>
      </c>
      <c r="D2120" s="380" t="s">
        <v>3402</v>
      </c>
      <c r="E2120" s="380" t="s">
        <v>3878</v>
      </c>
      <c r="F2120" s="178">
        <v>50000</v>
      </c>
      <c r="G2120" s="383">
        <v>50000</v>
      </c>
      <c r="H2120" s="380"/>
      <c r="I2120" s="21"/>
    </row>
    <row r="2121" spans="1:9" x14ac:dyDescent="0.25">
      <c r="A2121" s="463"/>
      <c r="B2121" s="464"/>
      <c r="C2121" s="464"/>
      <c r="D2121" s="464"/>
      <c r="E2121" s="465"/>
      <c r="F2121" s="179">
        <f>SUM(F2085:F2120)</f>
        <v>1585820</v>
      </c>
      <c r="G2121" s="41">
        <f>SUM(G2085:G2120)</f>
        <v>1585820</v>
      </c>
      <c r="H2121" s="470"/>
      <c r="I2121" s="471"/>
    </row>
    <row r="2122" spans="1:9" ht="31.5" x14ac:dyDescent="0.25">
      <c r="A2122" s="9">
        <v>45</v>
      </c>
      <c r="B2122" s="16" t="s">
        <v>7585</v>
      </c>
      <c r="C2122" s="380">
        <v>2008</v>
      </c>
      <c r="D2122" s="380" t="s">
        <v>3402</v>
      </c>
      <c r="E2122" s="380" t="s">
        <v>3925</v>
      </c>
      <c r="F2122" s="178">
        <v>74000</v>
      </c>
      <c r="G2122" s="383">
        <v>89804</v>
      </c>
      <c r="H2122" s="380"/>
      <c r="I2122" s="21"/>
    </row>
    <row r="2123" spans="1:9" ht="31.5" x14ac:dyDescent="0.25">
      <c r="A2123" s="9"/>
      <c r="B2123" s="16"/>
      <c r="C2123" s="380">
        <v>2008</v>
      </c>
      <c r="D2123" s="380" t="s">
        <v>3402</v>
      </c>
      <c r="E2123" s="380" t="s">
        <v>3926</v>
      </c>
      <c r="F2123" s="178">
        <v>50000</v>
      </c>
      <c r="G2123" s="383">
        <v>16717</v>
      </c>
      <c r="H2123" s="380"/>
      <c r="I2123" s="21"/>
    </row>
    <row r="2124" spans="1:9" ht="31.5" x14ac:dyDescent="0.25">
      <c r="A2124" s="9"/>
      <c r="B2124" s="380"/>
      <c r="C2124" s="380">
        <v>2008</v>
      </c>
      <c r="D2124" s="380" t="s">
        <v>3402</v>
      </c>
      <c r="E2124" s="380" t="s">
        <v>3927</v>
      </c>
      <c r="F2124" s="178">
        <v>76000</v>
      </c>
      <c r="G2124" s="383">
        <v>93479</v>
      </c>
      <c r="H2124" s="380"/>
      <c r="I2124" s="21"/>
    </row>
    <row r="2125" spans="1:9" ht="31.5" x14ac:dyDescent="0.25">
      <c r="A2125" s="9"/>
      <c r="B2125" s="380" t="s">
        <v>3893</v>
      </c>
      <c r="C2125" s="380">
        <v>2008</v>
      </c>
      <c r="D2125" s="380" t="s">
        <v>3402</v>
      </c>
      <c r="E2125" s="380" t="s">
        <v>3928</v>
      </c>
      <c r="F2125" s="178">
        <v>200000</v>
      </c>
      <c r="G2125" s="383">
        <v>0</v>
      </c>
      <c r="H2125" s="380"/>
      <c r="I2125" s="21"/>
    </row>
    <row r="2126" spans="1:9" ht="31.5" x14ac:dyDescent="0.25">
      <c r="A2126" s="9"/>
      <c r="B2126" s="380"/>
      <c r="C2126" s="380"/>
      <c r="D2126" s="380" t="s">
        <v>3402</v>
      </c>
      <c r="E2126" s="380" t="s">
        <v>3929</v>
      </c>
      <c r="F2126" s="178"/>
      <c r="G2126" s="383">
        <v>141035.82999999999</v>
      </c>
      <c r="H2126" s="380"/>
      <c r="I2126" s="21"/>
    </row>
    <row r="2127" spans="1:9" ht="31.5" x14ac:dyDescent="0.25">
      <c r="A2127" s="9"/>
      <c r="B2127" s="380"/>
      <c r="C2127" s="380"/>
      <c r="D2127" s="380" t="s">
        <v>3402</v>
      </c>
      <c r="E2127" s="380" t="s">
        <v>3930</v>
      </c>
      <c r="F2127" s="178"/>
      <c r="G2127" s="383">
        <v>40222.870000000003</v>
      </c>
      <c r="H2127" s="380"/>
      <c r="I2127" s="21"/>
    </row>
    <row r="2128" spans="1:9" ht="31.5" x14ac:dyDescent="0.25">
      <c r="A2128" s="9"/>
      <c r="B2128" s="380"/>
      <c r="C2128" s="380"/>
      <c r="D2128" s="380" t="s">
        <v>3402</v>
      </c>
      <c r="E2128" s="380" t="s">
        <v>3931</v>
      </c>
      <c r="F2128" s="178"/>
      <c r="G2128" s="383">
        <v>18741.3</v>
      </c>
      <c r="H2128" s="380"/>
      <c r="I2128" s="21"/>
    </row>
    <row r="2129" spans="1:9" ht="31.5" x14ac:dyDescent="0.25">
      <c r="A2129" s="9"/>
      <c r="B2129" s="380" t="s">
        <v>3897</v>
      </c>
      <c r="C2129" s="380">
        <v>2005</v>
      </c>
      <c r="D2129" s="380" t="s">
        <v>378</v>
      </c>
      <c r="E2129" s="380" t="s">
        <v>3932</v>
      </c>
      <c r="F2129" s="178">
        <v>25000</v>
      </c>
      <c r="G2129" s="383">
        <v>25000</v>
      </c>
      <c r="H2129" s="380"/>
      <c r="I2129" s="21"/>
    </row>
    <row r="2130" spans="1:9" ht="31.5" x14ac:dyDescent="0.25">
      <c r="A2130" s="9"/>
      <c r="B2130" s="380"/>
      <c r="C2130" s="380">
        <v>2008</v>
      </c>
      <c r="D2130" s="380" t="s">
        <v>3402</v>
      </c>
      <c r="E2130" s="380" t="s">
        <v>3933</v>
      </c>
      <c r="F2130" s="178">
        <v>200000</v>
      </c>
      <c r="G2130" s="383">
        <v>121081</v>
      </c>
      <c r="H2130" s="380"/>
      <c r="I2130" s="21"/>
    </row>
    <row r="2131" spans="1:9" ht="31.5" x14ac:dyDescent="0.25">
      <c r="A2131" s="9"/>
      <c r="B2131" s="380"/>
      <c r="C2131" s="380"/>
      <c r="D2131" s="380" t="s">
        <v>3402</v>
      </c>
      <c r="E2131" s="380" t="s">
        <v>3934</v>
      </c>
      <c r="F2131" s="178"/>
      <c r="G2131" s="383">
        <v>15762.46</v>
      </c>
      <c r="H2131" s="380"/>
      <c r="I2131" s="21"/>
    </row>
    <row r="2132" spans="1:9" ht="31.5" x14ac:dyDescent="0.25">
      <c r="A2132" s="9"/>
      <c r="B2132" s="16"/>
      <c r="C2132" s="380"/>
      <c r="D2132" s="380" t="s">
        <v>3402</v>
      </c>
      <c r="E2132" s="380" t="s">
        <v>3935</v>
      </c>
      <c r="F2132" s="178"/>
      <c r="G2132" s="383">
        <v>53366.55</v>
      </c>
      <c r="H2132" s="380"/>
      <c r="I2132" s="21"/>
    </row>
    <row r="2133" spans="1:9" ht="31.5" x14ac:dyDescent="0.25">
      <c r="A2133" s="9"/>
      <c r="B2133" s="16"/>
      <c r="C2133" s="380"/>
      <c r="D2133" s="380" t="s">
        <v>3402</v>
      </c>
      <c r="E2133" s="380" t="s">
        <v>3936</v>
      </c>
      <c r="F2133" s="178"/>
      <c r="G2133" s="383">
        <v>9789.99</v>
      </c>
      <c r="H2133" s="380"/>
      <c r="I2133" s="21"/>
    </row>
    <row r="2134" spans="1:9" x14ac:dyDescent="0.25">
      <c r="A2134" s="463"/>
      <c r="B2134" s="464"/>
      <c r="C2134" s="464"/>
      <c r="D2134" s="464"/>
      <c r="E2134" s="465"/>
      <c r="F2134" s="179">
        <f>SUM(F2122:F2133)</f>
        <v>625000</v>
      </c>
      <c r="G2134" s="41">
        <f>SUM(G2122:G2133)</f>
        <v>625000</v>
      </c>
      <c r="H2134" s="470"/>
      <c r="I2134" s="471"/>
    </row>
    <row r="2135" spans="1:9" ht="31.5" x14ac:dyDescent="0.25">
      <c r="A2135" s="9">
        <v>46</v>
      </c>
      <c r="B2135" s="156" t="s">
        <v>7930</v>
      </c>
      <c r="C2135" s="140">
        <v>2005</v>
      </c>
      <c r="D2135" s="140" t="s">
        <v>378</v>
      </c>
      <c r="E2135" s="140" t="s">
        <v>3948</v>
      </c>
      <c r="F2135" s="183">
        <v>15000</v>
      </c>
      <c r="G2135" s="142">
        <v>15000</v>
      </c>
      <c r="H2135" s="380"/>
      <c r="I2135" s="203" t="s">
        <v>1303</v>
      </c>
    </row>
    <row r="2136" spans="1:9" ht="31.5" x14ac:dyDescent="0.25">
      <c r="A2136" s="9"/>
      <c r="B2136" s="156"/>
      <c r="C2136" s="140">
        <v>2008</v>
      </c>
      <c r="D2136" s="140" t="s">
        <v>3402</v>
      </c>
      <c r="E2136" s="140" t="s">
        <v>3949</v>
      </c>
      <c r="F2136" s="183">
        <v>200000</v>
      </c>
      <c r="G2136" s="142">
        <v>200000</v>
      </c>
      <c r="H2136" s="380"/>
      <c r="I2136" s="203" t="s">
        <v>1303</v>
      </c>
    </row>
    <row r="2137" spans="1:9" ht="31.5" x14ac:dyDescent="0.25">
      <c r="A2137" s="9"/>
      <c r="B2137" s="156" t="s">
        <v>3942</v>
      </c>
      <c r="C2137" s="140">
        <v>2004</v>
      </c>
      <c r="D2137" s="140" t="s">
        <v>378</v>
      </c>
      <c r="E2137" s="140" t="s">
        <v>3950</v>
      </c>
      <c r="F2137" s="183">
        <v>15000</v>
      </c>
      <c r="G2137" s="142">
        <v>15000</v>
      </c>
      <c r="H2137" s="380"/>
      <c r="I2137" s="203" t="s">
        <v>1303</v>
      </c>
    </row>
    <row r="2138" spans="1:9" ht="31.5" x14ac:dyDescent="0.25">
      <c r="A2138" s="9"/>
      <c r="B2138" s="140"/>
      <c r="C2138" s="140">
        <v>2007</v>
      </c>
      <c r="D2138" s="140" t="s">
        <v>378</v>
      </c>
      <c r="E2138" s="25" t="s">
        <v>3951</v>
      </c>
      <c r="F2138" s="183">
        <v>11000</v>
      </c>
      <c r="G2138" s="142">
        <v>11000</v>
      </c>
      <c r="H2138" s="380"/>
      <c r="I2138" s="203" t="s">
        <v>1303</v>
      </c>
    </row>
    <row r="2139" spans="1:9" ht="31.5" x14ac:dyDescent="0.25">
      <c r="A2139" s="9"/>
      <c r="B2139" s="140"/>
      <c r="C2139" s="140">
        <v>2008</v>
      </c>
      <c r="D2139" s="140" t="s">
        <v>3402</v>
      </c>
      <c r="E2139" s="25" t="s">
        <v>3952</v>
      </c>
      <c r="F2139" s="183">
        <v>200000</v>
      </c>
      <c r="G2139" s="142">
        <v>200000</v>
      </c>
      <c r="H2139" s="380"/>
      <c r="I2139" s="203" t="s">
        <v>1303</v>
      </c>
    </row>
    <row r="2140" spans="1:9" ht="31.5" x14ac:dyDescent="0.25">
      <c r="A2140" s="9"/>
      <c r="B2140" s="156" t="s">
        <v>3945</v>
      </c>
      <c r="C2140" s="140">
        <v>1996</v>
      </c>
      <c r="D2140" s="140" t="s">
        <v>378</v>
      </c>
      <c r="E2140" s="140" t="s">
        <v>3953</v>
      </c>
      <c r="F2140" s="183">
        <v>52000</v>
      </c>
      <c r="G2140" s="142">
        <v>52000</v>
      </c>
      <c r="H2140" s="380"/>
      <c r="I2140" s="203" t="s">
        <v>1303</v>
      </c>
    </row>
    <row r="2141" spans="1:9" ht="31.5" x14ac:dyDescent="0.25">
      <c r="A2141" s="9"/>
      <c r="B2141" s="140"/>
      <c r="C2141" s="140">
        <v>1998</v>
      </c>
      <c r="D2141" s="140" t="s">
        <v>378</v>
      </c>
      <c r="E2141" s="140" t="s">
        <v>3954</v>
      </c>
      <c r="F2141" s="183">
        <v>191000</v>
      </c>
      <c r="G2141" s="142">
        <v>191000</v>
      </c>
      <c r="H2141" s="380"/>
      <c r="I2141" s="203" t="s">
        <v>1303</v>
      </c>
    </row>
    <row r="2142" spans="1:9" ht="31.5" x14ac:dyDescent="0.25">
      <c r="A2142" s="9"/>
      <c r="B2142" s="140"/>
      <c r="C2142" s="140">
        <v>2001</v>
      </c>
      <c r="D2142" s="140" t="s">
        <v>378</v>
      </c>
      <c r="E2142" s="140" t="s">
        <v>3955</v>
      </c>
      <c r="F2142" s="183">
        <v>8000</v>
      </c>
      <c r="G2142" s="142">
        <v>8000</v>
      </c>
      <c r="H2142" s="380"/>
      <c r="I2142" s="203" t="s">
        <v>1303</v>
      </c>
    </row>
    <row r="2143" spans="1:9" ht="31.5" x14ac:dyDescent="0.25">
      <c r="A2143" s="9"/>
      <c r="B2143" s="140"/>
      <c r="C2143" s="140">
        <v>2004</v>
      </c>
      <c r="D2143" s="140" t="s">
        <v>378</v>
      </c>
      <c r="E2143" s="140" t="s">
        <v>3956</v>
      </c>
      <c r="F2143" s="183">
        <v>60000</v>
      </c>
      <c r="G2143" s="142">
        <v>60000</v>
      </c>
      <c r="H2143" s="380"/>
      <c r="I2143" s="203" t="s">
        <v>1303</v>
      </c>
    </row>
    <row r="2144" spans="1:9" ht="31.5" x14ac:dyDescent="0.25">
      <c r="A2144" s="9"/>
      <c r="B2144" s="140"/>
      <c r="C2144" s="140">
        <v>2005</v>
      </c>
      <c r="D2144" s="140" t="s">
        <v>378</v>
      </c>
      <c r="E2144" s="140" t="s">
        <v>3957</v>
      </c>
      <c r="F2144" s="183">
        <v>15000</v>
      </c>
      <c r="G2144" s="142">
        <v>15000</v>
      </c>
      <c r="H2144" s="380"/>
      <c r="I2144" s="203" t="s">
        <v>1303</v>
      </c>
    </row>
    <row r="2145" spans="1:9" ht="31.5" x14ac:dyDescent="0.25">
      <c r="A2145" s="9"/>
      <c r="B2145" s="140"/>
      <c r="C2145" s="140">
        <v>2005</v>
      </c>
      <c r="D2145" s="140" t="s">
        <v>378</v>
      </c>
      <c r="E2145" s="140" t="s">
        <v>3958</v>
      </c>
      <c r="F2145" s="183">
        <v>102000</v>
      </c>
      <c r="G2145" s="142">
        <v>102000</v>
      </c>
      <c r="H2145" s="380"/>
      <c r="I2145" s="203" t="s">
        <v>1303</v>
      </c>
    </row>
    <row r="2146" spans="1:9" ht="31.5" x14ac:dyDescent="0.25">
      <c r="A2146" s="9"/>
      <c r="B2146" s="140"/>
      <c r="C2146" s="140">
        <v>2006</v>
      </c>
      <c r="D2146" s="140" t="s">
        <v>378</v>
      </c>
      <c r="E2146" s="140" t="s">
        <v>3959</v>
      </c>
      <c r="F2146" s="183">
        <v>31000</v>
      </c>
      <c r="G2146" s="142">
        <v>31000</v>
      </c>
      <c r="H2146" s="380"/>
      <c r="I2146" s="203" t="s">
        <v>1303</v>
      </c>
    </row>
    <row r="2147" spans="1:9" ht="31.5" x14ac:dyDescent="0.25">
      <c r="A2147" s="9"/>
      <c r="B2147" s="140"/>
      <c r="C2147" s="140">
        <v>2006</v>
      </c>
      <c r="D2147" s="140" t="s">
        <v>378</v>
      </c>
      <c r="E2147" s="140" t="s">
        <v>3960</v>
      </c>
      <c r="F2147" s="183">
        <v>27816</v>
      </c>
      <c r="G2147" s="142">
        <v>27816</v>
      </c>
      <c r="H2147" s="380"/>
      <c r="I2147" s="203" t="s">
        <v>1303</v>
      </c>
    </row>
    <row r="2148" spans="1:9" ht="63" x14ac:dyDescent="0.25">
      <c r="A2148" s="9"/>
      <c r="B2148" s="140"/>
      <c r="C2148" s="140">
        <v>2006</v>
      </c>
      <c r="D2148" s="140" t="s">
        <v>769</v>
      </c>
      <c r="E2148" s="140" t="s">
        <v>3961</v>
      </c>
      <c r="F2148" s="183">
        <v>197468</v>
      </c>
      <c r="G2148" s="142">
        <v>197468</v>
      </c>
      <c r="H2148" s="380"/>
      <c r="I2148" s="203" t="s">
        <v>1303</v>
      </c>
    </row>
    <row r="2149" spans="1:9" ht="31.5" x14ac:dyDescent="0.25">
      <c r="A2149" s="9"/>
      <c r="B2149" s="140"/>
      <c r="C2149" s="140">
        <v>2007</v>
      </c>
      <c r="D2149" s="140" t="s">
        <v>378</v>
      </c>
      <c r="E2149" s="140" t="s">
        <v>3962</v>
      </c>
      <c r="F2149" s="183">
        <v>50000</v>
      </c>
      <c r="G2149" s="142">
        <v>50000</v>
      </c>
      <c r="H2149" s="380"/>
      <c r="I2149" s="203" t="s">
        <v>1303</v>
      </c>
    </row>
    <row r="2150" spans="1:9" ht="47.25" x14ac:dyDescent="0.25">
      <c r="A2150" s="9"/>
      <c r="B2150" s="140"/>
      <c r="C2150" s="140">
        <v>2007</v>
      </c>
      <c r="D2150" s="140" t="s">
        <v>378</v>
      </c>
      <c r="E2150" s="140" t="s">
        <v>3963</v>
      </c>
      <c r="F2150" s="183">
        <v>80000</v>
      </c>
      <c r="G2150" s="142">
        <v>80000</v>
      </c>
      <c r="H2150" s="380"/>
      <c r="I2150" s="203" t="s">
        <v>1303</v>
      </c>
    </row>
    <row r="2151" spans="1:9" ht="31.5" x14ac:dyDescent="0.25">
      <c r="A2151" s="9"/>
      <c r="B2151" s="140"/>
      <c r="C2151" s="140">
        <v>2008</v>
      </c>
      <c r="D2151" s="140" t="s">
        <v>378</v>
      </c>
      <c r="E2151" s="140" t="s">
        <v>3964</v>
      </c>
      <c r="F2151" s="183">
        <v>200000</v>
      </c>
      <c r="G2151" s="142">
        <v>200000</v>
      </c>
      <c r="H2151" s="380"/>
      <c r="I2151" s="203" t="s">
        <v>1303</v>
      </c>
    </row>
    <row r="2152" spans="1:9" ht="31.5" x14ac:dyDescent="0.25">
      <c r="A2152" s="9"/>
      <c r="B2152" s="140"/>
      <c r="C2152" s="140">
        <v>2008</v>
      </c>
      <c r="D2152" s="140" t="s">
        <v>3402</v>
      </c>
      <c r="E2152" s="140" t="s">
        <v>3965</v>
      </c>
      <c r="F2152" s="183">
        <v>200000</v>
      </c>
      <c r="G2152" s="142">
        <v>200000</v>
      </c>
      <c r="H2152" s="380"/>
      <c r="I2152" s="203" t="s">
        <v>1303</v>
      </c>
    </row>
    <row r="2153" spans="1:9" ht="31.5" x14ac:dyDescent="0.25">
      <c r="A2153" s="9"/>
      <c r="B2153" s="140"/>
      <c r="C2153" s="140">
        <v>2009</v>
      </c>
      <c r="D2153" s="140" t="s">
        <v>378</v>
      </c>
      <c r="E2153" s="140" t="s">
        <v>3966</v>
      </c>
      <c r="F2153" s="183">
        <v>631472</v>
      </c>
      <c r="G2153" s="142">
        <v>631472</v>
      </c>
      <c r="H2153" s="380"/>
      <c r="I2153" s="203" t="s">
        <v>1303</v>
      </c>
    </row>
    <row r="2154" spans="1:9" x14ac:dyDescent="0.25">
      <c r="A2154" s="463"/>
      <c r="B2154" s="464"/>
      <c r="C2154" s="464"/>
      <c r="D2154" s="464"/>
      <c r="E2154" s="465"/>
      <c r="F2154" s="179">
        <f>SUM(F2135:F2153)</f>
        <v>2286756</v>
      </c>
      <c r="G2154" s="41">
        <f>SUM(G2135:G2153)</f>
        <v>2286756</v>
      </c>
      <c r="H2154" s="470"/>
      <c r="I2154" s="471"/>
    </row>
    <row r="2155" spans="1:9" ht="31.5" x14ac:dyDescent="0.25">
      <c r="A2155" s="9">
        <v>47</v>
      </c>
      <c r="B2155" s="164" t="s">
        <v>3607</v>
      </c>
      <c r="C2155" s="140">
        <v>2005</v>
      </c>
      <c r="D2155" s="140" t="s">
        <v>378</v>
      </c>
      <c r="E2155" s="140" t="s">
        <v>4001</v>
      </c>
      <c r="F2155" s="183">
        <v>10000</v>
      </c>
      <c r="G2155" s="142">
        <v>10000</v>
      </c>
      <c r="H2155" s="380"/>
      <c r="I2155" s="203" t="s">
        <v>1303</v>
      </c>
    </row>
    <row r="2156" spans="1:9" ht="31.5" x14ac:dyDescent="0.25">
      <c r="A2156" s="9"/>
      <c r="B2156" s="164"/>
      <c r="C2156" s="140">
        <v>2005</v>
      </c>
      <c r="D2156" s="140" t="s">
        <v>378</v>
      </c>
      <c r="E2156" s="140" t="s">
        <v>4002</v>
      </c>
      <c r="F2156" s="183">
        <v>53000</v>
      </c>
      <c r="G2156" s="142">
        <v>53000</v>
      </c>
      <c r="H2156" s="380"/>
      <c r="I2156" s="203" t="s">
        <v>1303</v>
      </c>
    </row>
    <row r="2157" spans="1:9" ht="31.5" x14ac:dyDescent="0.25">
      <c r="A2157" s="9"/>
      <c r="B2157" s="164"/>
      <c r="C2157" s="140">
        <v>2005</v>
      </c>
      <c r="D2157" s="140" t="s">
        <v>3402</v>
      </c>
      <c r="E2157" s="140" t="s">
        <v>4003</v>
      </c>
      <c r="F2157" s="183">
        <v>35000</v>
      </c>
      <c r="G2157" s="142">
        <v>35000</v>
      </c>
      <c r="H2157" s="380"/>
      <c r="I2157" s="203" t="s">
        <v>1303</v>
      </c>
    </row>
    <row r="2158" spans="1:9" ht="31.5" x14ac:dyDescent="0.25">
      <c r="A2158" s="9"/>
      <c r="B2158" s="140"/>
      <c r="C2158" s="140">
        <v>2006</v>
      </c>
      <c r="D2158" s="140" t="s">
        <v>378</v>
      </c>
      <c r="E2158" s="140" t="s">
        <v>4004</v>
      </c>
      <c r="F2158" s="183">
        <v>35000</v>
      </c>
      <c r="G2158" s="142">
        <v>35000</v>
      </c>
      <c r="H2158" s="380"/>
      <c r="I2158" s="203" t="s">
        <v>1303</v>
      </c>
    </row>
    <row r="2159" spans="1:9" ht="31.5" x14ac:dyDescent="0.25">
      <c r="A2159" s="9"/>
      <c r="B2159" s="164"/>
      <c r="C2159" s="140">
        <v>2007</v>
      </c>
      <c r="D2159" s="140" t="s">
        <v>378</v>
      </c>
      <c r="E2159" s="140" t="s">
        <v>4005</v>
      </c>
      <c r="F2159" s="183">
        <v>80000</v>
      </c>
      <c r="G2159" s="142">
        <v>80000</v>
      </c>
      <c r="H2159" s="380"/>
      <c r="I2159" s="203" t="s">
        <v>1303</v>
      </c>
    </row>
    <row r="2160" spans="1:9" ht="31.5" x14ac:dyDescent="0.25">
      <c r="A2160" s="9"/>
      <c r="B2160" s="164"/>
      <c r="C2160" s="140">
        <v>2007</v>
      </c>
      <c r="D2160" s="140" t="s">
        <v>378</v>
      </c>
      <c r="E2160" s="140" t="s">
        <v>4006</v>
      </c>
      <c r="F2160" s="183">
        <v>70000</v>
      </c>
      <c r="G2160" s="142">
        <v>70000</v>
      </c>
      <c r="H2160" s="380"/>
      <c r="I2160" s="203" t="s">
        <v>1303</v>
      </c>
    </row>
    <row r="2161" spans="1:9" ht="31.5" x14ac:dyDescent="0.25">
      <c r="A2161" s="9"/>
      <c r="B2161" s="164"/>
      <c r="C2161" s="140">
        <v>2007</v>
      </c>
      <c r="D2161" s="140" t="s">
        <v>378</v>
      </c>
      <c r="E2161" s="140" t="s">
        <v>4007</v>
      </c>
      <c r="F2161" s="183">
        <v>40000</v>
      </c>
      <c r="G2161" s="142">
        <v>40000</v>
      </c>
      <c r="H2161" s="380"/>
      <c r="I2161" s="203" t="s">
        <v>1303</v>
      </c>
    </row>
    <row r="2162" spans="1:9" ht="31.5" x14ac:dyDescent="0.25">
      <c r="A2162" s="9"/>
      <c r="B2162" s="164"/>
      <c r="C2162" s="140">
        <v>2007</v>
      </c>
      <c r="D2162" s="140" t="s">
        <v>378</v>
      </c>
      <c r="E2162" s="140" t="s">
        <v>4008</v>
      </c>
      <c r="F2162" s="183">
        <v>65000</v>
      </c>
      <c r="G2162" s="142">
        <v>65000</v>
      </c>
      <c r="H2162" s="380"/>
      <c r="I2162" s="203" t="s">
        <v>1303</v>
      </c>
    </row>
    <row r="2163" spans="1:9" ht="31.5" x14ac:dyDescent="0.25">
      <c r="A2163" s="9"/>
      <c r="B2163" s="164"/>
      <c r="C2163" s="140">
        <v>2008</v>
      </c>
      <c r="D2163" s="140" t="s">
        <v>378</v>
      </c>
      <c r="E2163" s="140" t="s">
        <v>4009</v>
      </c>
      <c r="F2163" s="183">
        <v>150000</v>
      </c>
      <c r="G2163" s="142">
        <v>150000</v>
      </c>
      <c r="H2163" s="380"/>
      <c r="I2163" s="203" t="s">
        <v>1303</v>
      </c>
    </row>
    <row r="2164" spans="1:9" ht="31.5" x14ac:dyDescent="0.25">
      <c r="A2164" s="9"/>
      <c r="B2164" s="164"/>
      <c r="C2164" s="140">
        <v>2008</v>
      </c>
      <c r="D2164" s="140" t="s">
        <v>3402</v>
      </c>
      <c r="E2164" s="140" t="s">
        <v>4010</v>
      </c>
      <c r="F2164" s="183">
        <v>300000</v>
      </c>
      <c r="G2164" s="142">
        <v>300000</v>
      </c>
      <c r="H2164" s="380"/>
      <c r="I2164" s="203" t="s">
        <v>1303</v>
      </c>
    </row>
    <row r="2165" spans="1:9" ht="31.5" x14ac:dyDescent="0.25">
      <c r="A2165" s="9"/>
      <c r="B2165" s="156" t="s">
        <v>3974</v>
      </c>
      <c r="C2165" s="140">
        <v>1996</v>
      </c>
      <c r="D2165" s="140" t="s">
        <v>378</v>
      </c>
      <c r="E2165" s="140" t="s">
        <v>4011</v>
      </c>
      <c r="F2165" s="183">
        <v>20000</v>
      </c>
      <c r="G2165" s="142">
        <v>20000</v>
      </c>
      <c r="H2165" s="380"/>
      <c r="I2165" s="203" t="s">
        <v>1303</v>
      </c>
    </row>
    <row r="2166" spans="1:9" ht="31.5" x14ac:dyDescent="0.25">
      <c r="A2166" s="9"/>
      <c r="B2166" s="140"/>
      <c r="C2166" s="140">
        <v>1998</v>
      </c>
      <c r="D2166" s="140" t="s">
        <v>378</v>
      </c>
      <c r="E2166" s="140" t="s">
        <v>4012</v>
      </c>
      <c r="F2166" s="183">
        <v>160000</v>
      </c>
      <c r="G2166" s="142">
        <v>160000</v>
      </c>
      <c r="H2166" s="380"/>
      <c r="I2166" s="203" t="s">
        <v>1303</v>
      </c>
    </row>
    <row r="2167" spans="1:9" ht="31.5" x14ac:dyDescent="0.25">
      <c r="A2167" s="9"/>
      <c r="B2167" s="140"/>
      <c r="C2167" s="140">
        <v>1999</v>
      </c>
      <c r="D2167" s="140" t="s">
        <v>378</v>
      </c>
      <c r="E2167" s="140" t="s">
        <v>4012</v>
      </c>
      <c r="F2167" s="183">
        <v>100000</v>
      </c>
      <c r="G2167" s="142">
        <v>100000</v>
      </c>
      <c r="H2167" s="380"/>
      <c r="I2167" s="203" t="s">
        <v>1303</v>
      </c>
    </row>
    <row r="2168" spans="1:9" ht="31.5" x14ac:dyDescent="0.25">
      <c r="A2168" s="9"/>
      <c r="B2168" s="140"/>
      <c r="C2168" s="140">
        <v>2000</v>
      </c>
      <c r="D2168" s="140" t="s">
        <v>378</v>
      </c>
      <c r="E2168" s="140" t="s">
        <v>4012</v>
      </c>
      <c r="F2168" s="183">
        <v>498000</v>
      </c>
      <c r="G2168" s="142">
        <v>498000</v>
      </c>
      <c r="H2168" s="380"/>
      <c r="I2168" s="203" t="s">
        <v>1303</v>
      </c>
    </row>
    <row r="2169" spans="1:9" ht="31.5" x14ac:dyDescent="0.25">
      <c r="A2169" s="9"/>
      <c r="B2169" s="140"/>
      <c r="C2169" s="140">
        <v>2001</v>
      </c>
      <c r="D2169" s="140" t="s">
        <v>378</v>
      </c>
      <c r="E2169" s="140" t="s">
        <v>4013</v>
      </c>
      <c r="F2169" s="183">
        <v>309000</v>
      </c>
      <c r="G2169" s="142">
        <v>309000</v>
      </c>
      <c r="H2169" s="380"/>
      <c r="I2169" s="203" t="s">
        <v>1303</v>
      </c>
    </row>
    <row r="2170" spans="1:9" ht="31.5" x14ac:dyDescent="0.25">
      <c r="A2170" s="9"/>
      <c r="B2170" s="140"/>
      <c r="C2170" s="140">
        <v>2001</v>
      </c>
      <c r="D2170" s="140" t="s">
        <v>378</v>
      </c>
      <c r="E2170" s="140" t="s">
        <v>4014</v>
      </c>
      <c r="F2170" s="183">
        <v>5000</v>
      </c>
      <c r="G2170" s="142">
        <v>5000</v>
      </c>
      <c r="H2170" s="380"/>
      <c r="I2170" s="203" t="s">
        <v>1303</v>
      </c>
    </row>
    <row r="2171" spans="1:9" ht="31.5" x14ac:dyDescent="0.25">
      <c r="A2171" s="9"/>
      <c r="B2171" s="140"/>
      <c r="C2171" s="140">
        <v>2001</v>
      </c>
      <c r="D2171" s="140" t="s">
        <v>378</v>
      </c>
      <c r="E2171" s="140" t="s">
        <v>4015</v>
      </c>
      <c r="F2171" s="183">
        <v>275000</v>
      </c>
      <c r="G2171" s="142">
        <v>275000</v>
      </c>
      <c r="H2171" s="380"/>
      <c r="I2171" s="203" t="s">
        <v>1303</v>
      </c>
    </row>
    <row r="2172" spans="1:9" ht="31.5" x14ac:dyDescent="0.25">
      <c r="A2172" s="9"/>
      <c r="B2172" s="140"/>
      <c r="C2172" s="140">
        <v>2002</v>
      </c>
      <c r="D2172" s="140" t="s">
        <v>378</v>
      </c>
      <c r="E2172" s="140" t="s">
        <v>4013</v>
      </c>
      <c r="F2172" s="183">
        <v>20000</v>
      </c>
      <c r="G2172" s="142">
        <v>20000</v>
      </c>
      <c r="H2172" s="380"/>
      <c r="I2172" s="203" t="s">
        <v>1303</v>
      </c>
    </row>
    <row r="2173" spans="1:9" ht="31.5" x14ac:dyDescent="0.25">
      <c r="A2173" s="9"/>
      <c r="B2173" s="140"/>
      <c r="C2173" s="140">
        <v>2003</v>
      </c>
      <c r="D2173" s="140" t="s">
        <v>378</v>
      </c>
      <c r="E2173" s="140" t="s">
        <v>4013</v>
      </c>
      <c r="F2173" s="183">
        <v>552000</v>
      </c>
      <c r="G2173" s="142">
        <v>552000</v>
      </c>
      <c r="H2173" s="380"/>
      <c r="I2173" s="203" t="s">
        <v>1303</v>
      </c>
    </row>
    <row r="2174" spans="1:9" ht="31.5" x14ac:dyDescent="0.25">
      <c r="A2174" s="9"/>
      <c r="B2174" s="140"/>
      <c r="C2174" s="140">
        <v>2003</v>
      </c>
      <c r="D2174" s="140" t="s">
        <v>378</v>
      </c>
      <c r="E2174" s="140" t="s">
        <v>4016</v>
      </c>
      <c r="F2174" s="183">
        <v>30000</v>
      </c>
      <c r="G2174" s="142">
        <v>30000</v>
      </c>
      <c r="H2174" s="380"/>
      <c r="I2174" s="203" t="s">
        <v>1303</v>
      </c>
    </row>
    <row r="2175" spans="1:9" ht="31.5" x14ac:dyDescent="0.25">
      <c r="A2175" s="9"/>
      <c r="B2175" s="140"/>
      <c r="C2175" s="140">
        <v>2005</v>
      </c>
      <c r="D2175" s="140" t="s">
        <v>3402</v>
      </c>
      <c r="E2175" s="140" t="s">
        <v>4017</v>
      </c>
      <c r="F2175" s="183">
        <v>25000</v>
      </c>
      <c r="G2175" s="142">
        <v>25000</v>
      </c>
      <c r="H2175" s="380"/>
      <c r="I2175" s="203" t="s">
        <v>1303</v>
      </c>
    </row>
    <row r="2176" spans="1:9" ht="31.5" x14ac:dyDescent="0.25">
      <c r="A2176" s="9"/>
      <c r="B2176" s="140"/>
      <c r="C2176" s="140">
        <v>2005</v>
      </c>
      <c r="D2176" s="140" t="s">
        <v>3402</v>
      </c>
      <c r="E2176" s="140" t="s">
        <v>4018</v>
      </c>
      <c r="F2176" s="183">
        <v>34000</v>
      </c>
      <c r="G2176" s="142">
        <v>34000</v>
      </c>
      <c r="H2176" s="380"/>
      <c r="I2176" s="203" t="s">
        <v>1303</v>
      </c>
    </row>
    <row r="2177" spans="1:9" ht="31.5" x14ac:dyDescent="0.25">
      <c r="A2177" s="9"/>
      <c r="B2177" s="140"/>
      <c r="C2177" s="140">
        <v>2005</v>
      </c>
      <c r="D2177" s="140" t="s">
        <v>378</v>
      </c>
      <c r="E2177" s="140" t="s">
        <v>4019</v>
      </c>
      <c r="F2177" s="183">
        <v>80000</v>
      </c>
      <c r="G2177" s="142">
        <v>80000</v>
      </c>
      <c r="H2177" s="380"/>
      <c r="I2177" s="203" t="s">
        <v>1303</v>
      </c>
    </row>
    <row r="2178" spans="1:9" ht="31.5" x14ac:dyDescent="0.25">
      <c r="A2178" s="9"/>
      <c r="B2178" s="140"/>
      <c r="C2178" s="140">
        <v>2005</v>
      </c>
      <c r="D2178" s="140" t="s">
        <v>378</v>
      </c>
      <c r="E2178" s="140" t="s">
        <v>4020</v>
      </c>
      <c r="F2178" s="183">
        <v>30000</v>
      </c>
      <c r="G2178" s="142">
        <v>30000</v>
      </c>
      <c r="H2178" s="380"/>
      <c r="I2178" s="203" t="s">
        <v>1303</v>
      </c>
    </row>
    <row r="2179" spans="1:9" ht="31.5" x14ac:dyDescent="0.25">
      <c r="A2179" s="9"/>
      <c r="B2179" s="140"/>
      <c r="C2179" s="140">
        <v>2006</v>
      </c>
      <c r="D2179" s="140" t="s">
        <v>378</v>
      </c>
      <c r="E2179" s="140" t="s">
        <v>4019</v>
      </c>
      <c r="F2179" s="183">
        <v>100000</v>
      </c>
      <c r="G2179" s="142">
        <v>100000</v>
      </c>
      <c r="H2179" s="380"/>
      <c r="I2179" s="203" t="s">
        <v>1303</v>
      </c>
    </row>
    <row r="2180" spans="1:9" ht="31.5" x14ac:dyDescent="0.25">
      <c r="A2180" s="9"/>
      <c r="B2180" s="140"/>
      <c r="C2180" s="140">
        <v>2006</v>
      </c>
      <c r="D2180" s="140" t="s">
        <v>378</v>
      </c>
      <c r="E2180" s="140" t="s">
        <v>4021</v>
      </c>
      <c r="F2180" s="183">
        <v>26000</v>
      </c>
      <c r="G2180" s="142">
        <v>26000</v>
      </c>
      <c r="H2180" s="380"/>
      <c r="I2180" s="203" t="s">
        <v>1303</v>
      </c>
    </row>
    <row r="2181" spans="1:9" ht="31.5" x14ac:dyDescent="0.25">
      <c r="A2181" s="9"/>
      <c r="B2181" s="140"/>
      <c r="C2181" s="140">
        <v>2006</v>
      </c>
      <c r="D2181" s="140" t="s">
        <v>378</v>
      </c>
      <c r="E2181" s="140" t="s">
        <v>4022</v>
      </c>
      <c r="F2181" s="183">
        <v>60000</v>
      </c>
      <c r="G2181" s="142">
        <v>60000</v>
      </c>
      <c r="H2181" s="380"/>
      <c r="I2181" s="203" t="s">
        <v>1303</v>
      </c>
    </row>
    <row r="2182" spans="1:9" ht="31.5" x14ac:dyDescent="0.25">
      <c r="A2182" s="9"/>
      <c r="B2182" s="140"/>
      <c r="C2182" s="140">
        <v>2006</v>
      </c>
      <c r="D2182" s="140" t="s">
        <v>378</v>
      </c>
      <c r="E2182" s="140" t="s">
        <v>4023</v>
      </c>
      <c r="F2182" s="183">
        <v>14000</v>
      </c>
      <c r="G2182" s="142">
        <v>14000</v>
      </c>
      <c r="H2182" s="380"/>
      <c r="I2182" s="203" t="s">
        <v>1303</v>
      </c>
    </row>
    <row r="2183" spans="1:9" ht="31.5" x14ac:dyDescent="0.25">
      <c r="A2183" s="9"/>
      <c r="B2183" s="140"/>
      <c r="C2183" s="140">
        <v>2006</v>
      </c>
      <c r="D2183" s="140" t="s">
        <v>378</v>
      </c>
      <c r="E2183" s="140" t="s">
        <v>4024</v>
      </c>
      <c r="F2183" s="183">
        <v>5000</v>
      </c>
      <c r="G2183" s="142">
        <v>5000</v>
      </c>
      <c r="H2183" s="380"/>
      <c r="I2183" s="203" t="s">
        <v>1303</v>
      </c>
    </row>
    <row r="2184" spans="1:9" ht="31.5" x14ac:dyDescent="0.25">
      <c r="A2184" s="9"/>
      <c r="B2184" s="140"/>
      <c r="C2184" s="140">
        <v>2006</v>
      </c>
      <c r="D2184" s="140" t="s">
        <v>378</v>
      </c>
      <c r="E2184" s="140" t="s">
        <v>4025</v>
      </c>
      <c r="F2184" s="183">
        <v>13000</v>
      </c>
      <c r="G2184" s="142">
        <v>13000</v>
      </c>
      <c r="H2184" s="380"/>
      <c r="I2184" s="203" t="s">
        <v>1303</v>
      </c>
    </row>
    <row r="2185" spans="1:9" ht="31.5" x14ac:dyDescent="0.25">
      <c r="A2185" s="9"/>
      <c r="B2185" s="140"/>
      <c r="C2185" s="140">
        <v>2006</v>
      </c>
      <c r="D2185" s="140" t="s">
        <v>378</v>
      </c>
      <c r="E2185" s="140" t="s">
        <v>4026</v>
      </c>
      <c r="F2185" s="183">
        <v>85000</v>
      </c>
      <c r="G2185" s="142">
        <v>85000</v>
      </c>
      <c r="H2185" s="380"/>
      <c r="I2185" s="203" t="s">
        <v>1303</v>
      </c>
    </row>
    <row r="2186" spans="1:9" ht="78.75" x14ac:dyDescent="0.25">
      <c r="A2186" s="9"/>
      <c r="B2186" s="140"/>
      <c r="C2186" s="140">
        <v>2006</v>
      </c>
      <c r="D2186" s="140" t="s">
        <v>769</v>
      </c>
      <c r="E2186" s="140" t="s">
        <v>4027</v>
      </c>
      <c r="F2186" s="183">
        <v>100000</v>
      </c>
      <c r="G2186" s="142">
        <v>100000</v>
      </c>
      <c r="H2186" s="380"/>
      <c r="I2186" s="203" t="s">
        <v>1303</v>
      </c>
    </row>
    <row r="2187" spans="1:9" ht="47.25" x14ac:dyDescent="0.25">
      <c r="A2187" s="9"/>
      <c r="B2187" s="140"/>
      <c r="C2187" s="140">
        <v>2007</v>
      </c>
      <c r="D2187" s="140" t="s">
        <v>769</v>
      </c>
      <c r="E2187" s="140" t="s">
        <v>4028</v>
      </c>
      <c r="F2187" s="183">
        <v>250000</v>
      </c>
      <c r="G2187" s="142">
        <v>250000</v>
      </c>
      <c r="H2187" s="380"/>
      <c r="I2187" s="203" t="s">
        <v>1303</v>
      </c>
    </row>
    <row r="2188" spans="1:9" ht="47.25" x14ac:dyDescent="0.25">
      <c r="A2188" s="9"/>
      <c r="B2188" s="140"/>
      <c r="C2188" s="140">
        <v>2007</v>
      </c>
      <c r="D2188" s="140" t="s">
        <v>3402</v>
      </c>
      <c r="E2188" s="140" t="s">
        <v>4029</v>
      </c>
      <c r="F2188" s="183">
        <v>25000</v>
      </c>
      <c r="G2188" s="142">
        <v>25000</v>
      </c>
      <c r="H2188" s="380"/>
      <c r="I2188" s="203" t="s">
        <v>1303</v>
      </c>
    </row>
    <row r="2189" spans="1:9" ht="31.5" x14ac:dyDescent="0.25">
      <c r="A2189" s="9"/>
      <c r="B2189" s="140"/>
      <c r="C2189" s="140">
        <v>2007</v>
      </c>
      <c r="D2189" s="140" t="s">
        <v>3402</v>
      </c>
      <c r="E2189" s="140" t="s">
        <v>4030</v>
      </c>
      <c r="F2189" s="183">
        <v>100000</v>
      </c>
      <c r="G2189" s="142">
        <v>100000</v>
      </c>
      <c r="H2189" s="380"/>
      <c r="I2189" s="203" t="s">
        <v>1303</v>
      </c>
    </row>
    <row r="2190" spans="1:9" ht="47.25" x14ac:dyDescent="0.25">
      <c r="A2190" s="9"/>
      <c r="B2190" s="140"/>
      <c r="C2190" s="140">
        <v>2007</v>
      </c>
      <c r="D2190" s="140" t="s">
        <v>3402</v>
      </c>
      <c r="E2190" s="140" t="s">
        <v>4031</v>
      </c>
      <c r="F2190" s="183">
        <v>20000</v>
      </c>
      <c r="G2190" s="142">
        <v>20000</v>
      </c>
      <c r="H2190" s="380"/>
      <c r="I2190" s="203" t="s">
        <v>1303</v>
      </c>
    </row>
    <row r="2191" spans="1:9" ht="31.5" x14ac:dyDescent="0.25">
      <c r="A2191" s="9"/>
      <c r="B2191" s="140"/>
      <c r="C2191" s="140">
        <v>2007</v>
      </c>
      <c r="D2191" s="140" t="s">
        <v>3402</v>
      </c>
      <c r="E2191" s="140" t="s">
        <v>4032</v>
      </c>
      <c r="F2191" s="183">
        <v>55000</v>
      </c>
      <c r="G2191" s="142">
        <v>55000</v>
      </c>
      <c r="H2191" s="380"/>
      <c r="I2191" s="203" t="s">
        <v>1303</v>
      </c>
    </row>
    <row r="2192" spans="1:9" ht="31.5" x14ac:dyDescent="0.25">
      <c r="A2192" s="9"/>
      <c r="B2192" s="140"/>
      <c r="C2192" s="140">
        <v>2008</v>
      </c>
      <c r="D2192" s="140" t="s">
        <v>378</v>
      </c>
      <c r="E2192" s="140" t="s">
        <v>4033</v>
      </c>
      <c r="F2192" s="183">
        <v>45000</v>
      </c>
      <c r="G2192" s="142">
        <v>45000</v>
      </c>
      <c r="H2192" s="380"/>
      <c r="I2192" s="203" t="s">
        <v>1303</v>
      </c>
    </row>
    <row r="2193" spans="1:9" ht="31.5" x14ac:dyDescent="0.25">
      <c r="A2193" s="9"/>
      <c r="B2193" s="140"/>
      <c r="C2193" s="140">
        <v>2008</v>
      </c>
      <c r="D2193" s="140" t="s">
        <v>378</v>
      </c>
      <c r="E2193" s="140" t="s">
        <v>4034</v>
      </c>
      <c r="F2193" s="183">
        <v>25000</v>
      </c>
      <c r="G2193" s="142">
        <v>25000</v>
      </c>
      <c r="H2193" s="380"/>
      <c r="I2193" s="203" t="s">
        <v>1303</v>
      </c>
    </row>
    <row r="2194" spans="1:9" ht="31.5" x14ac:dyDescent="0.25">
      <c r="A2194" s="9"/>
      <c r="B2194" s="140"/>
      <c r="C2194" s="140">
        <v>2009</v>
      </c>
      <c r="D2194" s="140" t="s">
        <v>378</v>
      </c>
      <c r="E2194" s="140" t="s">
        <v>4035</v>
      </c>
      <c r="F2194" s="183">
        <v>5000</v>
      </c>
      <c r="G2194" s="142">
        <v>5000</v>
      </c>
      <c r="H2194" s="380"/>
      <c r="I2194" s="203" t="s">
        <v>1303</v>
      </c>
    </row>
    <row r="2195" spans="1:9" ht="47.25" x14ac:dyDescent="0.25">
      <c r="A2195" s="9"/>
      <c r="B2195" s="156" t="s">
        <v>3982</v>
      </c>
      <c r="C2195" s="140">
        <v>2005</v>
      </c>
      <c r="D2195" s="140" t="s">
        <v>3402</v>
      </c>
      <c r="E2195" s="140" t="s">
        <v>4036</v>
      </c>
      <c r="F2195" s="183">
        <v>6000</v>
      </c>
      <c r="G2195" s="142">
        <v>6000</v>
      </c>
      <c r="H2195" s="380"/>
      <c r="I2195" s="203" t="s">
        <v>1303</v>
      </c>
    </row>
    <row r="2196" spans="1:9" ht="31.5" x14ac:dyDescent="0.25">
      <c r="A2196" s="9"/>
      <c r="B2196" s="156" t="s">
        <v>3984</v>
      </c>
      <c r="C2196" s="140">
        <v>2004</v>
      </c>
      <c r="D2196" s="140" t="s">
        <v>378</v>
      </c>
      <c r="E2196" s="140" t="s">
        <v>4037</v>
      </c>
      <c r="F2196" s="183">
        <v>7000</v>
      </c>
      <c r="G2196" s="142">
        <v>7000</v>
      </c>
      <c r="H2196" s="380"/>
      <c r="I2196" s="203" t="s">
        <v>1303</v>
      </c>
    </row>
    <row r="2197" spans="1:9" ht="31.5" x14ac:dyDescent="0.25">
      <c r="A2197" s="9"/>
      <c r="B2197" s="156"/>
      <c r="C2197" s="140">
        <v>2005</v>
      </c>
      <c r="D2197" s="140" t="s">
        <v>378</v>
      </c>
      <c r="E2197" s="140" t="s">
        <v>4038</v>
      </c>
      <c r="F2197" s="183">
        <v>15000</v>
      </c>
      <c r="G2197" s="142">
        <v>15000</v>
      </c>
      <c r="H2197" s="380"/>
      <c r="I2197" s="203" t="s">
        <v>1303</v>
      </c>
    </row>
    <row r="2198" spans="1:9" ht="31.5" x14ac:dyDescent="0.25">
      <c r="A2198" s="9"/>
      <c r="B2198" s="140"/>
      <c r="C2198" s="140">
        <v>2006</v>
      </c>
      <c r="D2198" s="140" t="s">
        <v>378</v>
      </c>
      <c r="E2198" s="140" t="s">
        <v>4039</v>
      </c>
      <c r="F2198" s="183">
        <v>5000</v>
      </c>
      <c r="G2198" s="142">
        <v>5000</v>
      </c>
      <c r="H2198" s="380"/>
      <c r="I2198" s="203" t="s">
        <v>1303</v>
      </c>
    </row>
    <row r="2199" spans="1:9" ht="31.5" x14ac:dyDescent="0.25">
      <c r="A2199" s="9"/>
      <c r="B2199" s="140"/>
      <c r="C2199" s="140">
        <v>2007</v>
      </c>
      <c r="D2199" s="140" t="s">
        <v>378</v>
      </c>
      <c r="E2199" s="140" t="s">
        <v>4040</v>
      </c>
      <c r="F2199" s="183">
        <v>20000</v>
      </c>
      <c r="G2199" s="142">
        <v>20000</v>
      </c>
      <c r="H2199" s="380"/>
      <c r="I2199" s="203" t="s">
        <v>1303</v>
      </c>
    </row>
    <row r="2200" spans="1:9" ht="31.5" x14ac:dyDescent="0.25">
      <c r="A2200" s="9"/>
      <c r="B2200" s="140"/>
      <c r="C2200" s="140">
        <v>2008</v>
      </c>
      <c r="D2200" s="140" t="s">
        <v>378</v>
      </c>
      <c r="E2200" s="140" t="s">
        <v>4040</v>
      </c>
      <c r="F2200" s="183">
        <v>45000</v>
      </c>
      <c r="G2200" s="142">
        <v>45000</v>
      </c>
      <c r="H2200" s="380"/>
      <c r="I2200" s="203" t="s">
        <v>1303</v>
      </c>
    </row>
    <row r="2201" spans="1:9" ht="31.5" x14ac:dyDescent="0.25">
      <c r="A2201" s="9"/>
      <c r="B2201" s="140"/>
      <c r="C2201" s="140">
        <v>2008</v>
      </c>
      <c r="D2201" s="140" t="s">
        <v>3402</v>
      </c>
      <c r="E2201" s="140" t="s">
        <v>4041</v>
      </c>
      <c r="F2201" s="183">
        <v>33000</v>
      </c>
      <c r="G2201" s="142">
        <v>33000</v>
      </c>
      <c r="H2201" s="380"/>
      <c r="I2201" s="203" t="s">
        <v>1303</v>
      </c>
    </row>
    <row r="2202" spans="1:9" ht="47.25" x14ac:dyDescent="0.25">
      <c r="A2202" s="9"/>
      <c r="B2202" s="140"/>
      <c r="C2202" s="140">
        <v>2008</v>
      </c>
      <c r="D2202" s="140" t="s">
        <v>3402</v>
      </c>
      <c r="E2202" s="140" t="s">
        <v>4042</v>
      </c>
      <c r="F2202" s="183">
        <v>35000</v>
      </c>
      <c r="G2202" s="142">
        <v>35000</v>
      </c>
      <c r="H2202" s="380"/>
      <c r="I2202" s="203" t="s">
        <v>1303</v>
      </c>
    </row>
    <row r="2203" spans="1:9" ht="31.5" x14ac:dyDescent="0.25">
      <c r="A2203" s="9"/>
      <c r="B2203" s="140"/>
      <c r="C2203" s="140">
        <v>2008</v>
      </c>
      <c r="D2203" s="140" t="s">
        <v>3402</v>
      </c>
      <c r="E2203" s="140" t="s">
        <v>1812</v>
      </c>
      <c r="F2203" s="183">
        <v>77821</v>
      </c>
      <c r="G2203" s="142">
        <v>77821</v>
      </c>
      <c r="H2203" s="380"/>
      <c r="I2203" s="203" t="s">
        <v>1303</v>
      </c>
    </row>
    <row r="2204" spans="1:9" ht="31.5" x14ac:dyDescent="0.25">
      <c r="A2204" s="9"/>
      <c r="B2204" s="140"/>
      <c r="C2204" s="140">
        <v>2008</v>
      </c>
      <c r="D2204" s="140" t="s">
        <v>3402</v>
      </c>
      <c r="E2204" s="140" t="s">
        <v>4043</v>
      </c>
      <c r="F2204" s="183">
        <v>18163</v>
      </c>
      <c r="G2204" s="142">
        <v>18163</v>
      </c>
      <c r="H2204" s="380"/>
      <c r="I2204" s="203" t="s">
        <v>1303</v>
      </c>
    </row>
    <row r="2205" spans="1:9" ht="31.5" x14ac:dyDescent="0.25">
      <c r="A2205" s="9"/>
      <c r="B2205" s="140"/>
      <c r="C2205" s="140">
        <v>2008</v>
      </c>
      <c r="D2205" s="140" t="s">
        <v>3402</v>
      </c>
      <c r="E2205" s="140" t="s">
        <v>4044</v>
      </c>
      <c r="F2205" s="183">
        <v>24111</v>
      </c>
      <c r="G2205" s="142">
        <v>24111</v>
      </c>
      <c r="H2205" s="380"/>
      <c r="I2205" s="203" t="s">
        <v>1303</v>
      </c>
    </row>
    <row r="2206" spans="1:9" ht="31.5" x14ac:dyDescent="0.25">
      <c r="A2206" s="9"/>
      <c r="B2206" s="140"/>
      <c r="C2206" s="140">
        <v>2008</v>
      </c>
      <c r="D2206" s="140" t="s">
        <v>3402</v>
      </c>
      <c r="E2206" s="140" t="s">
        <v>4045</v>
      </c>
      <c r="F2206" s="183">
        <v>11905</v>
      </c>
      <c r="G2206" s="142">
        <v>11905</v>
      </c>
      <c r="H2206" s="380"/>
      <c r="I2206" s="203" t="s">
        <v>1303</v>
      </c>
    </row>
    <row r="2207" spans="1:9" ht="31.5" x14ac:dyDescent="0.25">
      <c r="A2207" s="9"/>
      <c r="B2207" s="156" t="s">
        <v>3986</v>
      </c>
      <c r="C2207" s="140">
        <v>2003</v>
      </c>
      <c r="D2207" s="140" t="s">
        <v>378</v>
      </c>
      <c r="E2207" s="140" t="s">
        <v>4046</v>
      </c>
      <c r="F2207" s="183">
        <v>25000</v>
      </c>
      <c r="G2207" s="142">
        <v>25000</v>
      </c>
      <c r="H2207" s="380"/>
      <c r="I2207" s="203" t="s">
        <v>1303</v>
      </c>
    </row>
    <row r="2208" spans="1:9" ht="31.5" x14ac:dyDescent="0.25">
      <c r="A2208" s="9"/>
      <c r="B2208" s="156"/>
      <c r="C2208" s="140">
        <v>2004</v>
      </c>
      <c r="D2208" s="140" t="s">
        <v>378</v>
      </c>
      <c r="E2208" s="140" t="s">
        <v>4047</v>
      </c>
      <c r="F2208" s="183">
        <v>10000</v>
      </c>
      <c r="G2208" s="142">
        <v>10000</v>
      </c>
      <c r="H2208" s="380"/>
      <c r="I2208" s="203" t="s">
        <v>1303</v>
      </c>
    </row>
    <row r="2209" spans="1:9" ht="47.25" x14ac:dyDescent="0.25">
      <c r="A2209" s="9"/>
      <c r="B2209" s="156"/>
      <c r="C2209" s="140">
        <v>2008</v>
      </c>
      <c r="D2209" s="140" t="s">
        <v>3402</v>
      </c>
      <c r="E2209" s="140" t="s">
        <v>4048</v>
      </c>
      <c r="F2209" s="183">
        <v>47000</v>
      </c>
      <c r="G2209" s="142">
        <v>47000</v>
      </c>
      <c r="H2209" s="380"/>
      <c r="I2209" s="203" t="s">
        <v>1303</v>
      </c>
    </row>
    <row r="2210" spans="1:9" ht="31.5" x14ac:dyDescent="0.25">
      <c r="A2210" s="9"/>
      <c r="B2210" s="156"/>
      <c r="C2210" s="140">
        <v>2008</v>
      </c>
      <c r="D2210" s="140" t="s">
        <v>3402</v>
      </c>
      <c r="E2210" s="140" t="s">
        <v>4049</v>
      </c>
      <c r="F2210" s="183">
        <v>40000</v>
      </c>
      <c r="G2210" s="142">
        <v>40000</v>
      </c>
      <c r="H2210" s="380"/>
      <c r="I2210" s="203" t="s">
        <v>1303</v>
      </c>
    </row>
    <row r="2211" spans="1:9" ht="31.5" x14ac:dyDescent="0.25">
      <c r="A2211" s="9"/>
      <c r="B2211" s="156"/>
      <c r="C2211" s="140">
        <v>2008</v>
      </c>
      <c r="D2211" s="140" t="s">
        <v>3402</v>
      </c>
      <c r="E2211" s="140" t="s">
        <v>4050</v>
      </c>
      <c r="F2211" s="183">
        <v>93000</v>
      </c>
      <c r="G2211" s="142">
        <v>93000</v>
      </c>
      <c r="H2211" s="380"/>
      <c r="I2211" s="203" t="s">
        <v>1303</v>
      </c>
    </row>
    <row r="2212" spans="1:9" ht="31.5" x14ac:dyDescent="0.25">
      <c r="A2212" s="9"/>
      <c r="B2212" s="156"/>
      <c r="C2212" s="140">
        <v>2008</v>
      </c>
      <c r="D2212" s="140" t="s">
        <v>3402</v>
      </c>
      <c r="E2212" s="140" t="s">
        <v>4051</v>
      </c>
      <c r="F2212" s="183">
        <v>20000</v>
      </c>
      <c r="G2212" s="142">
        <v>20000</v>
      </c>
      <c r="H2212" s="380"/>
      <c r="I2212" s="203" t="s">
        <v>1303</v>
      </c>
    </row>
    <row r="2213" spans="1:9" ht="31.5" x14ac:dyDescent="0.25">
      <c r="A2213" s="9"/>
      <c r="B2213" s="156" t="s">
        <v>3987</v>
      </c>
      <c r="C2213" s="140">
        <v>2003</v>
      </c>
      <c r="D2213" s="140" t="s">
        <v>378</v>
      </c>
      <c r="E2213" s="140" t="s">
        <v>4052</v>
      </c>
      <c r="F2213" s="183">
        <v>7000</v>
      </c>
      <c r="G2213" s="142">
        <v>7000</v>
      </c>
      <c r="H2213" s="380"/>
      <c r="I2213" s="203" t="s">
        <v>1303</v>
      </c>
    </row>
    <row r="2214" spans="1:9" ht="31.5" x14ac:dyDescent="0.25">
      <c r="A2214" s="9"/>
      <c r="B2214" s="156"/>
      <c r="C2214" s="140">
        <v>2005</v>
      </c>
      <c r="D2214" s="140" t="s">
        <v>378</v>
      </c>
      <c r="E2214" s="140" t="s">
        <v>4053</v>
      </c>
      <c r="F2214" s="183">
        <v>7000</v>
      </c>
      <c r="G2214" s="142">
        <v>7000</v>
      </c>
      <c r="H2214" s="380"/>
      <c r="I2214" s="203" t="s">
        <v>1303</v>
      </c>
    </row>
    <row r="2215" spans="1:9" ht="31.5" x14ac:dyDescent="0.25">
      <c r="A2215" s="9"/>
      <c r="B2215" s="156"/>
      <c r="C2215" s="140">
        <v>2008</v>
      </c>
      <c r="D2215" s="140" t="s">
        <v>3402</v>
      </c>
      <c r="E2215" s="140" t="s">
        <v>4054</v>
      </c>
      <c r="F2215" s="183">
        <v>50000</v>
      </c>
      <c r="G2215" s="142">
        <v>50000</v>
      </c>
      <c r="H2215" s="380"/>
      <c r="I2215" s="203" t="s">
        <v>1303</v>
      </c>
    </row>
    <row r="2216" spans="1:9" ht="31.5" x14ac:dyDescent="0.25">
      <c r="A2216" s="9"/>
      <c r="B2216" s="156"/>
      <c r="C2216" s="140">
        <v>2008</v>
      </c>
      <c r="D2216" s="140" t="s">
        <v>3402</v>
      </c>
      <c r="E2216" s="140" t="s">
        <v>4055</v>
      </c>
      <c r="F2216" s="183">
        <v>150000</v>
      </c>
      <c r="G2216" s="142">
        <v>150000</v>
      </c>
      <c r="H2216" s="380"/>
      <c r="I2216" s="203" t="s">
        <v>1303</v>
      </c>
    </row>
    <row r="2217" spans="1:9" ht="31.5" x14ac:dyDescent="0.25">
      <c r="A2217" s="9"/>
      <c r="B2217" s="156" t="s">
        <v>3989</v>
      </c>
      <c r="C2217" s="140">
        <v>2008</v>
      </c>
      <c r="D2217" s="140" t="s">
        <v>3402</v>
      </c>
      <c r="E2217" s="140" t="s">
        <v>4056</v>
      </c>
      <c r="F2217" s="183">
        <v>52087</v>
      </c>
      <c r="G2217" s="142">
        <v>52087</v>
      </c>
      <c r="H2217" s="380"/>
      <c r="I2217" s="203" t="s">
        <v>1303</v>
      </c>
    </row>
    <row r="2218" spans="1:9" ht="31.5" x14ac:dyDescent="0.25">
      <c r="A2218" s="9"/>
      <c r="B2218" s="156"/>
      <c r="C2218" s="140">
        <v>2008</v>
      </c>
      <c r="D2218" s="140" t="s">
        <v>3402</v>
      </c>
      <c r="E2218" s="140" t="s">
        <v>4057</v>
      </c>
      <c r="F2218" s="183">
        <v>56628</v>
      </c>
      <c r="G2218" s="142">
        <v>56628</v>
      </c>
      <c r="H2218" s="380"/>
      <c r="I2218" s="203" t="s">
        <v>1303</v>
      </c>
    </row>
    <row r="2219" spans="1:9" ht="31.5" x14ac:dyDescent="0.25">
      <c r="A2219" s="9"/>
      <c r="B2219" s="156"/>
      <c r="C2219" s="140">
        <v>2008</v>
      </c>
      <c r="D2219" s="140" t="s">
        <v>3402</v>
      </c>
      <c r="E2219" s="140" t="s">
        <v>4058</v>
      </c>
      <c r="F2219" s="183">
        <v>29999</v>
      </c>
      <c r="G2219" s="142">
        <v>29999</v>
      </c>
      <c r="H2219" s="380"/>
      <c r="I2219" s="203" t="s">
        <v>1303</v>
      </c>
    </row>
    <row r="2220" spans="1:9" ht="31.5" x14ac:dyDescent="0.25">
      <c r="A2220" s="9"/>
      <c r="B2220" s="156"/>
      <c r="C2220" s="140">
        <v>2008</v>
      </c>
      <c r="D2220" s="140" t="s">
        <v>3402</v>
      </c>
      <c r="E2220" s="140" t="s">
        <v>4059</v>
      </c>
      <c r="F2220" s="183">
        <v>19986</v>
      </c>
      <c r="G2220" s="142">
        <v>19986</v>
      </c>
      <c r="H2220" s="380"/>
      <c r="I2220" s="203" t="s">
        <v>1303</v>
      </c>
    </row>
    <row r="2221" spans="1:9" ht="31.5" x14ac:dyDescent="0.25">
      <c r="A2221" s="9"/>
      <c r="B2221" s="156"/>
      <c r="C2221" s="140">
        <v>2008</v>
      </c>
      <c r="D2221" s="140" t="s">
        <v>3402</v>
      </c>
      <c r="E2221" s="140" t="s">
        <v>1812</v>
      </c>
      <c r="F2221" s="183">
        <v>41300</v>
      </c>
      <c r="G2221" s="142">
        <v>41300</v>
      </c>
      <c r="H2221" s="380"/>
      <c r="I2221" s="203" t="s">
        <v>1303</v>
      </c>
    </row>
    <row r="2222" spans="1:9" ht="31.5" x14ac:dyDescent="0.25">
      <c r="A2222" s="9"/>
      <c r="B2222" s="156" t="s">
        <v>3991</v>
      </c>
      <c r="C2222" s="140">
        <v>2008</v>
      </c>
      <c r="D2222" s="140" t="s">
        <v>3402</v>
      </c>
      <c r="E2222" s="140" t="s">
        <v>4060</v>
      </c>
      <c r="F2222" s="183">
        <v>150000</v>
      </c>
      <c r="G2222" s="142">
        <v>150000</v>
      </c>
      <c r="H2222" s="380"/>
      <c r="I2222" s="203" t="s">
        <v>1303</v>
      </c>
    </row>
    <row r="2223" spans="1:9" ht="31.5" x14ac:dyDescent="0.25">
      <c r="A2223" s="9"/>
      <c r="B2223" s="156"/>
      <c r="C2223" s="140">
        <v>2008</v>
      </c>
      <c r="D2223" s="140" t="s">
        <v>3402</v>
      </c>
      <c r="E2223" s="140" t="s">
        <v>4061</v>
      </c>
      <c r="F2223" s="183">
        <v>50000</v>
      </c>
      <c r="G2223" s="142">
        <v>50000</v>
      </c>
      <c r="H2223" s="380"/>
      <c r="I2223" s="203" t="s">
        <v>1303</v>
      </c>
    </row>
    <row r="2224" spans="1:9" ht="31.5" x14ac:dyDescent="0.25">
      <c r="A2224" s="9"/>
      <c r="B2224" s="156" t="s">
        <v>3993</v>
      </c>
      <c r="C2224" s="140">
        <v>2005</v>
      </c>
      <c r="D2224" s="140" t="s">
        <v>378</v>
      </c>
      <c r="E2224" s="140" t="s">
        <v>4062</v>
      </c>
      <c r="F2224" s="183">
        <v>30000</v>
      </c>
      <c r="G2224" s="142">
        <v>30000</v>
      </c>
      <c r="H2224" s="380"/>
      <c r="I2224" s="203" t="s">
        <v>1303</v>
      </c>
    </row>
    <row r="2225" spans="1:9" ht="31.5" x14ac:dyDescent="0.25">
      <c r="A2225" s="9"/>
      <c r="B2225" s="140"/>
      <c r="C2225" s="140">
        <v>2006</v>
      </c>
      <c r="D2225" s="140" t="s">
        <v>378</v>
      </c>
      <c r="E2225" s="140" t="s">
        <v>4063</v>
      </c>
      <c r="F2225" s="183">
        <v>10000</v>
      </c>
      <c r="G2225" s="142">
        <v>10000</v>
      </c>
      <c r="H2225" s="380"/>
      <c r="I2225" s="203" t="s">
        <v>1303</v>
      </c>
    </row>
    <row r="2226" spans="1:9" ht="31.5" x14ac:dyDescent="0.25">
      <c r="A2226" s="9"/>
      <c r="B2226" s="140"/>
      <c r="C2226" s="140">
        <v>2007</v>
      </c>
      <c r="D2226" s="140" t="s">
        <v>378</v>
      </c>
      <c r="E2226" s="140" t="s">
        <v>4064</v>
      </c>
      <c r="F2226" s="183">
        <v>10000</v>
      </c>
      <c r="G2226" s="142">
        <v>10000</v>
      </c>
      <c r="H2226" s="380"/>
      <c r="I2226" s="203" t="s">
        <v>1303</v>
      </c>
    </row>
    <row r="2227" spans="1:9" ht="31.5" x14ac:dyDescent="0.25">
      <c r="A2227" s="9"/>
      <c r="B2227" s="140"/>
      <c r="C2227" s="140">
        <v>2007</v>
      </c>
      <c r="D2227" s="140" t="s">
        <v>378</v>
      </c>
      <c r="E2227" s="140" t="s">
        <v>4065</v>
      </c>
      <c r="F2227" s="183">
        <v>16000</v>
      </c>
      <c r="G2227" s="142">
        <v>16000</v>
      </c>
      <c r="H2227" s="380"/>
      <c r="I2227" s="203" t="s">
        <v>1303</v>
      </c>
    </row>
    <row r="2228" spans="1:9" ht="31.5" x14ac:dyDescent="0.25">
      <c r="A2228" s="9"/>
      <c r="B2228" s="140"/>
      <c r="C2228" s="140">
        <v>2008</v>
      </c>
      <c r="D2228" s="140" t="s">
        <v>3402</v>
      </c>
      <c r="E2228" s="140" t="s">
        <v>4066</v>
      </c>
      <c r="F2228" s="183">
        <v>177000</v>
      </c>
      <c r="G2228" s="142">
        <v>177000</v>
      </c>
      <c r="H2228" s="380"/>
      <c r="I2228" s="203" t="s">
        <v>1303</v>
      </c>
    </row>
    <row r="2229" spans="1:9" ht="31.5" x14ac:dyDescent="0.25">
      <c r="A2229" s="9"/>
      <c r="B2229" s="140"/>
      <c r="C2229" s="140">
        <v>2008</v>
      </c>
      <c r="D2229" s="140" t="s">
        <v>3402</v>
      </c>
      <c r="E2229" s="140" t="s">
        <v>4067</v>
      </c>
      <c r="F2229" s="183">
        <v>18000</v>
      </c>
      <c r="G2229" s="142">
        <v>18000</v>
      </c>
      <c r="H2229" s="380"/>
      <c r="I2229" s="203" t="s">
        <v>1303</v>
      </c>
    </row>
    <row r="2230" spans="1:9" ht="31.5" x14ac:dyDescent="0.25">
      <c r="A2230" s="9"/>
      <c r="B2230" s="140"/>
      <c r="C2230" s="140">
        <v>2008</v>
      </c>
      <c r="D2230" s="140" t="s">
        <v>3402</v>
      </c>
      <c r="E2230" s="140" t="s">
        <v>4068</v>
      </c>
      <c r="F2230" s="183">
        <v>5000</v>
      </c>
      <c r="G2230" s="142">
        <v>5000</v>
      </c>
      <c r="H2230" s="380"/>
      <c r="I2230" s="203" t="s">
        <v>1303</v>
      </c>
    </row>
    <row r="2231" spans="1:9" ht="31.5" x14ac:dyDescent="0.25">
      <c r="A2231" s="9"/>
      <c r="B2231" s="156" t="s">
        <v>3996</v>
      </c>
      <c r="C2231" s="140">
        <v>2008</v>
      </c>
      <c r="D2231" s="140" t="s">
        <v>3402</v>
      </c>
      <c r="E2231" s="140" t="s">
        <v>1812</v>
      </c>
      <c r="F2231" s="183">
        <v>22000</v>
      </c>
      <c r="G2231" s="142">
        <v>22000</v>
      </c>
      <c r="H2231" s="380"/>
      <c r="I2231" s="203" t="s">
        <v>1303</v>
      </c>
    </row>
    <row r="2232" spans="1:9" ht="31.5" x14ac:dyDescent="0.25">
      <c r="A2232" s="9"/>
      <c r="B2232" s="156" t="s">
        <v>3997</v>
      </c>
      <c r="C2232" s="140">
        <v>2001</v>
      </c>
      <c r="D2232" s="140" t="s">
        <v>378</v>
      </c>
      <c r="E2232" s="140" t="s">
        <v>4069</v>
      </c>
      <c r="F2232" s="183">
        <v>4000</v>
      </c>
      <c r="G2232" s="142">
        <v>4000</v>
      </c>
      <c r="H2232" s="380"/>
      <c r="I2232" s="203" t="s">
        <v>1303</v>
      </c>
    </row>
    <row r="2233" spans="1:9" ht="31.5" x14ac:dyDescent="0.25">
      <c r="A2233" s="9"/>
      <c r="B2233" s="140"/>
      <c r="C2233" s="140">
        <v>2002</v>
      </c>
      <c r="D2233" s="140" t="s">
        <v>378</v>
      </c>
      <c r="E2233" s="140" t="s">
        <v>4070</v>
      </c>
      <c r="F2233" s="183">
        <v>23000</v>
      </c>
      <c r="G2233" s="142">
        <v>23000</v>
      </c>
      <c r="H2233" s="380"/>
      <c r="I2233" s="203" t="s">
        <v>1303</v>
      </c>
    </row>
    <row r="2234" spans="1:9" ht="31.5" x14ac:dyDescent="0.25">
      <c r="A2234" s="9"/>
      <c r="B2234" s="140"/>
      <c r="C2234" s="140">
        <v>2003</v>
      </c>
      <c r="D2234" s="140" t="s">
        <v>378</v>
      </c>
      <c r="E2234" s="140" t="s">
        <v>4071</v>
      </c>
      <c r="F2234" s="183">
        <v>3092</v>
      </c>
      <c r="G2234" s="142">
        <v>3092</v>
      </c>
      <c r="H2234" s="380"/>
      <c r="I2234" s="203" t="s">
        <v>1303</v>
      </c>
    </row>
    <row r="2235" spans="1:9" ht="31.5" x14ac:dyDescent="0.25">
      <c r="A2235" s="9"/>
      <c r="B2235" s="140"/>
      <c r="C2235" s="140">
        <v>2004</v>
      </c>
      <c r="D2235" s="140" t="s">
        <v>378</v>
      </c>
      <c r="E2235" s="140" t="s">
        <v>4072</v>
      </c>
      <c r="F2235" s="183">
        <v>15000</v>
      </c>
      <c r="G2235" s="142">
        <v>15000</v>
      </c>
      <c r="H2235" s="380"/>
      <c r="I2235" s="203" t="s">
        <v>1303</v>
      </c>
    </row>
    <row r="2236" spans="1:9" ht="31.5" x14ac:dyDescent="0.25">
      <c r="A2236" s="9"/>
      <c r="B2236" s="140"/>
      <c r="C2236" s="140">
        <v>2006</v>
      </c>
      <c r="D2236" s="140" t="s">
        <v>378</v>
      </c>
      <c r="E2236" s="140" t="s">
        <v>4073</v>
      </c>
      <c r="F2236" s="183">
        <v>59280</v>
      </c>
      <c r="G2236" s="142">
        <v>59280</v>
      </c>
      <c r="H2236" s="380"/>
      <c r="I2236" s="203" t="s">
        <v>1303</v>
      </c>
    </row>
    <row r="2237" spans="1:9" ht="31.5" x14ac:dyDescent="0.25">
      <c r="A2237" s="9"/>
      <c r="B2237" s="140"/>
      <c r="C2237" s="140">
        <v>2007</v>
      </c>
      <c r="D2237" s="140" t="s">
        <v>378</v>
      </c>
      <c r="E2237" s="140" t="s">
        <v>4074</v>
      </c>
      <c r="F2237" s="183">
        <v>35000</v>
      </c>
      <c r="G2237" s="142">
        <v>35000</v>
      </c>
      <c r="H2237" s="380"/>
      <c r="I2237" s="203" t="s">
        <v>1303</v>
      </c>
    </row>
    <row r="2238" spans="1:9" ht="31.5" x14ac:dyDescent="0.25">
      <c r="A2238" s="9"/>
      <c r="B2238" s="140"/>
      <c r="C2238" s="140">
        <v>2008</v>
      </c>
      <c r="D2238" s="140" t="s">
        <v>378</v>
      </c>
      <c r="E2238" s="140" t="s">
        <v>4075</v>
      </c>
      <c r="F2238" s="183">
        <v>45000</v>
      </c>
      <c r="G2238" s="142">
        <v>45000</v>
      </c>
      <c r="H2238" s="380"/>
      <c r="I2238" s="203" t="s">
        <v>1303</v>
      </c>
    </row>
    <row r="2239" spans="1:9" ht="31.5" x14ac:dyDescent="0.25">
      <c r="A2239" s="9"/>
      <c r="B2239" s="140"/>
      <c r="C2239" s="140">
        <v>2008</v>
      </c>
      <c r="D2239" s="140" t="s">
        <v>3402</v>
      </c>
      <c r="E2239" s="140" t="s">
        <v>4076</v>
      </c>
      <c r="F2239" s="183">
        <v>104000</v>
      </c>
      <c r="G2239" s="142">
        <v>104000</v>
      </c>
      <c r="H2239" s="380"/>
      <c r="I2239" s="203" t="s">
        <v>1303</v>
      </c>
    </row>
    <row r="2240" spans="1:9" ht="47.25" x14ac:dyDescent="0.25">
      <c r="A2240" s="9"/>
      <c r="B2240" s="140"/>
      <c r="C2240" s="140">
        <v>2008</v>
      </c>
      <c r="D2240" s="140" t="s">
        <v>3402</v>
      </c>
      <c r="E2240" s="140" t="s">
        <v>4077</v>
      </c>
      <c r="F2240" s="183">
        <v>80000</v>
      </c>
      <c r="G2240" s="142">
        <v>80000</v>
      </c>
      <c r="H2240" s="380"/>
      <c r="I2240" s="203" t="s">
        <v>1303</v>
      </c>
    </row>
    <row r="2241" spans="1:9" ht="31.5" x14ac:dyDescent="0.25">
      <c r="A2241" s="9"/>
      <c r="B2241" s="140"/>
      <c r="C2241" s="140">
        <v>2008</v>
      </c>
      <c r="D2241" s="140" t="s">
        <v>3402</v>
      </c>
      <c r="E2241" s="140" t="s">
        <v>4078</v>
      </c>
      <c r="F2241" s="183">
        <v>16000</v>
      </c>
      <c r="G2241" s="142">
        <v>16000</v>
      </c>
      <c r="H2241" s="380"/>
      <c r="I2241" s="203" t="s">
        <v>1303</v>
      </c>
    </row>
    <row r="2242" spans="1:9" ht="47.25" x14ac:dyDescent="0.25">
      <c r="A2242" s="9"/>
      <c r="B2242" s="156" t="s">
        <v>3998</v>
      </c>
      <c r="C2242" s="140">
        <v>2008</v>
      </c>
      <c r="D2242" s="140" t="s">
        <v>3402</v>
      </c>
      <c r="E2242" s="140" t="s">
        <v>4079</v>
      </c>
      <c r="F2242" s="183">
        <v>130000</v>
      </c>
      <c r="G2242" s="142">
        <v>130000</v>
      </c>
      <c r="H2242" s="380"/>
      <c r="I2242" s="203" t="s">
        <v>1303</v>
      </c>
    </row>
    <row r="2243" spans="1:9" ht="31.5" x14ac:dyDescent="0.25">
      <c r="A2243" s="9"/>
      <c r="B2243" s="156"/>
      <c r="C2243" s="140">
        <v>2008</v>
      </c>
      <c r="D2243" s="140" t="s">
        <v>3402</v>
      </c>
      <c r="E2243" s="140" t="s">
        <v>4080</v>
      </c>
      <c r="F2243" s="183">
        <v>50000</v>
      </c>
      <c r="G2243" s="142">
        <v>50000</v>
      </c>
      <c r="H2243" s="380"/>
      <c r="I2243" s="203" t="s">
        <v>1303</v>
      </c>
    </row>
    <row r="2244" spans="1:9" ht="31.5" x14ac:dyDescent="0.25">
      <c r="A2244" s="9"/>
      <c r="B2244" s="156"/>
      <c r="C2244" s="140">
        <v>2008</v>
      </c>
      <c r="D2244" s="140" t="s">
        <v>3402</v>
      </c>
      <c r="E2244" s="140" t="s">
        <v>4081</v>
      </c>
      <c r="F2244" s="183">
        <v>10000</v>
      </c>
      <c r="G2244" s="142">
        <v>10000</v>
      </c>
      <c r="H2244" s="380"/>
      <c r="I2244" s="203" t="s">
        <v>1303</v>
      </c>
    </row>
    <row r="2245" spans="1:9" ht="31.5" x14ac:dyDescent="0.25">
      <c r="A2245" s="9"/>
      <c r="B2245" s="156"/>
      <c r="C2245" s="140">
        <v>2008</v>
      </c>
      <c r="D2245" s="140" t="s">
        <v>3402</v>
      </c>
      <c r="E2245" s="140" t="s">
        <v>4082</v>
      </c>
      <c r="F2245" s="183">
        <v>10000</v>
      </c>
      <c r="G2245" s="142">
        <v>10000</v>
      </c>
      <c r="H2245" s="380"/>
      <c r="I2245" s="203" t="s">
        <v>1303</v>
      </c>
    </row>
    <row r="2246" spans="1:9" ht="31.5" x14ac:dyDescent="0.25">
      <c r="A2246" s="9"/>
      <c r="B2246" s="156" t="s">
        <v>4000</v>
      </c>
      <c r="C2246" s="140">
        <v>2004</v>
      </c>
      <c r="D2246" s="140" t="s">
        <v>378</v>
      </c>
      <c r="E2246" s="140" t="s">
        <v>4083</v>
      </c>
      <c r="F2246" s="183">
        <v>15000</v>
      </c>
      <c r="G2246" s="142">
        <v>15000</v>
      </c>
      <c r="H2246" s="380"/>
      <c r="I2246" s="203" t="s">
        <v>1303</v>
      </c>
    </row>
    <row r="2247" spans="1:9" ht="31.5" x14ac:dyDescent="0.25">
      <c r="A2247" s="9"/>
      <c r="B2247" s="156"/>
      <c r="C2247" s="140">
        <v>2008</v>
      </c>
      <c r="D2247" s="140" t="s">
        <v>3402</v>
      </c>
      <c r="E2247" s="140" t="s">
        <v>4084</v>
      </c>
      <c r="F2247" s="183">
        <v>100000</v>
      </c>
      <c r="G2247" s="142">
        <v>100000</v>
      </c>
      <c r="H2247" s="380"/>
      <c r="I2247" s="203" t="s">
        <v>1303</v>
      </c>
    </row>
    <row r="2248" spans="1:9" ht="31.5" x14ac:dyDescent="0.25">
      <c r="A2248" s="9"/>
      <c r="B2248" s="156"/>
      <c r="C2248" s="140">
        <v>2008</v>
      </c>
      <c r="D2248" s="140" t="s">
        <v>3402</v>
      </c>
      <c r="E2248" s="140" t="s">
        <v>4085</v>
      </c>
      <c r="F2248" s="183">
        <v>20000</v>
      </c>
      <c r="G2248" s="142">
        <v>20000</v>
      </c>
      <c r="H2248" s="380"/>
      <c r="I2248" s="203" t="s">
        <v>1303</v>
      </c>
    </row>
    <row r="2249" spans="1:9" ht="31.5" x14ac:dyDescent="0.25">
      <c r="A2249" s="9"/>
      <c r="B2249" s="156"/>
      <c r="C2249" s="140">
        <v>2008</v>
      </c>
      <c r="D2249" s="140" t="s">
        <v>3402</v>
      </c>
      <c r="E2249" s="140" t="s">
        <v>4086</v>
      </c>
      <c r="F2249" s="183">
        <v>80000</v>
      </c>
      <c r="G2249" s="142">
        <v>80000</v>
      </c>
      <c r="H2249" s="380"/>
      <c r="I2249" s="203" t="s">
        <v>1303</v>
      </c>
    </row>
    <row r="2250" spans="1:9" x14ac:dyDescent="0.25">
      <c r="A2250" s="463"/>
      <c r="B2250" s="464"/>
      <c r="C2250" s="464"/>
      <c r="D2250" s="464"/>
      <c r="E2250" s="465"/>
      <c r="F2250" s="179">
        <f>SUM(F2155:F2249)</f>
        <v>6138372</v>
      </c>
      <c r="G2250" s="41">
        <f>SUM(G2155:G2249)</f>
        <v>6138372</v>
      </c>
      <c r="H2250" s="470"/>
      <c r="I2250" s="471"/>
    </row>
    <row r="2251" spans="1:9" ht="31.5" x14ac:dyDescent="0.25">
      <c r="A2251" s="9">
        <v>48</v>
      </c>
      <c r="B2251" s="16" t="s">
        <v>7564</v>
      </c>
      <c r="C2251" s="380">
        <v>2006</v>
      </c>
      <c r="D2251" s="380" t="s">
        <v>378</v>
      </c>
      <c r="E2251" s="380" t="s">
        <v>4093</v>
      </c>
      <c r="F2251" s="178">
        <v>10000</v>
      </c>
      <c r="G2251" s="383">
        <v>10000</v>
      </c>
      <c r="H2251" s="380"/>
      <c r="I2251" s="21"/>
    </row>
    <row r="2252" spans="1:9" ht="31.5" x14ac:dyDescent="0.25">
      <c r="A2252" s="9"/>
      <c r="B2252" s="16"/>
      <c r="C2252" s="380">
        <v>2009</v>
      </c>
      <c r="D2252" s="380" t="s">
        <v>3402</v>
      </c>
      <c r="E2252" s="380" t="s">
        <v>4094</v>
      </c>
      <c r="F2252" s="178">
        <v>200000</v>
      </c>
      <c r="G2252" s="383">
        <v>200000</v>
      </c>
      <c r="H2252" s="380"/>
      <c r="I2252" s="21"/>
    </row>
    <row r="2253" spans="1:9" x14ac:dyDescent="0.25">
      <c r="A2253" s="9"/>
      <c r="B2253" s="380" t="s">
        <v>4090</v>
      </c>
      <c r="C2253" s="380">
        <v>2007</v>
      </c>
      <c r="D2253" s="380" t="s">
        <v>378</v>
      </c>
      <c r="E2253" s="380" t="s">
        <v>4095</v>
      </c>
      <c r="F2253" s="178">
        <v>6000</v>
      </c>
      <c r="G2253" s="383">
        <v>6000</v>
      </c>
      <c r="H2253" s="380"/>
      <c r="I2253" s="21"/>
    </row>
    <row r="2254" spans="1:9" ht="31.5" x14ac:dyDescent="0.25">
      <c r="A2254" s="9"/>
      <c r="B2254" s="16"/>
      <c r="C2254" s="380">
        <v>2008</v>
      </c>
      <c r="D2254" s="380" t="s">
        <v>3402</v>
      </c>
      <c r="E2254" s="380" t="s">
        <v>4096</v>
      </c>
      <c r="F2254" s="178">
        <v>200000</v>
      </c>
      <c r="G2254" s="383">
        <v>200000</v>
      </c>
      <c r="H2254" s="380"/>
      <c r="I2254" s="21"/>
    </row>
    <row r="2255" spans="1:9" x14ac:dyDescent="0.25">
      <c r="A2255" s="463"/>
      <c r="B2255" s="464"/>
      <c r="C2255" s="464"/>
      <c r="D2255" s="464"/>
      <c r="E2255" s="465"/>
      <c r="F2255" s="179">
        <f>SUM(F2251:F2254)</f>
        <v>416000</v>
      </c>
      <c r="G2255" s="41">
        <f>SUM(G2251:G2254)</f>
        <v>416000</v>
      </c>
      <c r="H2255" s="470"/>
      <c r="I2255" s="471"/>
    </row>
    <row r="2256" spans="1:9" ht="31.5" x14ac:dyDescent="0.25">
      <c r="A2256" s="9">
        <v>49</v>
      </c>
      <c r="B2256" s="16" t="s">
        <v>8728</v>
      </c>
      <c r="C2256" s="380">
        <v>2005</v>
      </c>
      <c r="D2256" s="380" t="s">
        <v>378</v>
      </c>
      <c r="E2256" s="380" t="s">
        <v>4130</v>
      </c>
      <c r="F2256" s="178">
        <v>19300</v>
      </c>
      <c r="G2256" s="383">
        <v>19300</v>
      </c>
      <c r="H2256" s="380"/>
      <c r="I2256" s="21"/>
    </row>
    <row r="2257" spans="1:9" ht="31.5" x14ac:dyDescent="0.25">
      <c r="A2257" s="9"/>
      <c r="B2257" s="16"/>
      <c r="C2257" s="380">
        <v>2005</v>
      </c>
      <c r="D2257" s="380" t="s">
        <v>378</v>
      </c>
      <c r="E2257" s="380" t="s">
        <v>4131</v>
      </c>
      <c r="F2257" s="178">
        <v>22700</v>
      </c>
      <c r="G2257" s="383">
        <v>22700</v>
      </c>
      <c r="H2257" s="380"/>
      <c r="I2257" s="21"/>
    </row>
    <row r="2258" spans="1:9" ht="31.5" x14ac:dyDescent="0.25">
      <c r="A2258" s="9"/>
      <c r="B2258" s="380" t="s">
        <v>4109</v>
      </c>
      <c r="C2258" s="380">
        <v>2006</v>
      </c>
      <c r="D2258" s="380" t="s">
        <v>378</v>
      </c>
      <c r="E2258" s="380" t="s">
        <v>4132</v>
      </c>
      <c r="F2258" s="178">
        <v>90000</v>
      </c>
      <c r="G2258" s="383">
        <v>90000</v>
      </c>
      <c r="H2258" s="380"/>
      <c r="I2258" s="21"/>
    </row>
    <row r="2259" spans="1:9" ht="31.5" x14ac:dyDescent="0.25">
      <c r="A2259" s="9"/>
      <c r="B2259" s="380"/>
      <c r="C2259" s="380">
        <v>2007</v>
      </c>
      <c r="D2259" s="380" t="s">
        <v>378</v>
      </c>
      <c r="E2259" s="380" t="s">
        <v>4133</v>
      </c>
      <c r="F2259" s="178">
        <v>100000</v>
      </c>
      <c r="G2259" s="383">
        <v>100000</v>
      </c>
      <c r="H2259" s="380"/>
      <c r="I2259" s="21"/>
    </row>
    <row r="2260" spans="1:9" ht="31.5" x14ac:dyDescent="0.25">
      <c r="A2260" s="9"/>
      <c r="B2260" s="380"/>
      <c r="C2260" s="380">
        <v>2007</v>
      </c>
      <c r="D2260" s="380" t="s">
        <v>3402</v>
      </c>
      <c r="E2260" s="380" t="s">
        <v>4134</v>
      </c>
      <c r="F2260" s="178">
        <v>30000</v>
      </c>
      <c r="G2260" s="383">
        <v>30000</v>
      </c>
      <c r="H2260" s="380"/>
      <c r="I2260" s="21"/>
    </row>
    <row r="2261" spans="1:9" ht="31.5" x14ac:dyDescent="0.25">
      <c r="A2261" s="9"/>
      <c r="B2261" s="380"/>
      <c r="C2261" s="380">
        <v>2007</v>
      </c>
      <c r="D2261" s="380" t="s">
        <v>3402</v>
      </c>
      <c r="E2261" s="380" t="s">
        <v>4135</v>
      </c>
      <c r="F2261" s="178">
        <v>40000</v>
      </c>
      <c r="G2261" s="383">
        <v>40000</v>
      </c>
      <c r="H2261" s="380"/>
      <c r="I2261" s="21"/>
    </row>
    <row r="2262" spans="1:9" ht="31.5" x14ac:dyDescent="0.25">
      <c r="A2262" s="9"/>
      <c r="B2262" s="380"/>
      <c r="C2262" s="380">
        <v>2008</v>
      </c>
      <c r="D2262" s="380" t="s">
        <v>378</v>
      </c>
      <c r="E2262" s="380" t="s">
        <v>4133</v>
      </c>
      <c r="F2262" s="178">
        <v>45000</v>
      </c>
      <c r="G2262" s="383">
        <v>45000</v>
      </c>
      <c r="H2262" s="380"/>
      <c r="I2262" s="21"/>
    </row>
    <row r="2263" spans="1:9" ht="31.5" x14ac:dyDescent="0.25">
      <c r="A2263" s="9"/>
      <c r="B2263" s="380"/>
      <c r="C2263" s="380">
        <v>2008</v>
      </c>
      <c r="D2263" s="380" t="s">
        <v>3402</v>
      </c>
      <c r="E2263" s="380" t="s">
        <v>4136</v>
      </c>
      <c r="F2263" s="178">
        <v>100000</v>
      </c>
      <c r="G2263" s="383">
        <v>100000</v>
      </c>
      <c r="H2263" s="380"/>
      <c r="I2263" s="21"/>
    </row>
    <row r="2264" spans="1:9" ht="31.5" x14ac:dyDescent="0.25">
      <c r="A2264" s="9"/>
      <c r="B2264" s="380"/>
      <c r="C2264" s="380">
        <v>2008</v>
      </c>
      <c r="D2264" s="380" t="s">
        <v>3402</v>
      </c>
      <c r="E2264" s="380" t="s">
        <v>4137</v>
      </c>
      <c r="F2264" s="178">
        <v>30000</v>
      </c>
      <c r="G2264" s="383">
        <v>30000</v>
      </c>
      <c r="H2264" s="380"/>
      <c r="I2264" s="21"/>
    </row>
    <row r="2265" spans="1:9" x14ac:dyDescent="0.25">
      <c r="A2265" s="9"/>
      <c r="B2265" s="380" t="s">
        <v>4115</v>
      </c>
      <c r="C2265" s="380">
        <v>2001</v>
      </c>
      <c r="D2265" s="380" t="s">
        <v>378</v>
      </c>
      <c r="E2265" s="380" t="s">
        <v>4138</v>
      </c>
      <c r="F2265" s="178">
        <v>19000</v>
      </c>
      <c r="G2265" s="383">
        <v>19000</v>
      </c>
      <c r="H2265" s="380"/>
      <c r="I2265" s="21"/>
    </row>
    <row r="2266" spans="1:9" x14ac:dyDescent="0.25">
      <c r="A2266" s="9"/>
      <c r="B2266" s="380"/>
      <c r="C2266" s="380">
        <v>2003</v>
      </c>
      <c r="D2266" s="380" t="s">
        <v>378</v>
      </c>
      <c r="E2266" s="380" t="s">
        <v>4139</v>
      </c>
      <c r="F2266" s="178">
        <v>35000</v>
      </c>
      <c r="G2266" s="383">
        <v>35000</v>
      </c>
      <c r="H2266" s="380"/>
      <c r="I2266" s="21"/>
    </row>
    <row r="2267" spans="1:9" ht="31.5" x14ac:dyDescent="0.25">
      <c r="A2267" s="9"/>
      <c r="B2267" s="380"/>
      <c r="C2267" s="380">
        <v>2005</v>
      </c>
      <c r="D2267" s="380" t="s">
        <v>378</v>
      </c>
      <c r="E2267" s="380" t="s">
        <v>4140</v>
      </c>
      <c r="F2267" s="178">
        <v>150000</v>
      </c>
      <c r="G2267" s="383">
        <v>150000</v>
      </c>
      <c r="H2267" s="380"/>
      <c r="I2267" s="21"/>
    </row>
    <row r="2268" spans="1:9" ht="31.5" x14ac:dyDescent="0.25">
      <c r="A2268" s="9"/>
      <c r="B2268" s="380"/>
      <c r="C2268" s="380">
        <v>2007</v>
      </c>
      <c r="D2268" s="380" t="s">
        <v>3402</v>
      </c>
      <c r="E2268" s="380" t="s">
        <v>4141</v>
      </c>
      <c r="F2268" s="178">
        <v>6000</v>
      </c>
      <c r="G2268" s="383">
        <v>6000</v>
      </c>
      <c r="H2268" s="380"/>
      <c r="I2268" s="21"/>
    </row>
    <row r="2269" spans="1:9" ht="31.5" x14ac:dyDescent="0.25">
      <c r="A2269" s="9"/>
      <c r="B2269" s="380"/>
      <c r="C2269" s="380">
        <v>2007</v>
      </c>
      <c r="D2269" s="380" t="s">
        <v>3402</v>
      </c>
      <c r="E2269" s="380" t="s">
        <v>1812</v>
      </c>
      <c r="F2269" s="178">
        <v>45000</v>
      </c>
      <c r="G2269" s="383">
        <v>45000</v>
      </c>
      <c r="H2269" s="380"/>
      <c r="I2269" s="21"/>
    </row>
    <row r="2270" spans="1:9" ht="31.5" x14ac:dyDescent="0.25">
      <c r="A2270" s="9"/>
      <c r="B2270" s="380"/>
      <c r="C2270" s="380">
        <v>2007</v>
      </c>
      <c r="D2270" s="380" t="s">
        <v>3402</v>
      </c>
      <c r="E2270" s="380" t="s">
        <v>4142</v>
      </c>
      <c r="F2270" s="178">
        <v>18545</v>
      </c>
      <c r="G2270" s="383">
        <v>18545</v>
      </c>
      <c r="H2270" s="380"/>
      <c r="I2270" s="21"/>
    </row>
    <row r="2271" spans="1:9" ht="31.5" x14ac:dyDescent="0.25">
      <c r="A2271" s="9"/>
      <c r="B2271" s="380"/>
      <c r="C2271" s="380">
        <v>2008</v>
      </c>
      <c r="D2271" s="380" t="s">
        <v>3402</v>
      </c>
      <c r="E2271" s="380" t="s">
        <v>4143</v>
      </c>
      <c r="F2271" s="178">
        <v>75559</v>
      </c>
      <c r="G2271" s="383">
        <v>75559</v>
      </c>
      <c r="H2271" s="380"/>
      <c r="I2271" s="21"/>
    </row>
    <row r="2272" spans="1:9" ht="31.5" x14ac:dyDescent="0.25">
      <c r="A2272" s="9"/>
      <c r="B2272" s="380"/>
      <c r="C2272" s="380">
        <v>2008</v>
      </c>
      <c r="D2272" s="380" t="s">
        <v>3402</v>
      </c>
      <c r="E2272" s="380" t="s">
        <v>4144</v>
      </c>
      <c r="F2272" s="178">
        <v>24896</v>
      </c>
      <c r="G2272" s="383">
        <v>24896</v>
      </c>
      <c r="H2272" s="380"/>
      <c r="I2272" s="21"/>
    </row>
    <row r="2273" spans="1:9" ht="31.5" x14ac:dyDescent="0.25">
      <c r="A2273" s="9"/>
      <c r="B2273" s="380"/>
      <c r="C2273" s="380">
        <v>2008</v>
      </c>
      <c r="D2273" s="380" t="s">
        <v>3402</v>
      </c>
      <c r="E2273" s="380" t="s">
        <v>4137</v>
      </c>
      <c r="F2273" s="178">
        <v>30000</v>
      </c>
      <c r="G2273" s="383">
        <v>30000</v>
      </c>
      <c r="H2273" s="380"/>
      <c r="I2273" s="21"/>
    </row>
    <row r="2274" spans="1:9" x14ac:dyDescent="0.25">
      <c r="A2274" s="9"/>
      <c r="B2274" s="380" t="s">
        <v>4119</v>
      </c>
      <c r="C2274" s="380">
        <v>2006</v>
      </c>
      <c r="D2274" s="380" t="s">
        <v>378</v>
      </c>
      <c r="E2274" s="380" t="s">
        <v>4145</v>
      </c>
      <c r="F2274" s="178">
        <v>5000</v>
      </c>
      <c r="G2274" s="383">
        <v>5000</v>
      </c>
      <c r="H2274" s="380"/>
      <c r="I2274" s="21"/>
    </row>
    <row r="2275" spans="1:9" ht="47.25" x14ac:dyDescent="0.25">
      <c r="A2275" s="9"/>
      <c r="B2275" s="380"/>
      <c r="C2275" s="380">
        <v>2007</v>
      </c>
      <c r="D2275" s="380" t="s">
        <v>378</v>
      </c>
      <c r="E2275" s="380" t="s">
        <v>4146</v>
      </c>
      <c r="F2275" s="178">
        <v>15000</v>
      </c>
      <c r="G2275" s="383">
        <v>15000</v>
      </c>
      <c r="H2275" s="380"/>
      <c r="I2275" s="21"/>
    </row>
    <row r="2276" spans="1:9" ht="31.5" x14ac:dyDescent="0.25">
      <c r="A2276" s="9"/>
      <c r="B2276" s="380"/>
      <c r="C2276" s="380">
        <v>2007</v>
      </c>
      <c r="D2276" s="380" t="s">
        <v>378</v>
      </c>
      <c r="E2276" s="380" t="s">
        <v>4147</v>
      </c>
      <c r="F2276" s="178">
        <v>10000</v>
      </c>
      <c r="G2276" s="383">
        <v>10000</v>
      </c>
      <c r="H2276" s="380"/>
      <c r="I2276" s="21"/>
    </row>
    <row r="2277" spans="1:9" ht="31.5" x14ac:dyDescent="0.25">
      <c r="A2277" s="9"/>
      <c r="B2277" s="380"/>
      <c r="C2277" s="380">
        <v>2007</v>
      </c>
      <c r="D2277" s="380" t="s">
        <v>3402</v>
      </c>
      <c r="E2277" s="380" t="s">
        <v>4148</v>
      </c>
      <c r="F2277" s="178">
        <v>54136</v>
      </c>
      <c r="G2277" s="383">
        <v>54136</v>
      </c>
      <c r="H2277" s="380"/>
      <c r="I2277" s="21"/>
    </row>
    <row r="2278" spans="1:9" ht="31.5" x14ac:dyDescent="0.25">
      <c r="A2278" s="9"/>
      <c r="B2278" s="380"/>
      <c r="C2278" s="380">
        <v>2007</v>
      </c>
      <c r="D2278" s="380" t="s">
        <v>3402</v>
      </c>
      <c r="E2278" s="380" t="s">
        <v>4149</v>
      </c>
      <c r="F2278" s="178">
        <v>20000</v>
      </c>
      <c r="G2278" s="383">
        <v>20000</v>
      </c>
      <c r="H2278" s="380"/>
      <c r="I2278" s="21"/>
    </row>
    <row r="2279" spans="1:9" ht="47.25" x14ac:dyDescent="0.25">
      <c r="A2279" s="9"/>
      <c r="B2279" s="380"/>
      <c r="C2279" s="380">
        <v>2008</v>
      </c>
      <c r="D2279" s="380" t="s">
        <v>3402</v>
      </c>
      <c r="E2279" s="380" t="s">
        <v>4150</v>
      </c>
      <c r="F2279" s="178">
        <v>56852</v>
      </c>
      <c r="G2279" s="383">
        <v>56852</v>
      </c>
      <c r="H2279" s="380"/>
      <c r="I2279" s="21"/>
    </row>
    <row r="2280" spans="1:9" ht="47.25" x14ac:dyDescent="0.25">
      <c r="A2280" s="9"/>
      <c r="B2280" s="380"/>
      <c r="C2280" s="380">
        <v>2008</v>
      </c>
      <c r="D2280" s="380" t="s">
        <v>3402</v>
      </c>
      <c r="E2280" s="380" t="s">
        <v>4151</v>
      </c>
      <c r="F2280" s="178">
        <v>13034</v>
      </c>
      <c r="G2280" s="383">
        <v>13034</v>
      </c>
      <c r="H2280" s="380"/>
      <c r="I2280" s="21"/>
    </row>
    <row r="2281" spans="1:9" ht="47.25" x14ac:dyDescent="0.25">
      <c r="A2281" s="9"/>
      <c r="B2281" s="380"/>
      <c r="C2281" s="380">
        <v>2008</v>
      </c>
      <c r="D2281" s="380" t="s">
        <v>3402</v>
      </c>
      <c r="E2281" s="380" t="s">
        <v>4152</v>
      </c>
      <c r="F2281" s="178">
        <v>20000</v>
      </c>
      <c r="G2281" s="383">
        <v>20000</v>
      </c>
      <c r="H2281" s="380"/>
      <c r="I2281" s="21"/>
    </row>
    <row r="2282" spans="1:9" ht="31.5" x14ac:dyDescent="0.25">
      <c r="A2282" s="9"/>
      <c r="B2282" s="380"/>
      <c r="C2282" s="380">
        <v>2008</v>
      </c>
      <c r="D2282" s="380" t="s">
        <v>3402</v>
      </c>
      <c r="E2282" s="380" t="s">
        <v>4153</v>
      </c>
      <c r="F2282" s="178">
        <v>5978</v>
      </c>
      <c r="G2282" s="383">
        <v>5978</v>
      </c>
      <c r="H2282" s="380"/>
      <c r="I2282" s="21"/>
    </row>
    <row r="2283" spans="1:9" ht="31.5" x14ac:dyDescent="0.25">
      <c r="A2283" s="9"/>
      <c r="B2283" s="380"/>
      <c r="C2283" s="380">
        <v>2008</v>
      </c>
      <c r="D2283" s="380" t="s">
        <v>3402</v>
      </c>
      <c r="E2283" s="380" t="s">
        <v>4154</v>
      </c>
      <c r="F2283" s="178">
        <v>30000</v>
      </c>
      <c r="G2283" s="383">
        <v>30000</v>
      </c>
      <c r="H2283" s="380"/>
      <c r="I2283" s="21"/>
    </row>
    <row r="2284" spans="1:9" ht="31.5" x14ac:dyDescent="0.25">
      <c r="A2284" s="9"/>
      <c r="B2284" s="380" t="s">
        <v>4122</v>
      </c>
      <c r="C2284" s="380">
        <v>2002</v>
      </c>
      <c r="D2284" s="380" t="s">
        <v>378</v>
      </c>
      <c r="E2284" s="380" t="s">
        <v>4155</v>
      </c>
      <c r="F2284" s="178">
        <v>19000</v>
      </c>
      <c r="G2284" s="383">
        <v>19000</v>
      </c>
      <c r="H2284" s="380"/>
      <c r="I2284" s="21"/>
    </row>
    <row r="2285" spans="1:9" ht="31.5" x14ac:dyDescent="0.25">
      <c r="A2285" s="9"/>
      <c r="B2285" s="380"/>
      <c r="C2285" s="380">
        <v>2006</v>
      </c>
      <c r="D2285" s="380" t="s">
        <v>769</v>
      </c>
      <c r="E2285" s="380" t="s">
        <v>4156</v>
      </c>
      <c r="F2285" s="178">
        <v>30000</v>
      </c>
      <c r="G2285" s="383">
        <v>30000</v>
      </c>
      <c r="H2285" s="380"/>
      <c r="I2285" s="21"/>
    </row>
    <row r="2286" spans="1:9" ht="31.5" x14ac:dyDescent="0.25">
      <c r="A2286" s="9"/>
      <c r="B2286" s="380"/>
      <c r="C2286" s="380">
        <v>2007</v>
      </c>
      <c r="D2286" s="380" t="s">
        <v>3402</v>
      </c>
      <c r="E2286" s="380" t="s">
        <v>4157</v>
      </c>
      <c r="F2286" s="178">
        <v>26150</v>
      </c>
      <c r="G2286" s="383">
        <v>26150</v>
      </c>
      <c r="H2286" s="380"/>
      <c r="I2286" s="21"/>
    </row>
    <row r="2287" spans="1:9" ht="31.5" x14ac:dyDescent="0.25">
      <c r="A2287" s="9"/>
      <c r="B2287" s="380"/>
      <c r="C2287" s="380">
        <v>2008</v>
      </c>
      <c r="D2287" s="380" t="s">
        <v>3402</v>
      </c>
      <c r="E2287" s="380" t="s">
        <v>4158</v>
      </c>
      <c r="F2287" s="178">
        <v>81093</v>
      </c>
      <c r="G2287" s="383">
        <v>81093</v>
      </c>
      <c r="H2287" s="380"/>
      <c r="I2287" s="21"/>
    </row>
    <row r="2288" spans="1:9" ht="63" x14ac:dyDescent="0.25">
      <c r="A2288" s="9"/>
      <c r="B2288" s="380"/>
      <c r="C2288" s="380">
        <v>2008</v>
      </c>
      <c r="D2288" s="380" t="s">
        <v>3402</v>
      </c>
      <c r="E2288" s="380" t="s">
        <v>4159</v>
      </c>
      <c r="F2288" s="178">
        <v>22757</v>
      </c>
      <c r="G2288" s="383">
        <v>22757</v>
      </c>
      <c r="H2288" s="380"/>
      <c r="I2288" s="21"/>
    </row>
    <row r="2289" spans="1:9" ht="31.5" x14ac:dyDescent="0.25">
      <c r="A2289" s="9"/>
      <c r="B2289" s="380"/>
      <c r="C2289" s="380">
        <v>2008</v>
      </c>
      <c r="D2289" s="380" t="s">
        <v>3402</v>
      </c>
      <c r="E2289" s="380" t="s">
        <v>4137</v>
      </c>
      <c r="F2289" s="178">
        <v>52158</v>
      </c>
      <c r="G2289" s="383">
        <v>52158</v>
      </c>
      <c r="H2289" s="380"/>
      <c r="I2289" s="21"/>
    </row>
    <row r="2290" spans="1:9" ht="47.25" x14ac:dyDescent="0.25">
      <c r="A2290" s="9"/>
      <c r="B2290" s="380"/>
      <c r="C2290" s="380">
        <v>2008</v>
      </c>
      <c r="D2290" s="380" t="s">
        <v>3402</v>
      </c>
      <c r="E2290" s="380" t="s">
        <v>4160</v>
      </c>
      <c r="F2290" s="178">
        <v>17842</v>
      </c>
      <c r="G2290" s="383">
        <v>17842</v>
      </c>
      <c r="H2290" s="380"/>
      <c r="I2290" s="21"/>
    </row>
    <row r="2291" spans="1:9" x14ac:dyDescent="0.25">
      <c r="A2291" s="9"/>
      <c r="B2291" s="380" t="s">
        <v>4126</v>
      </c>
      <c r="C2291" s="380">
        <v>2006</v>
      </c>
      <c r="D2291" s="380" t="s">
        <v>378</v>
      </c>
      <c r="E2291" s="380" t="s">
        <v>4161</v>
      </c>
      <c r="F2291" s="178">
        <v>5000</v>
      </c>
      <c r="G2291" s="383">
        <v>5000</v>
      </c>
      <c r="H2291" s="380"/>
      <c r="I2291" s="21"/>
    </row>
    <row r="2292" spans="1:9" ht="31.5" x14ac:dyDescent="0.25">
      <c r="A2292" s="9"/>
      <c r="B2292" s="380"/>
      <c r="C2292" s="380">
        <v>2007</v>
      </c>
      <c r="D2292" s="380" t="s">
        <v>378</v>
      </c>
      <c r="E2292" s="380" t="s">
        <v>4162</v>
      </c>
      <c r="F2292" s="178">
        <v>10000</v>
      </c>
      <c r="G2292" s="383">
        <v>10000</v>
      </c>
      <c r="H2292" s="380"/>
      <c r="I2292" s="21"/>
    </row>
    <row r="2293" spans="1:9" ht="47.25" x14ac:dyDescent="0.25">
      <c r="A2293" s="9"/>
      <c r="B2293" s="380"/>
      <c r="C2293" s="380">
        <v>2007</v>
      </c>
      <c r="D2293" s="380" t="s">
        <v>3402</v>
      </c>
      <c r="E2293" s="380" t="s">
        <v>4163</v>
      </c>
      <c r="F2293" s="178">
        <v>12594</v>
      </c>
      <c r="G2293" s="383">
        <v>12594</v>
      </c>
      <c r="H2293" s="380"/>
      <c r="I2293" s="21"/>
    </row>
    <row r="2294" spans="1:9" ht="31.5" x14ac:dyDescent="0.25">
      <c r="A2294" s="9"/>
      <c r="B2294" s="16"/>
      <c r="C2294" s="380">
        <v>2007</v>
      </c>
      <c r="D2294" s="380" t="s">
        <v>3402</v>
      </c>
      <c r="E2294" s="380" t="s">
        <v>4164</v>
      </c>
      <c r="F2294" s="178">
        <v>22200</v>
      </c>
      <c r="G2294" s="383">
        <v>22200</v>
      </c>
      <c r="H2294" s="380"/>
      <c r="I2294" s="21"/>
    </row>
    <row r="2295" spans="1:9" ht="31.5" x14ac:dyDescent="0.25">
      <c r="A2295" s="9"/>
      <c r="B2295" s="16"/>
      <c r="C2295" s="380">
        <v>2007</v>
      </c>
      <c r="D2295" s="380" t="s">
        <v>3402</v>
      </c>
      <c r="E2295" s="380" t="s">
        <v>4165</v>
      </c>
      <c r="F2295" s="178">
        <v>13375</v>
      </c>
      <c r="G2295" s="383">
        <v>13375</v>
      </c>
      <c r="H2295" s="380"/>
      <c r="I2295" s="21"/>
    </row>
    <row r="2296" spans="1:9" ht="31.5" x14ac:dyDescent="0.25">
      <c r="A2296" s="9"/>
      <c r="B2296" s="16"/>
      <c r="C2296" s="380">
        <v>2008</v>
      </c>
      <c r="D2296" s="380" t="s">
        <v>378</v>
      </c>
      <c r="E2296" s="380" t="s">
        <v>4162</v>
      </c>
      <c r="F2296" s="178">
        <v>37000</v>
      </c>
      <c r="G2296" s="383">
        <v>37000</v>
      </c>
      <c r="H2296" s="380"/>
      <c r="I2296" s="21"/>
    </row>
    <row r="2297" spans="1:9" ht="31.5" x14ac:dyDescent="0.25">
      <c r="A2297" s="9"/>
      <c r="B2297" s="16"/>
      <c r="C2297" s="380">
        <v>2008</v>
      </c>
      <c r="D2297" s="380" t="s">
        <v>3402</v>
      </c>
      <c r="E2297" s="380" t="s">
        <v>4166</v>
      </c>
      <c r="F2297" s="178">
        <v>9626</v>
      </c>
      <c r="G2297" s="383">
        <v>9626</v>
      </c>
      <c r="H2297" s="380"/>
      <c r="I2297" s="21"/>
    </row>
    <row r="2298" spans="1:9" ht="31.5" x14ac:dyDescent="0.25">
      <c r="A2298" s="9"/>
      <c r="B2298" s="16"/>
      <c r="C2298" s="380">
        <v>2008</v>
      </c>
      <c r="D2298" s="380" t="s">
        <v>3402</v>
      </c>
      <c r="E2298" s="380" t="s">
        <v>4167</v>
      </c>
      <c r="F2298" s="178">
        <v>27006</v>
      </c>
      <c r="G2298" s="383">
        <v>27006</v>
      </c>
      <c r="H2298" s="380"/>
      <c r="I2298" s="21"/>
    </row>
    <row r="2299" spans="1:9" ht="31.5" x14ac:dyDescent="0.25">
      <c r="A2299" s="9"/>
      <c r="B2299" s="16"/>
      <c r="C2299" s="380">
        <v>2008</v>
      </c>
      <c r="D2299" s="380" t="s">
        <v>3402</v>
      </c>
      <c r="E2299" s="380" t="s">
        <v>4128</v>
      </c>
      <c r="F2299" s="178">
        <v>18319</v>
      </c>
      <c r="G2299" s="383">
        <v>18319</v>
      </c>
      <c r="H2299" s="380"/>
      <c r="I2299" s="21"/>
    </row>
    <row r="2300" spans="1:9" ht="31.5" x14ac:dyDescent="0.25">
      <c r="A2300" s="9"/>
      <c r="B2300" s="16"/>
      <c r="C2300" s="380">
        <v>2008</v>
      </c>
      <c r="D2300" s="380" t="s">
        <v>3402</v>
      </c>
      <c r="E2300" s="380" t="s">
        <v>4168</v>
      </c>
      <c r="F2300" s="178">
        <v>22411</v>
      </c>
      <c r="G2300" s="383">
        <v>22411</v>
      </c>
      <c r="H2300" s="380"/>
      <c r="I2300" s="21"/>
    </row>
    <row r="2301" spans="1:9" ht="31.5" x14ac:dyDescent="0.25">
      <c r="A2301" s="9"/>
      <c r="B2301" s="16"/>
      <c r="C2301" s="380">
        <v>2008</v>
      </c>
      <c r="D2301" s="380" t="s">
        <v>3402</v>
      </c>
      <c r="E2301" s="380" t="s">
        <v>4169</v>
      </c>
      <c r="F2301" s="178">
        <v>9983</v>
      </c>
      <c r="G2301" s="383">
        <v>9983</v>
      </c>
      <c r="H2301" s="380"/>
      <c r="I2301" s="21"/>
    </row>
    <row r="2302" spans="1:9" ht="31.5" x14ac:dyDescent="0.25">
      <c r="A2302" s="9"/>
      <c r="B2302" s="16"/>
      <c r="C2302" s="380">
        <v>2008</v>
      </c>
      <c r="D2302" s="380" t="s">
        <v>3402</v>
      </c>
      <c r="E2302" s="380" t="s">
        <v>4170</v>
      </c>
      <c r="F2302" s="178">
        <v>34486</v>
      </c>
      <c r="G2302" s="383">
        <v>34486</v>
      </c>
      <c r="H2302" s="380"/>
      <c r="I2302" s="21"/>
    </row>
    <row r="2303" spans="1:9" ht="31.5" x14ac:dyDescent="0.25">
      <c r="A2303" s="9"/>
      <c r="B2303" s="16"/>
      <c r="C2303" s="380">
        <v>2008</v>
      </c>
      <c r="D2303" s="380" t="s">
        <v>3402</v>
      </c>
      <c r="E2303" s="380" t="s">
        <v>4137</v>
      </c>
      <c r="F2303" s="178">
        <v>30000</v>
      </c>
      <c r="G2303" s="383">
        <v>30000</v>
      </c>
      <c r="H2303" s="380"/>
      <c r="I2303" s="21"/>
    </row>
    <row r="2304" spans="1:9" x14ac:dyDescent="0.25">
      <c r="A2304" s="463"/>
      <c r="B2304" s="464"/>
      <c r="C2304" s="464"/>
      <c r="D2304" s="464"/>
      <c r="E2304" s="465"/>
      <c r="F2304" s="179">
        <f>SUM(F2256:F2303)</f>
        <v>1612000</v>
      </c>
      <c r="G2304" s="41">
        <f>SUM(G2256:G2303)</f>
        <v>1612000</v>
      </c>
      <c r="H2304" s="470"/>
      <c r="I2304" s="471"/>
    </row>
    <row r="2305" spans="1:9" ht="31.5" x14ac:dyDescent="0.25">
      <c r="A2305" s="9">
        <v>50</v>
      </c>
      <c r="B2305" s="164" t="s">
        <v>3612</v>
      </c>
      <c r="C2305" s="140">
        <v>2003</v>
      </c>
      <c r="D2305" s="140" t="s">
        <v>378</v>
      </c>
      <c r="E2305" s="25" t="s">
        <v>4218</v>
      </c>
      <c r="F2305" s="183">
        <v>5000</v>
      </c>
      <c r="G2305" s="142">
        <v>5000</v>
      </c>
      <c r="H2305" s="380"/>
      <c r="I2305" s="203" t="s">
        <v>1303</v>
      </c>
    </row>
    <row r="2306" spans="1:9" ht="31.5" x14ac:dyDescent="0.25">
      <c r="A2306" s="9"/>
      <c r="B2306" s="156" t="s">
        <v>4176</v>
      </c>
      <c r="C2306" s="140">
        <v>2007</v>
      </c>
      <c r="D2306" s="140" t="s">
        <v>3402</v>
      </c>
      <c r="E2306" s="140" t="s">
        <v>4219</v>
      </c>
      <c r="F2306" s="183">
        <v>38852</v>
      </c>
      <c r="G2306" s="142">
        <v>38852</v>
      </c>
      <c r="H2306" s="380"/>
      <c r="I2306" s="203" t="s">
        <v>1303</v>
      </c>
    </row>
    <row r="2307" spans="1:9" ht="31.5" x14ac:dyDescent="0.25">
      <c r="A2307" s="9"/>
      <c r="B2307" s="156"/>
      <c r="C2307" s="140">
        <v>2007</v>
      </c>
      <c r="D2307" s="140" t="s">
        <v>3402</v>
      </c>
      <c r="E2307" s="140" t="s">
        <v>4220</v>
      </c>
      <c r="F2307" s="183">
        <v>22126</v>
      </c>
      <c r="G2307" s="142">
        <v>22126</v>
      </c>
      <c r="H2307" s="380"/>
      <c r="I2307" s="203" t="s">
        <v>1303</v>
      </c>
    </row>
    <row r="2308" spans="1:9" ht="31.5" x14ac:dyDescent="0.25">
      <c r="A2308" s="9"/>
      <c r="B2308" s="156"/>
      <c r="C2308" s="140">
        <v>2007</v>
      </c>
      <c r="D2308" s="140" t="s">
        <v>3402</v>
      </c>
      <c r="E2308" s="140" t="s">
        <v>4221</v>
      </c>
      <c r="F2308" s="183">
        <v>26714</v>
      </c>
      <c r="G2308" s="142">
        <v>26714</v>
      </c>
      <c r="H2308" s="380"/>
      <c r="I2308" s="203" t="s">
        <v>1303</v>
      </c>
    </row>
    <row r="2309" spans="1:9" ht="31.5" x14ac:dyDescent="0.25">
      <c r="A2309" s="9"/>
      <c r="B2309" s="156"/>
      <c r="C2309" s="140">
        <v>2007</v>
      </c>
      <c r="D2309" s="140" t="s">
        <v>3402</v>
      </c>
      <c r="E2309" s="140" t="s">
        <v>4222</v>
      </c>
      <c r="F2309" s="183">
        <v>31718</v>
      </c>
      <c r="G2309" s="142">
        <v>31718</v>
      </c>
      <c r="H2309" s="380"/>
      <c r="I2309" s="203" t="s">
        <v>1303</v>
      </c>
    </row>
    <row r="2310" spans="1:9" ht="31.5" x14ac:dyDescent="0.25">
      <c r="A2310" s="9"/>
      <c r="B2310" s="156"/>
      <c r="C2310" s="140">
        <v>2007</v>
      </c>
      <c r="D2310" s="140" t="s">
        <v>3402</v>
      </c>
      <c r="E2310" s="140" t="s">
        <v>4223</v>
      </c>
      <c r="F2310" s="183">
        <v>36345</v>
      </c>
      <c r="G2310" s="142">
        <v>36345</v>
      </c>
      <c r="H2310" s="380"/>
      <c r="I2310" s="203" t="s">
        <v>1303</v>
      </c>
    </row>
    <row r="2311" spans="1:9" ht="31.5" x14ac:dyDescent="0.25">
      <c r="A2311" s="9"/>
      <c r="B2311" s="156"/>
      <c r="C2311" s="140">
        <v>2007</v>
      </c>
      <c r="D2311" s="140" t="s">
        <v>3402</v>
      </c>
      <c r="E2311" s="140" t="s">
        <v>4224</v>
      </c>
      <c r="F2311" s="183">
        <v>44245</v>
      </c>
      <c r="G2311" s="142">
        <v>44245</v>
      </c>
      <c r="H2311" s="380"/>
      <c r="I2311" s="203" t="s">
        <v>1303</v>
      </c>
    </row>
    <row r="2312" spans="1:9" ht="31.5" x14ac:dyDescent="0.25">
      <c r="A2312" s="9"/>
      <c r="B2312" s="156" t="s">
        <v>4179</v>
      </c>
      <c r="C2312" s="140">
        <v>1996</v>
      </c>
      <c r="D2312" s="140" t="s">
        <v>378</v>
      </c>
      <c r="E2312" s="25" t="s">
        <v>4225</v>
      </c>
      <c r="F2312" s="184">
        <v>52000</v>
      </c>
      <c r="G2312" s="143">
        <v>52000</v>
      </c>
      <c r="H2312" s="380"/>
      <c r="I2312" s="203" t="s">
        <v>1303</v>
      </c>
    </row>
    <row r="2313" spans="1:9" ht="31.5" x14ac:dyDescent="0.25">
      <c r="A2313" s="9"/>
      <c r="B2313" s="156"/>
      <c r="C2313" s="140">
        <v>1997</v>
      </c>
      <c r="D2313" s="140" t="s">
        <v>378</v>
      </c>
      <c r="E2313" s="140" t="s">
        <v>4226</v>
      </c>
      <c r="F2313" s="184">
        <v>150000</v>
      </c>
      <c r="G2313" s="143">
        <v>150000</v>
      </c>
      <c r="H2313" s="380"/>
      <c r="I2313" s="203" t="s">
        <v>1303</v>
      </c>
    </row>
    <row r="2314" spans="1:9" ht="31.5" x14ac:dyDescent="0.25">
      <c r="A2314" s="9"/>
      <c r="B2314" s="156"/>
      <c r="C2314" s="140">
        <v>1999</v>
      </c>
      <c r="D2314" s="140" t="s">
        <v>378</v>
      </c>
      <c r="E2314" s="25" t="s">
        <v>4227</v>
      </c>
      <c r="F2314" s="184">
        <v>1200000</v>
      </c>
      <c r="G2314" s="143">
        <v>1200000</v>
      </c>
      <c r="H2314" s="380"/>
      <c r="I2314" s="203" t="s">
        <v>1303</v>
      </c>
    </row>
    <row r="2315" spans="1:9" ht="31.5" x14ac:dyDescent="0.25">
      <c r="A2315" s="9"/>
      <c r="B2315" s="156"/>
      <c r="C2315" s="140">
        <v>1999</v>
      </c>
      <c r="D2315" s="140" t="s">
        <v>378</v>
      </c>
      <c r="E2315" s="25" t="s">
        <v>4228</v>
      </c>
      <c r="F2315" s="184">
        <v>40000</v>
      </c>
      <c r="G2315" s="143">
        <v>40000</v>
      </c>
      <c r="H2315" s="380"/>
      <c r="I2315" s="203" t="s">
        <v>1303</v>
      </c>
    </row>
    <row r="2316" spans="1:9" ht="31.5" x14ac:dyDescent="0.25">
      <c r="A2316" s="9"/>
      <c r="B2316" s="140"/>
      <c r="C2316" s="140">
        <v>2000</v>
      </c>
      <c r="D2316" s="140" t="s">
        <v>378</v>
      </c>
      <c r="E2316" s="25" t="s">
        <v>4228</v>
      </c>
      <c r="F2316" s="184">
        <v>201000</v>
      </c>
      <c r="G2316" s="143">
        <v>201000</v>
      </c>
      <c r="H2316" s="380"/>
      <c r="I2316" s="203" t="s">
        <v>1303</v>
      </c>
    </row>
    <row r="2317" spans="1:9" ht="31.5" x14ac:dyDescent="0.25">
      <c r="A2317" s="9"/>
      <c r="B2317" s="140"/>
      <c r="C2317" s="140">
        <v>2000</v>
      </c>
      <c r="D2317" s="140" t="s">
        <v>378</v>
      </c>
      <c r="E2317" s="140" t="s">
        <v>4229</v>
      </c>
      <c r="F2317" s="183">
        <v>141000</v>
      </c>
      <c r="G2317" s="142">
        <v>141000</v>
      </c>
      <c r="H2317" s="380"/>
      <c r="I2317" s="203" t="s">
        <v>1303</v>
      </c>
    </row>
    <row r="2318" spans="1:9" ht="31.5" x14ac:dyDescent="0.25">
      <c r="A2318" s="9"/>
      <c r="B2318" s="140"/>
      <c r="C2318" s="140">
        <v>2001</v>
      </c>
      <c r="D2318" s="140" t="s">
        <v>378</v>
      </c>
      <c r="E2318" s="25" t="s">
        <v>4230</v>
      </c>
      <c r="F2318" s="183">
        <v>7000</v>
      </c>
      <c r="G2318" s="142">
        <v>7000</v>
      </c>
      <c r="H2318" s="380"/>
      <c r="I2318" s="203" t="s">
        <v>1303</v>
      </c>
    </row>
    <row r="2319" spans="1:9" ht="31.5" x14ac:dyDescent="0.25">
      <c r="A2319" s="9"/>
      <c r="B2319" s="140"/>
      <c r="C2319" s="25">
        <v>2001</v>
      </c>
      <c r="D2319" s="140" t="s">
        <v>378</v>
      </c>
      <c r="E2319" s="25" t="s">
        <v>4231</v>
      </c>
      <c r="F2319" s="187">
        <v>200000</v>
      </c>
      <c r="G2319" s="148">
        <v>200000</v>
      </c>
      <c r="H2319" s="380"/>
      <c r="I2319" s="203" t="s">
        <v>1303</v>
      </c>
    </row>
    <row r="2320" spans="1:9" ht="31.5" x14ac:dyDescent="0.25">
      <c r="A2320" s="9"/>
      <c r="B2320" s="140"/>
      <c r="C2320" s="140">
        <v>2001</v>
      </c>
      <c r="D2320" s="140" t="s">
        <v>378</v>
      </c>
      <c r="E2320" s="140" t="s">
        <v>4232</v>
      </c>
      <c r="F2320" s="183">
        <v>262000</v>
      </c>
      <c r="G2320" s="142">
        <v>262000</v>
      </c>
      <c r="H2320" s="380"/>
      <c r="I2320" s="203" t="s">
        <v>1303</v>
      </c>
    </row>
    <row r="2321" spans="1:9" ht="31.5" x14ac:dyDescent="0.25">
      <c r="A2321" s="9"/>
      <c r="B2321" s="140"/>
      <c r="C2321" s="140">
        <v>2001</v>
      </c>
      <c r="D2321" s="140" t="s">
        <v>378</v>
      </c>
      <c r="E2321" s="140" t="s">
        <v>4233</v>
      </c>
      <c r="F2321" s="183">
        <v>5000</v>
      </c>
      <c r="G2321" s="142">
        <v>5000</v>
      </c>
      <c r="H2321" s="380"/>
      <c r="I2321" s="203" t="s">
        <v>1303</v>
      </c>
    </row>
    <row r="2322" spans="1:9" ht="31.5" x14ac:dyDescent="0.25">
      <c r="A2322" s="9"/>
      <c r="B2322" s="140"/>
      <c r="C2322" s="25">
        <v>2002</v>
      </c>
      <c r="D2322" s="140" t="s">
        <v>378</v>
      </c>
      <c r="E2322" s="25" t="s">
        <v>4231</v>
      </c>
      <c r="F2322" s="187">
        <v>200000</v>
      </c>
      <c r="G2322" s="148">
        <v>200000</v>
      </c>
      <c r="H2322" s="380"/>
      <c r="I2322" s="203" t="s">
        <v>1303</v>
      </c>
    </row>
    <row r="2323" spans="1:9" ht="31.5" x14ac:dyDescent="0.25">
      <c r="A2323" s="9"/>
      <c r="B2323" s="140"/>
      <c r="C2323" s="140">
        <v>2002</v>
      </c>
      <c r="D2323" s="140" t="s">
        <v>378</v>
      </c>
      <c r="E2323" s="140" t="s">
        <v>4234</v>
      </c>
      <c r="F2323" s="183">
        <v>100000</v>
      </c>
      <c r="G2323" s="142">
        <v>100000</v>
      </c>
      <c r="H2323" s="380"/>
      <c r="I2323" s="203" t="s">
        <v>1303</v>
      </c>
    </row>
    <row r="2324" spans="1:9" ht="31.5" x14ac:dyDescent="0.25">
      <c r="A2324" s="9"/>
      <c r="B2324" s="140"/>
      <c r="C2324" s="25">
        <v>2003</v>
      </c>
      <c r="D2324" s="140" t="s">
        <v>378</v>
      </c>
      <c r="E2324" s="25" t="s">
        <v>4235</v>
      </c>
      <c r="F2324" s="187">
        <v>294568</v>
      </c>
      <c r="G2324" s="148">
        <v>294568</v>
      </c>
      <c r="H2324" s="380"/>
      <c r="I2324" s="203" t="s">
        <v>1303</v>
      </c>
    </row>
    <row r="2325" spans="1:9" ht="31.5" x14ac:dyDescent="0.25">
      <c r="A2325" s="9"/>
      <c r="B2325" s="140"/>
      <c r="C2325" s="140">
        <v>2003</v>
      </c>
      <c r="D2325" s="140" t="s">
        <v>378</v>
      </c>
      <c r="E2325" s="140" t="s">
        <v>4236</v>
      </c>
      <c r="F2325" s="183">
        <v>15000</v>
      </c>
      <c r="G2325" s="142">
        <v>15000</v>
      </c>
      <c r="H2325" s="380"/>
      <c r="I2325" s="203" t="s">
        <v>1303</v>
      </c>
    </row>
    <row r="2326" spans="1:9" ht="31.5" x14ac:dyDescent="0.25">
      <c r="A2326" s="9"/>
      <c r="B2326" s="140"/>
      <c r="C2326" s="140">
        <v>2003</v>
      </c>
      <c r="D2326" s="140" t="s">
        <v>378</v>
      </c>
      <c r="E2326" s="140" t="s">
        <v>4237</v>
      </c>
      <c r="F2326" s="183">
        <v>132000</v>
      </c>
      <c r="G2326" s="142">
        <v>132000</v>
      </c>
      <c r="H2326" s="380"/>
      <c r="I2326" s="203" t="s">
        <v>1303</v>
      </c>
    </row>
    <row r="2327" spans="1:9" ht="31.5" x14ac:dyDescent="0.25">
      <c r="A2327" s="9"/>
      <c r="B2327" s="140"/>
      <c r="C2327" s="140">
        <v>2003</v>
      </c>
      <c r="D2327" s="140" t="s">
        <v>378</v>
      </c>
      <c r="E2327" s="140" t="s">
        <v>4238</v>
      </c>
      <c r="F2327" s="183">
        <v>10000</v>
      </c>
      <c r="G2327" s="142">
        <v>10000</v>
      </c>
      <c r="H2327" s="380"/>
      <c r="I2327" s="203" t="s">
        <v>1303</v>
      </c>
    </row>
    <row r="2328" spans="1:9" ht="31.5" x14ac:dyDescent="0.25">
      <c r="A2328" s="9"/>
      <c r="B2328" s="140"/>
      <c r="C2328" s="140">
        <v>2004</v>
      </c>
      <c r="D2328" s="140" t="s">
        <v>378</v>
      </c>
      <c r="E2328" s="140" t="s">
        <v>4239</v>
      </c>
      <c r="F2328" s="183">
        <v>20000</v>
      </c>
      <c r="G2328" s="142">
        <v>20000</v>
      </c>
      <c r="H2328" s="380"/>
      <c r="I2328" s="203" t="s">
        <v>1303</v>
      </c>
    </row>
    <row r="2329" spans="1:9" ht="47.25" x14ac:dyDescent="0.25">
      <c r="A2329" s="9"/>
      <c r="B2329" s="140"/>
      <c r="C2329" s="140">
        <v>2005</v>
      </c>
      <c r="D2329" s="140" t="s">
        <v>378</v>
      </c>
      <c r="E2329" s="140" t="s">
        <v>4240</v>
      </c>
      <c r="F2329" s="183">
        <v>280000</v>
      </c>
      <c r="G2329" s="142">
        <v>280000</v>
      </c>
      <c r="H2329" s="380"/>
      <c r="I2329" s="203" t="s">
        <v>1303</v>
      </c>
    </row>
    <row r="2330" spans="1:9" ht="31.5" x14ac:dyDescent="0.25">
      <c r="A2330" s="9"/>
      <c r="B2330" s="140"/>
      <c r="C2330" s="140">
        <v>2005</v>
      </c>
      <c r="D2330" s="140" t="s">
        <v>378</v>
      </c>
      <c r="E2330" s="140" t="s">
        <v>4241</v>
      </c>
      <c r="F2330" s="183">
        <v>65316</v>
      </c>
      <c r="G2330" s="142">
        <v>65316</v>
      </c>
      <c r="H2330" s="380"/>
      <c r="I2330" s="203" t="s">
        <v>1303</v>
      </c>
    </row>
    <row r="2331" spans="1:9" ht="31.5" x14ac:dyDescent="0.25">
      <c r="A2331" s="9"/>
      <c r="B2331" s="140"/>
      <c r="C2331" s="140">
        <v>2005</v>
      </c>
      <c r="D2331" s="140" t="s">
        <v>378</v>
      </c>
      <c r="E2331" s="140" t="s">
        <v>4242</v>
      </c>
      <c r="F2331" s="183">
        <v>29635</v>
      </c>
      <c r="G2331" s="142">
        <v>29635</v>
      </c>
      <c r="H2331" s="380"/>
      <c r="I2331" s="203" t="s">
        <v>1303</v>
      </c>
    </row>
    <row r="2332" spans="1:9" ht="31.5" x14ac:dyDescent="0.25">
      <c r="A2332" s="9"/>
      <c r="B2332" s="140"/>
      <c r="C2332" s="140">
        <v>2005</v>
      </c>
      <c r="D2332" s="140" t="s">
        <v>378</v>
      </c>
      <c r="E2332" s="140" t="s">
        <v>4243</v>
      </c>
      <c r="F2332" s="183">
        <v>35000</v>
      </c>
      <c r="G2332" s="142">
        <v>35000</v>
      </c>
      <c r="H2332" s="380"/>
      <c r="I2332" s="203" t="s">
        <v>1303</v>
      </c>
    </row>
    <row r="2333" spans="1:9" ht="31.5" x14ac:dyDescent="0.25">
      <c r="A2333" s="9"/>
      <c r="B2333" s="140"/>
      <c r="C2333" s="140">
        <v>2005</v>
      </c>
      <c r="D2333" s="140" t="s">
        <v>378</v>
      </c>
      <c r="E2333" s="140" t="s">
        <v>4244</v>
      </c>
      <c r="F2333" s="183">
        <v>20000</v>
      </c>
      <c r="G2333" s="142">
        <v>20000</v>
      </c>
      <c r="H2333" s="380"/>
      <c r="I2333" s="203" t="s">
        <v>1303</v>
      </c>
    </row>
    <row r="2334" spans="1:9" ht="31.5" x14ac:dyDescent="0.25">
      <c r="A2334" s="9"/>
      <c r="B2334" s="140"/>
      <c r="C2334" s="140">
        <v>2005</v>
      </c>
      <c r="D2334" s="140" t="s">
        <v>378</v>
      </c>
      <c r="E2334" s="140" t="s">
        <v>4245</v>
      </c>
      <c r="F2334" s="183">
        <v>250000</v>
      </c>
      <c r="G2334" s="142">
        <v>250000</v>
      </c>
      <c r="H2334" s="380"/>
      <c r="I2334" s="203" t="s">
        <v>1303</v>
      </c>
    </row>
    <row r="2335" spans="1:9" ht="47.25" x14ac:dyDescent="0.25">
      <c r="A2335" s="9"/>
      <c r="B2335" s="140"/>
      <c r="C2335" s="140">
        <v>2006</v>
      </c>
      <c r="D2335" s="140" t="s">
        <v>378</v>
      </c>
      <c r="E2335" s="140" t="s">
        <v>4246</v>
      </c>
      <c r="F2335" s="183">
        <v>265000</v>
      </c>
      <c r="G2335" s="142">
        <v>265000</v>
      </c>
      <c r="H2335" s="380"/>
      <c r="I2335" s="203" t="s">
        <v>1303</v>
      </c>
    </row>
    <row r="2336" spans="1:9" ht="31.5" x14ac:dyDescent="0.25">
      <c r="A2336" s="9"/>
      <c r="B2336" s="140"/>
      <c r="C2336" s="140">
        <v>2006</v>
      </c>
      <c r="D2336" s="140" t="s">
        <v>378</v>
      </c>
      <c r="E2336" s="140" t="s">
        <v>4247</v>
      </c>
      <c r="F2336" s="183">
        <v>396709</v>
      </c>
      <c r="G2336" s="142">
        <v>396709</v>
      </c>
      <c r="H2336" s="380"/>
      <c r="I2336" s="203" t="s">
        <v>1303</v>
      </c>
    </row>
    <row r="2337" spans="1:9" ht="31.5" x14ac:dyDescent="0.25">
      <c r="A2337" s="9"/>
      <c r="B2337" s="140"/>
      <c r="C2337" s="140">
        <v>2006</v>
      </c>
      <c r="D2337" s="140" t="s">
        <v>378</v>
      </c>
      <c r="E2337" s="140" t="s">
        <v>4248</v>
      </c>
      <c r="F2337" s="183">
        <v>100000</v>
      </c>
      <c r="G2337" s="142">
        <v>100000</v>
      </c>
      <c r="H2337" s="380"/>
      <c r="I2337" s="203" t="s">
        <v>1303</v>
      </c>
    </row>
    <row r="2338" spans="1:9" ht="31.5" x14ac:dyDescent="0.25">
      <c r="A2338" s="9"/>
      <c r="B2338" s="140"/>
      <c r="C2338" s="140">
        <v>2006</v>
      </c>
      <c r="D2338" s="140" t="s">
        <v>378</v>
      </c>
      <c r="E2338" s="140" t="s">
        <v>4249</v>
      </c>
      <c r="F2338" s="183">
        <v>25000</v>
      </c>
      <c r="G2338" s="142">
        <v>25000</v>
      </c>
      <c r="H2338" s="380"/>
      <c r="I2338" s="203" t="s">
        <v>1303</v>
      </c>
    </row>
    <row r="2339" spans="1:9" ht="31.5" x14ac:dyDescent="0.25">
      <c r="A2339" s="9"/>
      <c r="B2339" s="140"/>
      <c r="C2339" s="140">
        <v>2006</v>
      </c>
      <c r="D2339" s="140" t="s">
        <v>378</v>
      </c>
      <c r="E2339" s="140" t="s">
        <v>4250</v>
      </c>
      <c r="F2339" s="183">
        <v>20000</v>
      </c>
      <c r="G2339" s="142">
        <v>20000</v>
      </c>
      <c r="H2339" s="380"/>
      <c r="I2339" s="203" t="s">
        <v>1303</v>
      </c>
    </row>
    <row r="2340" spans="1:9" ht="31.5" x14ac:dyDescent="0.25">
      <c r="A2340" s="9"/>
      <c r="B2340" s="140"/>
      <c r="C2340" s="140">
        <v>2006</v>
      </c>
      <c r="D2340" s="140" t="s">
        <v>378</v>
      </c>
      <c r="E2340" s="25" t="s">
        <v>4243</v>
      </c>
      <c r="F2340" s="183">
        <v>71140</v>
      </c>
      <c r="G2340" s="142">
        <v>71140</v>
      </c>
      <c r="H2340" s="380"/>
      <c r="I2340" s="203" t="s">
        <v>1303</v>
      </c>
    </row>
    <row r="2341" spans="1:9" ht="31.5" x14ac:dyDescent="0.25">
      <c r="A2341" s="9"/>
      <c r="B2341" s="140"/>
      <c r="C2341" s="140">
        <v>2006</v>
      </c>
      <c r="D2341" s="140" t="s">
        <v>378</v>
      </c>
      <c r="E2341" s="140" t="s">
        <v>4251</v>
      </c>
      <c r="F2341" s="183">
        <v>16000</v>
      </c>
      <c r="G2341" s="142">
        <v>16000</v>
      </c>
      <c r="H2341" s="380"/>
      <c r="I2341" s="203" t="s">
        <v>1303</v>
      </c>
    </row>
    <row r="2342" spans="1:9" ht="47.25" x14ac:dyDescent="0.25">
      <c r="A2342" s="9"/>
      <c r="B2342" s="140"/>
      <c r="C2342" s="140">
        <v>2006</v>
      </c>
      <c r="D2342" s="140" t="s">
        <v>769</v>
      </c>
      <c r="E2342" s="140" t="s">
        <v>4252</v>
      </c>
      <c r="F2342" s="183">
        <v>360000</v>
      </c>
      <c r="G2342" s="142">
        <v>360000</v>
      </c>
      <c r="H2342" s="380"/>
      <c r="I2342" s="203" t="s">
        <v>1303</v>
      </c>
    </row>
    <row r="2343" spans="1:9" ht="31.5" x14ac:dyDescent="0.25">
      <c r="A2343" s="9"/>
      <c r="B2343" s="140"/>
      <c r="C2343" s="140">
        <v>2007</v>
      </c>
      <c r="D2343" s="140" t="s">
        <v>3402</v>
      </c>
      <c r="E2343" s="140" t="s">
        <v>4253</v>
      </c>
      <c r="F2343" s="183">
        <v>200000</v>
      </c>
      <c r="G2343" s="142">
        <v>200000</v>
      </c>
      <c r="H2343" s="380"/>
      <c r="I2343" s="203" t="s">
        <v>1303</v>
      </c>
    </row>
    <row r="2344" spans="1:9" ht="31.5" x14ac:dyDescent="0.25">
      <c r="A2344" s="9"/>
      <c r="B2344" s="140"/>
      <c r="C2344" s="140">
        <v>2007</v>
      </c>
      <c r="D2344" s="140" t="s">
        <v>378</v>
      </c>
      <c r="E2344" s="25" t="s">
        <v>4254</v>
      </c>
      <c r="F2344" s="183">
        <v>10000</v>
      </c>
      <c r="G2344" s="142">
        <v>10000</v>
      </c>
      <c r="H2344" s="380"/>
      <c r="I2344" s="203" t="s">
        <v>1303</v>
      </c>
    </row>
    <row r="2345" spans="1:9" ht="31.5" x14ac:dyDescent="0.25">
      <c r="A2345" s="9"/>
      <c r="B2345" s="140"/>
      <c r="C2345" s="140">
        <v>2007</v>
      </c>
      <c r="D2345" s="140" t="s">
        <v>378</v>
      </c>
      <c r="E2345" s="140" t="s">
        <v>4255</v>
      </c>
      <c r="F2345" s="183">
        <v>150000</v>
      </c>
      <c r="G2345" s="142">
        <v>150000</v>
      </c>
      <c r="H2345" s="380"/>
      <c r="I2345" s="203" t="s">
        <v>1303</v>
      </c>
    </row>
    <row r="2346" spans="1:9" ht="47.25" x14ac:dyDescent="0.25">
      <c r="A2346" s="9"/>
      <c r="B2346" s="140"/>
      <c r="C2346" s="140">
        <v>2007</v>
      </c>
      <c r="D2346" s="140" t="s">
        <v>769</v>
      </c>
      <c r="E2346" s="140" t="s">
        <v>4256</v>
      </c>
      <c r="F2346" s="183">
        <v>100000</v>
      </c>
      <c r="G2346" s="142">
        <v>100000</v>
      </c>
      <c r="H2346" s="380"/>
      <c r="I2346" s="203" t="s">
        <v>1303</v>
      </c>
    </row>
    <row r="2347" spans="1:9" ht="31.5" x14ac:dyDescent="0.25">
      <c r="A2347" s="9"/>
      <c r="B2347" s="140"/>
      <c r="C2347" s="140">
        <v>2008</v>
      </c>
      <c r="D2347" s="140" t="s">
        <v>378</v>
      </c>
      <c r="E2347" s="140" t="s">
        <v>4247</v>
      </c>
      <c r="F2347" s="183">
        <v>234523</v>
      </c>
      <c r="G2347" s="142">
        <v>234523</v>
      </c>
      <c r="H2347" s="380"/>
      <c r="I2347" s="203" t="s">
        <v>1303</v>
      </c>
    </row>
    <row r="2348" spans="1:9" ht="31.5" x14ac:dyDescent="0.25">
      <c r="A2348" s="9"/>
      <c r="B2348" s="140"/>
      <c r="C2348" s="140">
        <v>2009</v>
      </c>
      <c r="D2348" s="140" t="s">
        <v>378</v>
      </c>
      <c r="E2348" s="140" t="s">
        <v>4257</v>
      </c>
      <c r="F2348" s="183">
        <v>702840</v>
      </c>
      <c r="G2348" s="142">
        <v>702840</v>
      </c>
      <c r="H2348" s="380"/>
      <c r="I2348" s="203" t="s">
        <v>1303</v>
      </c>
    </row>
    <row r="2349" spans="1:9" ht="31.5" x14ac:dyDescent="0.25">
      <c r="A2349" s="9"/>
      <c r="B2349" s="156" t="s">
        <v>4195</v>
      </c>
      <c r="C2349" s="140">
        <v>2006</v>
      </c>
      <c r="D2349" s="140" t="s">
        <v>378</v>
      </c>
      <c r="E2349" s="140" t="s">
        <v>4258</v>
      </c>
      <c r="F2349" s="183">
        <v>65634</v>
      </c>
      <c r="G2349" s="142">
        <v>65634</v>
      </c>
      <c r="H2349" s="380"/>
      <c r="I2349" s="203" t="s">
        <v>1303</v>
      </c>
    </row>
    <row r="2350" spans="1:9" ht="31.5" x14ac:dyDescent="0.25">
      <c r="A2350" s="9"/>
      <c r="B2350" s="156"/>
      <c r="C2350" s="140">
        <v>2007</v>
      </c>
      <c r="D2350" s="140" t="s">
        <v>3402</v>
      </c>
      <c r="E2350" s="140" t="s">
        <v>4259</v>
      </c>
      <c r="F2350" s="183">
        <v>98530</v>
      </c>
      <c r="G2350" s="142">
        <v>98530</v>
      </c>
      <c r="H2350" s="380"/>
      <c r="I2350" s="203" t="s">
        <v>1303</v>
      </c>
    </row>
    <row r="2351" spans="1:9" ht="31.5" x14ac:dyDescent="0.25">
      <c r="A2351" s="9"/>
      <c r="B2351" s="156"/>
      <c r="C2351" s="140">
        <v>2007</v>
      </c>
      <c r="D2351" s="140" t="s">
        <v>3402</v>
      </c>
      <c r="E2351" s="140" t="s">
        <v>4260</v>
      </c>
      <c r="F2351" s="183">
        <v>101470</v>
      </c>
      <c r="G2351" s="142">
        <v>101470</v>
      </c>
      <c r="H2351" s="380"/>
      <c r="I2351" s="203" t="s">
        <v>1303</v>
      </c>
    </row>
    <row r="2352" spans="1:9" ht="47.25" x14ac:dyDescent="0.25">
      <c r="A2352" s="9"/>
      <c r="B2352" s="156" t="s">
        <v>4199</v>
      </c>
      <c r="C2352" s="140">
        <v>2007</v>
      </c>
      <c r="D2352" s="140" t="s">
        <v>3402</v>
      </c>
      <c r="E2352" s="140" t="s">
        <v>4261</v>
      </c>
      <c r="F2352" s="183">
        <v>200000</v>
      </c>
      <c r="G2352" s="142">
        <v>200000</v>
      </c>
      <c r="H2352" s="380"/>
      <c r="I2352" s="203" t="s">
        <v>1303</v>
      </c>
    </row>
    <row r="2353" spans="1:9" ht="31.5" x14ac:dyDescent="0.25">
      <c r="A2353" s="9"/>
      <c r="B2353" s="156" t="s">
        <v>4201</v>
      </c>
      <c r="C2353" s="140">
        <v>2003</v>
      </c>
      <c r="D2353" s="140" t="s">
        <v>378</v>
      </c>
      <c r="E2353" s="140" t="s">
        <v>4262</v>
      </c>
      <c r="F2353" s="183">
        <v>15000</v>
      </c>
      <c r="G2353" s="142">
        <v>15000</v>
      </c>
      <c r="H2353" s="380"/>
      <c r="I2353" s="203" t="s">
        <v>1303</v>
      </c>
    </row>
    <row r="2354" spans="1:9" ht="31.5" x14ac:dyDescent="0.25">
      <c r="A2354" s="9"/>
      <c r="B2354" s="140"/>
      <c r="C2354" s="140">
        <v>2003</v>
      </c>
      <c r="D2354" s="140" t="s">
        <v>378</v>
      </c>
      <c r="E2354" s="140" t="s">
        <v>4263</v>
      </c>
      <c r="F2354" s="183">
        <v>26000</v>
      </c>
      <c r="G2354" s="142">
        <v>26000</v>
      </c>
      <c r="H2354" s="380"/>
      <c r="I2354" s="203" t="s">
        <v>1303</v>
      </c>
    </row>
    <row r="2355" spans="1:9" ht="47.25" x14ac:dyDescent="0.25">
      <c r="A2355" s="9"/>
      <c r="B2355" s="140"/>
      <c r="C2355" s="140">
        <v>2007</v>
      </c>
      <c r="D2355" s="140" t="s">
        <v>378</v>
      </c>
      <c r="E2355" s="140" t="s">
        <v>4264</v>
      </c>
      <c r="F2355" s="183">
        <v>70000</v>
      </c>
      <c r="G2355" s="142">
        <v>70000</v>
      </c>
      <c r="H2355" s="380"/>
      <c r="I2355" s="203" t="s">
        <v>1303</v>
      </c>
    </row>
    <row r="2356" spans="1:9" ht="31.5" x14ac:dyDescent="0.25">
      <c r="A2356" s="9"/>
      <c r="B2356" s="140"/>
      <c r="C2356" s="140">
        <v>2007</v>
      </c>
      <c r="D2356" s="140" t="s">
        <v>378</v>
      </c>
      <c r="E2356" s="140" t="s">
        <v>4265</v>
      </c>
      <c r="F2356" s="183">
        <v>8000</v>
      </c>
      <c r="G2356" s="142">
        <v>8000</v>
      </c>
      <c r="H2356" s="380"/>
      <c r="I2356" s="203" t="s">
        <v>1303</v>
      </c>
    </row>
    <row r="2357" spans="1:9" ht="31.5" x14ac:dyDescent="0.25">
      <c r="A2357" s="9"/>
      <c r="B2357" s="140"/>
      <c r="C2357" s="140">
        <v>2007</v>
      </c>
      <c r="D2357" s="140" t="s">
        <v>3402</v>
      </c>
      <c r="E2357" s="140" t="s">
        <v>4266</v>
      </c>
      <c r="F2357" s="183">
        <v>200000</v>
      </c>
      <c r="G2357" s="142">
        <v>200000</v>
      </c>
      <c r="H2357" s="380"/>
      <c r="I2357" s="203" t="s">
        <v>1303</v>
      </c>
    </row>
    <row r="2358" spans="1:9" ht="63" x14ac:dyDescent="0.25">
      <c r="A2358" s="9"/>
      <c r="B2358" s="156" t="s">
        <v>4202</v>
      </c>
      <c r="C2358" s="140">
        <v>2007</v>
      </c>
      <c r="D2358" s="140" t="s">
        <v>3402</v>
      </c>
      <c r="E2358" s="140" t="s">
        <v>4267</v>
      </c>
      <c r="F2358" s="183">
        <v>200000</v>
      </c>
      <c r="G2358" s="142">
        <v>200000</v>
      </c>
      <c r="H2358" s="380"/>
      <c r="I2358" s="203" t="s">
        <v>1303</v>
      </c>
    </row>
    <row r="2359" spans="1:9" ht="31.5" x14ac:dyDescent="0.25">
      <c r="A2359" s="9"/>
      <c r="B2359" s="156" t="s">
        <v>4204</v>
      </c>
      <c r="C2359" s="140">
        <v>2005</v>
      </c>
      <c r="D2359" s="140" t="s">
        <v>378</v>
      </c>
      <c r="E2359" s="140" t="s">
        <v>4268</v>
      </c>
      <c r="F2359" s="183">
        <v>41308</v>
      </c>
      <c r="G2359" s="142">
        <v>41308</v>
      </c>
      <c r="H2359" s="380"/>
      <c r="I2359" s="203" t="s">
        <v>1303</v>
      </c>
    </row>
    <row r="2360" spans="1:9" ht="31.5" x14ac:dyDescent="0.25">
      <c r="A2360" s="9"/>
      <c r="B2360" s="156"/>
      <c r="C2360" s="140">
        <v>2007</v>
      </c>
      <c r="D2360" s="140" t="s">
        <v>3402</v>
      </c>
      <c r="E2360" s="140" t="s">
        <v>4269</v>
      </c>
      <c r="F2360" s="183">
        <v>200000</v>
      </c>
      <c r="G2360" s="142">
        <v>200000</v>
      </c>
      <c r="H2360" s="380"/>
      <c r="I2360" s="203" t="s">
        <v>1303</v>
      </c>
    </row>
    <row r="2361" spans="1:9" ht="31.5" x14ac:dyDescent="0.25">
      <c r="A2361" s="9"/>
      <c r="B2361" s="156" t="s">
        <v>4205</v>
      </c>
      <c r="C2361" s="140">
        <v>1999</v>
      </c>
      <c r="D2361" s="140" t="s">
        <v>378</v>
      </c>
      <c r="E2361" s="140" t="s">
        <v>4270</v>
      </c>
      <c r="F2361" s="183">
        <v>15000</v>
      </c>
      <c r="G2361" s="142">
        <v>15000</v>
      </c>
      <c r="H2361" s="380"/>
      <c r="I2361" s="203" t="s">
        <v>1303</v>
      </c>
    </row>
    <row r="2362" spans="1:9" ht="47.25" x14ac:dyDescent="0.25">
      <c r="A2362" s="9"/>
      <c r="B2362" s="156"/>
      <c r="C2362" s="140">
        <v>2007</v>
      </c>
      <c r="D2362" s="140" t="s">
        <v>3402</v>
      </c>
      <c r="E2362" s="140" t="s">
        <v>4271</v>
      </c>
      <c r="F2362" s="183">
        <v>200000</v>
      </c>
      <c r="G2362" s="142">
        <v>200000</v>
      </c>
      <c r="H2362" s="380"/>
      <c r="I2362" s="203" t="s">
        <v>1303</v>
      </c>
    </row>
    <row r="2363" spans="1:9" ht="31.5" x14ac:dyDescent="0.25">
      <c r="A2363" s="9"/>
      <c r="B2363" s="156" t="s">
        <v>4207</v>
      </c>
      <c r="C2363" s="140">
        <v>2001</v>
      </c>
      <c r="D2363" s="140" t="s">
        <v>378</v>
      </c>
      <c r="E2363" s="140" t="s">
        <v>4272</v>
      </c>
      <c r="F2363" s="183">
        <v>174000</v>
      </c>
      <c r="G2363" s="142">
        <v>174000</v>
      </c>
      <c r="H2363" s="380"/>
      <c r="I2363" s="203" t="s">
        <v>1303</v>
      </c>
    </row>
    <row r="2364" spans="1:9" ht="47.25" x14ac:dyDescent="0.25">
      <c r="A2364" s="9"/>
      <c r="B2364" s="140"/>
      <c r="C2364" s="140">
        <v>2002</v>
      </c>
      <c r="D2364" s="140" t="s">
        <v>378</v>
      </c>
      <c r="E2364" s="140" t="s">
        <v>4273</v>
      </c>
      <c r="F2364" s="183">
        <v>89000</v>
      </c>
      <c r="G2364" s="142">
        <v>89000</v>
      </c>
      <c r="H2364" s="380"/>
      <c r="I2364" s="203" t="s">
        <v>1303</v>
      </c>
    </row>
    <row r="2365" spans="1:9" ht="31.5" x14ac:dyDescent="0.25">
      <c r="A2365" s="9"/>
      <c r="B2365" s="140"/>
      <c r="C2365" s="140">
        <v>2002</v>
      </c>
      <c r="D2365" s="140" t="s">
        <v>378</v>
      </c>
      <c r="E2365" s="140" t="s">
        <v>4274</v>
      </c>
      <c r="F2365" s="183">
        <v>20000</v>
      </c>
      <c r="G2365" s="142">
        <v>20000</v>
      </c>
      <c r="H2365" s="380"/>
      <c r="I2365" s="203" t="s">
        <v>1303</v>
      </c>
    </row>
    <row r="2366" spans="1:9" ht="31.5" x14ac:dyDescent="0.25">
      <c r="A2366" s="9"/>
      <c r="B2366" s="140"/>
      <c r="C2366" s="140">
        <v>2003</v>
      </c>
      <c r="D2366" s="140" t="s">
        <v>378</v>
      </c>
      <c r="E2366" s="140" t="s">
        <v>4275</v>
      </c>
      <c r="F2366" s="183">
        <v>160000</v>
      </c>
      <c r="G2366" s="142">
        <v>160000</v>
      </c>
      <c r="H2366" s="380"/>
      <c r="I2366" s="203" t="s">
        <v>1303</v>
      </c>
    </row>
    <row r="2367" spans="1:9" ht="47.25" x14ac:dyDescent="0.25">
      <c r="A2367" s="9"/>
      <c r="B2367" s="140"/>
      <c r="C2367" s="140">
        <v>2004</v>
      </c>
      <c r="D2367" s="140" t="s">
        <v>378</v>
      </c>
      <c r="E2367" s="140" t="s">
        <v>4276</v>
      </c>
      <c r="F2367" s="183">
        <v>49000</v>
      </c>
      <c r="G2367" s="142">
        <v>49000</v>
      </c>
      <c r="H2367" s="380"/>
      <c r="I2367" s="203" t="s">
        <v>1303</v>
      </c>
    </row>
    <row r="2368" spans="1:9" ht="47.25" x14ac:dyDescent="0.25">
      <c r="A2368" s="9"/>
      <c r="B2368" s="140"/>
      <c r="C2368" s="140">
        <v>2006</v>
      </c>
      <c r="D2368" s="140" t="s">
        <v>378</v>
      </c>
      <c r="E2368" s="140" t="s">
        <v>4277</v>
      </c>
      <c r="F2368" s="183">
        <v>32000</v>
      </c>
      <c r="G2368" s="142">
        <v>32000</v>
      </c>
      <c r="H2368" s="380"/>
      <c r="I2368" s="203" t="s">
        <v>1303</v>
      </c>
    </row>
    <row r="2369" spans="1:9" ht="31.5" x14ac:dyDescent="0.25">
      <c r="A2369" s="9"/>
      <c r="B2369" s="140"/>
      <c r="C2369" s="140">
        <v>2007</v>
      </c>
      <c r="D2369" s="140" t="s">
        <v>3402</v>
      </c>
      <c r="E2369" s="140" t="s">
        <v>4278</v>
      </c>
      <c r="F2369" s="183">
        <v>33336</v>
      </c>
      <c r="G2369" s="142">
        <v>33336</v>
      </c>
      <c r="H2369" s="380"/>
      <c r="I2369" s="203" t="s">
        <v>1303</v>
      </c>
    </row>
    <row r="2370" spans="1:9" ht="31.5" x14ac:dyDescent="0.25">
      <c r="A2370" s="9"/>
      <c r="B2370" s="140"/>
      <c r="C2370" s="140">
        <v>2007</v>
      </c>
      <c r="D2370" s="140" t="s">
        <v>3402</v>
      </c>
      <c r="E2370" s="140" t="s">
        <v>4279</v>
      </c>
      <c r="F2370" s="183">
        <v>79060</v>
      </c>
      <c r="G2370" s="142">
        <v>79060</v>
      </c>
      <c r="H2370" s="380"/>
      <c r="I2370" s="203" t="s">
        <v>1303</v>
      </c>
    </row>
    <row r="2371" spans="1:9" ht="31.5" x14ac:dyDescent="0.25">
      <c r="A2371" s="9"/>
      <c r="B2371" s="140"/>
      <c r="C2371" s="140">
        <v>2007</v>
      </c>
      <c r="D2371" s="140" t="s">
        <v>3402</v>
      </c>
      <c r="E2371" s="140" t="s">
        <v>4280</v>
      </c>
      <c r="F2371" s="183">
        <v>47200</v>
      </c>
      <c r="G2371" s="142">
        <v>47200</v>
      </c>
      <c r="H2371" s="380"/>
      <c r="I2371" s="203" t="s">
        <v>1303</v>
      </c>
    </row>
    <row r="2372" spans="1:9" ht="31.5" x14ac:dyDescent="0.25">
      <c r="A2372" s="9"/>
      <c r="B2372" s="140"/>
      <c r="C2372" s="140">
        <v>2007</v>
      </c>
      <c r="D2372" s="140" t="s">
        <v>3402</v>
      </c>
      <c r="E2372" s="140" t="s">
        <v>4281</v>
      </c>
      <c r="F2372" s="183">
        <v>15260</v>
      </c>
      <c r="G2372" s="142">
        <v>15260</v>
      </c>
      <c r="H2372" s="380"/>
      <c r="I2372" s="203" t="s">
        <v>1303</v>
      </c>
    </row>
    <row r="2373" spans="1:9" ht="31.5" x14ac:dyDescent="0.25">
      <c r="A2373" s="9"/>
      <c r="B2373" s="140"/>
      <c r="C2373" s="140">
        <v>2007</v>
      </c>
      <c r="D2373" s="140" t="s">
        <v>3402</v>
      </c>
      <c r="E2373" s="140" t="s">
        <v>4282</v>
      </c>
      <c r="F2373" s="183">
        <v>12870</v>
      </c>
      <c r="G2373" s="142">
        <v>12870</v>
      </c>
      <c r="H2373" s="380"/>
      <c r="I2373" s="203" t="s">
        <v>1303</v>
      </c>
    </row>
    <row r="2374" spans="1:9" ht="31.5" x14ac:dyDescent="0.25">
      <c r="A2374" s="9"/>
      <c r="B2374" s="140"/>
      <c r="C2374" s="140">
        <v>2007</v>
      </c>
      <c r="D2374" s="140" t="s">
        <v>3402</v>
      </c>
      <c r="E2374" s="140" t="s">
        <v>4283</v>
      </c>
      <c r="F2374" s="183">
        <v>12274</v>
      </c>
      <c r="G2374" s="142">
        <v>12274</v>
      </c>
      <c r="H2374" s="380"/>
      <c r="I2374" s="203" t="s">
        <v>1303</v>
      </c>
    </row>
    <row r="2375" spans="1:9" ht="31.5" x14ac:dyDescent="0.25">
      <c r="A2375" s="9"/>
      <c r="B2375" s="156" t="s">
        <v>4208</v>
      </c>
      <c r="C2375" s="140">
        <v>2007</v>
      </c>
      <c r="D2375" s="140" t="s">
        <v>3402</v>
      </c>
      <c r="E2375" s="140" t="s">
        <v>4284</v>
      </c>
      <c r="F2375" s="183">
        <v>190000</v>
      </c>
      <c r="G2375" s="142">
        <v>190000</v>
      </c>
      <c r="H2375" s="380"/>
      <c r="I2375" s="203" t="s">
        <v>1303</v>
      </c>
    </row>
    <row r="2376" spans="1:9" ht="31.5" x14ac:dyDescent="0.25">
      <c r="A2376" s="9"/>
      <c r="B2376" s="156"/>
      <c r="C2376" s="140">
        <v>2007</v>
      </c>
      <c r="D2376" s="140" t="s">
        <v>3402</v>
      </c>
      <c r="E2376" s="140" t="s">
        <v>4285</v>
      </c>
      <c r="F2376" s="183">
        <v>10000</v>
      </c>
      <c r="G2376" s="142">
        <v>10000</v>
      </c>
      <c r="H2376" s="380"/>
      <c r="I2376" s="203" t="s">
        <v>1303</v>
      </c>
    </row>
    <row r="2377" spans="1:9" ht="31.5" x14ac:dyDescent="0.25">
      <c r="A2377" s="9"/>
      <c r="B2377" s="156" t="s">
        <v>4210</v>
      </c>
      <c r="C2377" s="140">
        <v>2005</v>
      </c>
      <c r="D2377" s="140" t="s">
        <v>378</v>
      </c>
      <c r="E2377" s="140" t="s">
        <v>4286</v>
      </c>
      <c r="F2377" s="183">
        <v>10000</v>
      </c>
      <c r="G2377" s="142">
        <v>10000</v>
      </c>
      <c r="H2377" s="380"/>
      <c r="I2377" s="203" t="s">
        <v>1303</v>
      </c>
    </row>
    <row r="2378" spans="1:9" ht="31.5" x14ac:dyDescent="0.25">
      <c r="A2378" s="9"/>
      <c r="B2378" s="156"/>
      <c r="C2378" s="140">
        <v>2007</v>
      </c>
      <c r="D2378" s="140" t="s">
        <v>3402</v>
      </c>
      <c r="E2378" s="140" t="s">
        <v>4287</v>
      </c>
      <c r="F2378" s="183">
        <v>40000</v>
      </c>
      <c r="G2378" s="142">
        <v>40000</v>
      </c>
      <c r="H2378" s="380"/>
      <c r="I2378" s="203" t="s">
        <v>1303</v>
      </c>
    </row>
    <row r="2379" spans="1:9" ht="31.5" x14ac:dyDescent="0.25">
      <c r="A2379" s="9"/>
      <c r="B2379" s="156"/>
      <c r="C2379" s="140">
        <v>2007</v>
      </c>
      <c r="D2379" s="140" t="s">
        <v>3402</v>
      </c>
      <c r="E2379" s="140" t="s">
        <v>4288</v>
      </c>
      <c r="F2379" s="183">
        <v>160000</v>
      </c>
      <c r="G2379" s="142">
        <v>160000</v>
      </c>
      <c r="H2379" s="380"/>
      <c r="I2379" s="203" t="s">
        <v>1303</v>
      </c>
    </row>
    <row r="2380" spans="1:9" ht="31.5" x14ac:dyDescent="0.25">
      <c r="A2380" s="9"/>
      <c r="B2380" s="156" t="s">
        <v>4211</v>
      </c>
      <c r="C2380" s="140">
        <v>2005</v>
      </c>
      <c r="D2380" s="140" t="s">
        <v>378</v>
      </c>
      <c r="E2380" s="140" t="s">
        <v>4289</v>
      </c>
      <c r="F2380" s="183">
        <v>64080</v>
      </c>
      <c r="G2380" s="142">
        <v>64080</v>
      </c>
      <c r="H2380" s="380"/>
      <c r="I2380" s="203" t="s">
        <v>1303</v>
      </c>
    </row>
    <row r="2381" spans="1:9" ht="31.5" x14ac:dyDescent="0.25">
      <c r="A2381" s="9"/>
      <c r="B2381" s="140"/>
      <c r="C2381" s="140">
        <v>2006</v>
      </c>
      <c r="D2381" s="140" t="s">
        <v>378</v>
      </c>
      <c r="E2381" s="140" t="s">
        <v>4290</v>
      </c>
      <c r="F2381" s="183">
        <v>15000</v>
      </c>
      <c r="G2381" s="142">
        <v>15000</v>
      </c>
      <c r="H2381" s="380"/>
      <c r="I2381" s="203" t="s">
        <v>1303</v>
      </c>
    </row>
    <row r="2382" spans="1:9" ht="31.5" x14ac:dyDescent="0.25">
      <c r="A2382" s="9"/>
      <c r="B2382" s="140"/>
      <c r="C2382" s="140">
        <v>2007</v>
      </c>
      <c r="D2382" s="140" t="s">
        <v>3402</v>
      </c>
      <c r="E2382" s="140" t="s">
        <v>4291</v>
      </c>
      <c r="F2382" s="183">
        <v>200000</v>
      </c>
      <c r="G2382" s="142">
        <v>200000</v>
      </c>
      <c r="H2382" s="380"/>
      <c r="I2382" s="203" t="s">
        <v>1303</v>
      </c>
    </row>
    <row r="2383" spans="1:9" ht="31.5" x14ac:dyDescent="0.25">
      <c r="A2383" s="9"/>
      <c r="B2383" s="156" t="s">
        <v>4214</v>
      </c>
      <c r="C2383" s="140">
        <v>2005</v>
      </c>
      <c r="D2383" s="140" t="s">
        <v>378</v>
      </c>
      <c r="E2383" s="140" t="s">
        <v>4292</v>
      </c>
      <c r="F2383" s="183">
        <v>101000</v>
      </c>
      <c r="G2383" s="142">
        <v>101000</v>
      </c>
      <c r="H2383" s="380"/>
      <c r="I2383" s="203" t="s">
        <v>1303</v>
      </c>
    </row>
    <row r="2384" spans="1:9" ht="31.5" x14ac:dyDescent="0.25">
      <c r="A2384" s="9"/>
      <c r="B2384" s="140"/>
      <c r="C2384" s="140">
        <v>2006</v>
      </c>
      <c r="D2384" s="140" t="s">
        <v>378</v>
      </c>
      <c r="E2384" s="140" t="s">
        <v>4293</v>
      </c>
      <c r="F2384" s="183">
        <v>10000</v>
      </c>
      <c r="G2384" s="142">
        <v>10000</v>
      </c>
      <c r="H2384" s="380"/>
      <c r="I2384" s="203" t="s">
        <v>1303</v>
      </c>
    </row>
    <row r="2385" spans="1:9" ht="31.5" x14ac:dyDescent="0.25">
      <c r="A2385" s="9"/>
      <c r="B2385" s="156"/>
      <c r="C2385" s="140">
        <v>2007</v>
      </c>
      <c r="D2385" s="140" t="s">
        <v>378</v>
      </c>
      <c r="E2385" s="140" t="s">
        <v>4294</v>
      </c>
      <c r="F2385" s="183">
        <v>80000</v>
      </c>
      <c r="G2385" s="142">
        <v>80000</v>
      </c>
      <c r="H2385" s="380"/>
      <c r="I2385" s="203" t="s">
        <v>1303</v>
      </c>
    </row>
    <row r="2386" spans="1:9" ht="31.5" x14ac:dyDescent="0.25">
      <c r="A2386" s="9"/>
      <c r="B2386" s="156"/>
      <c r="C2386" s="140">
        <v>2007</v>
      </c>
      <c r="D2386" s="140" t="s">
        <v>3402</v>
      </c>
      <c r="E2386" s="140" t="s">
        <v>4295</v>
      </c>
      <c r="F2386" s="183">
        <v>77270</v>
      </c>
      <c r="G2386" s="142">
        <v>77270</v>
      </c>
      <c r="H2386" s="380"/>
      <c r="I2386" s="203" t="s">
        <v>1303</v>
      </c>
    </row>
    <row r="2387" spans="1:9" ht="31.5" x14ac:dyDescent="0.25">
      <c r="A2387" s="9"/>
      <c r="B2387" s="156"/>
      <c r="C2387" s="140">
        <v>2007</v>
      </c>
      <c r="D2387" s="140" t="s">
        <v>3402</v>
      </c>
      <c r="E2387" s="140" t="s">
        <v>4296</v>
      </c>
      <c r="F2387" s="183">
        <v>44850</v>
      </c>
      <c r="G2387" s="142">
        <v>44850</v>
      </c>
      <c r="H2387" s="380"/>
      <c r="I2387" s="203" t="s">
        <v>1303</v>
      </c>
    </row>
    <row r="2388" spans="1:9" ht="31.5" x14ac:dyDescent="0.25">
      <c r="A2388" s="9"/>
      <c r="B2388" s="156"/>
      <c r="C2388" s="140">
        <v>2007</v>
      </c>
      <c r="D2388" s="140" t="s">
        <v>3402</v>
      </c>
      <c r="E2388" s="140" t="s">
        <v>4297</v>
      </c>
      <c r="F2388" s="183">
        <v>77880</v>
      </c>
      <c r="G2388" s="142">
        <v>77880</v>
      </c>
      <c r="H2388" s="380"/>
      <c r="I2388" s="203" t="s">
        <v>1303</v>
      </c>
    </row>
    <row r="2389" spans="1:9" ht="31.5" x14ac:dyDescent="0.25">
      <c r="A2389" s="9"/>
      <c r="B2389" s="156" t="s">
        <v>4216</v>
      </c>
      <c r="C2389" s="140">
        <v>2003</v>
      </c>
      <c r="D2389" s="140" t="s">
        <v>378</v>
      </c>
      <c r="E2389" s="140" t="s">
        <v>4298</v>
      </c>
      <c r="F2389" s="183">
        <v>36000</v>
      </c>
      <c r="G2389" s="142">
        <v>36000</v>
      </c>
      <c r="H2389" s="380"/>
      <c r="I2389" s="203" t="s">
        <v>1303</v>
      </c>
    </row>
    <row r="2390" spans="1:9" ht="31.5" x14ac:dyDescent="0.25">
      <c r="A2390" s="9"/>
      <c r="B2390" s="140"/>
      <c r="C2390" s="140">
        <v>2003</v>
      </c>
      <c r="D2390" s="140" t="s">
        <v>378</v>
      </c>
      <c r="E2390" s="140" t="s">
        <v>4299</v>
      </c>
      <c r="F2390" s="183">
        <v>16000</v>
      </c>
      <c r="G2390" s="142">
        <v>16000</v>
      </c>
      <c r="H2390" s="380"/>
      <c r="I2390" s="203" t="s">
        <v>1303</v>
      </c>
    </row>
    <row r="2391" spans="1:9" ht="31.5" x14ac:dyDescent="0.25">
      <c r="A2391" s="9"/>
      <c r="B2391" s="140"/>
      <c r="C2391" s="140">
        <v>2005</v>
      </c>
      <c r="D2391" s="140" t="s">
        <v>378</v>
      </c>
      <c r="E2391" s="140" t="s">
        <v>4300</v>
      </c>
      <c r="F2391" s="183">
        <v>96000</v>
      </c>
      <c r="G2391" s="142">
        <v>96000</v>
      </c>
      <c r="H2391" s="380"/>
      <c r="I2391" s="203" t="s">
        <v>1303</v>
      </c>
    </row>
    <row r="2392" spans="1:9" ht="31.5" x14ac:dyDescent="0.25">
      <c r="A2392" s="9"/>
      <c r="B2392" s="140"/>
      <c r="C2392" s="140">
        <v>2006</v>
      </c>
      <c r="D2392" s="140" t="s">
        <v>378</v>
      </c>
      <c r="E2392" s="140" t="s">
        <v>4301</v>
      </c>
      <c r="F2392" s="183">
        <v>173000</v>
      </c>
      <c r="G2392" s="142">
        <v>173000</v>
      </c>
      <c r="H2392" s="380"/>
      <c r="I2392" s="203" t="s">
        <v>1303</v>
      </c>
    </row>
    <row r="2393" spans="1:9" ht="31.5" x14ac:dyDescent="0.25">
      <c r="A2393" s="9"/>
      <c r="B2393" s="140"/>
      <c r="C2393" s="140">
        <v>2006</v>
      </c>
      <c r="D2393" s="140" t="s">
        <v>378</v>
      </c>
      <c r="E2393" s="140" t="s">
        <v>4302</v>
      </c>
      <c r="F2393" s="183">
        <v>20000</v>
      </c>
      <c r="G2393" s="142">
        <v>20000</v>
      </c>
      <c r="H2393" s="380"/>
      <c r="I2393" s="203" t="s">
        <v>1303</v>
      </c>
    </row>
    <row r="2394" spans="1:9" ht="31.5" x14ac:dyDescent="0.25">
      <c r="A2394" s="9"/>
      <c r="B2394" s="140"/>
      <c r="C2394" s="140">
        <v>2007</v>
      </c>
      <c r="D2394" s="140" t="s">
        <v>3402</v>
      </c>
      <c r="E2394" s="140" t="s">
        <v>4303</v>
      </c>
      <c r="F2394" s="183">
        <v>200000</v>
      </c>
      <c r="G2394" s="142">
        <v>200000</v>
      </c>
      <c r="H2394" s="380"/>
      <c r="I2394" s="203" t="s">
        <v>1303</v>
      </c>
    </row>
    <row r="2395" spans="1:9" ht="47.25" x14ac:dyDescent="0.25">
      <c r="A2395" s="9"/>
      <c r="B2395" s="140"/>
      <c r="C2395" s="140">
        <v>2009</v>
      </c>
      <c r="D2395" s="140" t="s">
        <v>378</v>
      </c>
      <c r="E2395" s="140" t="s">
        <v>4304</v>
      </c>
      <c r="F2395" s="183">
        <v>230207</v>
      </c>
      <c r="G2395" s="142">
        <v>230207</v>
      </c>
      <c r="H2395" s="380"/>
      <c r="I2395" s="203" t="s">
        <v>1303</v>
      </c>
    </row>
    <row r="2396" spans="1:9" x14ac:dyDescent="0.25">
      <c r="A2396" s="463"/>
      <c r="B2396" s="464"/>
      <c r="C2396" s="464"/>
      <c r="D2396" s="464"/>
      <c r="E2396" s="465"/>
      <c r="F2396" s="179">
        <f>SUM(F2305:F2395)</f>
        <v>10581960</v>
      </c>
      <c r="G2396" s="41">
        <f>SUM(G2305:G2395)</f>
        <v>10581960</v>
      </c>
      <c r="H2396" s="470"/>
      <c r="I2396" s="471"/>
    </row>
    <row r="2397" spans="1:9" ht="31.5" x14ac:dyDescent="0.25">
      <c r="A2397" s="9">
        <v>51</v>
      </c>
      <c r="B2397" s="16" t="s">
        <v>3613</v>
      </c>
      <c r="C2397" s="380">
        <v>2006</v>
      </c>
      <c r="D2397" s="380" t="s">
        <v>378</v>
      </c>
      <c r="E2397" s="380" t="s">
        <v>4317</v>
      </c>
      <c r="F2397" s="178">
        <v>20000</v>
      </c>
      <c r="G2397" s="383">
        <v>20000</v>
      </c>
      <c r="H2397" s="380"/>
      <c r="I2397" s="203" t="s">
        <v>1303</v>
      </c>
    </row>
    <row r="2398" spans="1:9" ht="31.5" x14ac:dyDescent="0.25">
      <c r="A2398" s="9"/>
      <c r="B2398" s="16"/>
      <c r="C2398" s="380">
        <v>2007</v>
      </c>
      <c r="D2398" s="380" t="s">
        <v>378</v>
      </c>
      <c r="E2398" s="380" t="s">
        <v>4318</v>
      </c>
      <c r="F2398" s="178">
        <v>30000</v>
      </c>
      <c r="G2398" s="383">
        <v>30000</v>
      </c>
      <c r="H2398" s="380"/>
      <c r="I2398" s="203" t="s">
        <v>1303</v>
      </c>
    </row>
    <row r="2399" spans="1:9" ht="31.5" x14ac:dyDescent="0.25">
      <c r="A2399" s="9"/>
      <c r="B2399" s="16"/>
      <c r="C2399" s="380">
        <v>2008</v>
      </c>
      <c r="D2399" s="380" t="s">
        <v>3402</v>
      </c>
      <c r="E2399" s="380" t="s">
        <v>4319</v>
      </c>
      <c r="F2399" s="178">
        <v>30000</v>
      </c>
      <c r="G2399" s="383">
        <v>30000</v>
      </c>
      <c r="H2399" s="380"/>
      <c r="I2399" s="203" t="s">
        <v>1303</v>
      </c>
    </row>
    <row r="2400" spans="1:9" ht="31.5" x14ac:dyDescent="0.25">
      <c r="A2400" s="9"/>
      <c r="B2400" s="16"/>
      <c r="C2400" s="380">
        <v>2008</v>
      </c>
      <c r="D2400" s="380" t="s">
        <v>3402</v>
      </c>
      <c r="E2400" s="380" t="s">
        <v>4320</v>
      </c>
      <c r="F2400" s="178">
        <v>5000</v>
      </c>
      <c r="G2400" s="383">
        <v>5000</v>
      </c>
      <c r="H2400" s="380"/>
      <c r="I2400" s="203" t="s">
        <v>1303</v>
      </c>
    </row>
    <row r="2401" spans="1:9" ht="31.5" x14ac:dyDescent="0.25">
      <c r="A2401" s="9"/>
      <c r="B2401" s="16"/>
      <c r="C2401" s="380">
        <v>2008</v>
      </c>
      <c r="D2401" s="380" t="s">
        <v>3402</v>
      </c>
      <c r="E2401" s="380" t="s">
        <v>4321</v>
      </c>
      <c r="F2401" s="178">
        <v>65000</v>
      </c>
      <c r="G2401" s="383">
        <v>65000</v>
      </c>
      <c r="H2401" s="380"/>
      <c r="I2401" s="203" t="s">
        <v>1303</v>
      </c>
    </row>
    <row r="2402" spans="1:9" ht="31.5" x14ac:dyDescent="0.25">
      <c r="A2402" s="9"/>
      <c r="B2402" s="380"/>
      <c r="C2402" s="380">
        <v>2008</v>
      </c>
      <c r="D2402" s="380" t="s">
        <v>3402</v>
      </c>
      <c r="E2402" s="380" t="s">
        <v>1812</v>
      </c>
      <c r="F2402" s="178">
        <v>100000</v>
      </c>
      <c r="G2402" s="383">
        <v>100000</v>
      </c>
      <c r="H2402" s="380"/>
      <c r="I2402" s="203" t="s">
        <v>1303</v>
      </c>
    </row>
    <row r="2403" spans="1:9" ht="31.5" x14ac:dyDescent="0.25">
      <c r="A2403" s="9"/>
      <c r="B2403" s="380" t="s">
        <v>4307</v>
      </c>
      <c r="C2403" s="380">
        <v>2008</v>
      </c>
      <c r="D2403" s="380" t="s">
        <v>3402</v>
      </c>
      <c r="E2403" s="380" t="s">
        <v>4322</v>
      </c>
      <c r="F2403" s="178">
        <v>20000</v>
      </c>
      <c r="G2403" s="383">
        <v>20000</v>
      </c>
      <c r="H2403" s="380"/>
      <c r="I2403" s="203" t="s">
        <v>1303</v>
      </c>
    </row>
    <row r="2404" spans="1:9" ht="31.5" x14ac:dyDescent="0.25">
      <c r="A2404" s="9"/>
      <c r="B2404" s="380"/>
      <c r="C2404" s="380">
        <v>2008</v>
      </c>
      <c r="D2404" s="380" t="s">
        <v>3402</v>
      </c>
      <c r="E2404" s="380" t="s">
        <v>4323</v>
      </c>
      <c r="F2404" s="178">
        <v>180000</v>
      </c>
      <c r="G2404" s="383">
        <v>180000</v>
      </c>
      <c r="H2404" s="380"/>
      <c r="I2404" s="203" t="s">
        <v>1303</v>
      </c>
    </row>
    <row r="2405" spans="1:9" ht="31.5" x14ac:dyDescent="0.25">
      <c r="A2405" s="9"/>
      <c r="B2405" s="380" t="s">
        <v>4310</v>
      </c>
      <c r="C2405" s="380">
        <v>2000</v>
      </c>
      <c r="D2405" s="380" t="s">
        <v>378</v>
      </c>
      <c r="E2405" s="380" t="s">
        <v>4324</v>
      </c>
      <c r="F2405" s="178">
        <v>13000</v>
      </c>
      <c r="G2405" s="383">
        <v>13000</v>
      </c>
      <c r="H2405" s="380"/>
      <c r="I2405" s="203" t="s">
        <v>1303</v>
      </c>
    </row>
    <row r="2406" spans="1:9" ht="31.5" x14ac:dyDescent="0.25">
      <c r="A2406" s="9"/>
      <c r="B2406" s="380"/>
      <c r="C2406" s="380">
        <v>2005</v>
      </c>
      <c r="D2406" s="380" t="s">
        <v>3402</v>
      </c>
      <c r="E2406" s="380" t="s">
        <v>4325</v>
      </c>
      <c r="F2406" s="178">
        <v>50000</v>
      </c>
      <c r="G2406" s="383">
        <v>50000</v>
      </c>
      <c r="H2406" s="380"/>
      <c r="I2406" s="203" t="s">
        <v>1303</v>
      </c>
    </row>
    <row r="2407" spans="1:9" ht="31.5" x14ac:dyDescent="0.25">
      <c r="A2407" s="9"/>
      <c r="B2407" s="380"/>
      <c r="C2407" s="380">
        <v>2005</v>
      </c>
      <c r="D2407" s="380" t="s">
        <v>378</v>
      </c>
      <c r="E2407" s="380" t="s">
        <v>4326</v>
      </c>
      <c r="F2407" s="178">
        <v>20100</v>
      </c>
      <c r="G2407" s="383">
        <v>20100</v>
      </c>
      <c r="H2407" s="380"/>
      <c r="I2407" s="203" t="s">
        <v>1303</v>
      </c>
    </row>
    <row r="2408" spans="1:9" ht="31.5" x14ac:dyDescent="0.25">
      <c r="A2408" s="9"/>
      <c r="B2408" s="380"/>
      <c r="C2408" s="380">
        <v>2006</v>
      </c>
      <c r="D2408" s="380" t="s">
        <v>3402</v>
      </c>
      <c r="E2408" s="380" t="s">
        <v>4327</v>
      </c>
      <c r="F2408" s="178">
        <v>15000</v>
      </c>
      <c r="G2408" s="383">
        <v>15000</v>
      </c>
      <c r="H2408" s="380"/>
      <c r="I2408" s="203" t="s">
        <v>1303</v>
      </c>
    </row>
    <row r="2409" spans="1:9" ht="31.5" x14ac:dyDescent="0.25">
      <c r="A2409" s="9"/>
      <c r="B2409" s="380" t="s">
        <v>4315</v>
      </c>
      <c r="C2409" s="380">
        <v>2005</v>
      </c>
      <c r="D2409" s="380" t="s">
        <v>3402</v>
      </c>
      <c r="E2409" s="380" t="s">
        <v>4328</v>
      </c>
      <c r="F2409" s="178">
        <v>15000</v>
      </c>
      <c r="G2409" s="383">
        <v>15000</v>
      </c>
      <c r="H2409" s="380"/>
      <c r="I2409" s="203" t="s">
        <v>1303</v>
      </c>
    </row>
    <row r="2410" spans="1:9" ht="31.5" x14ac:dyDescent="0.25">
      <c r="A2410" s="9"/>
      <c r="B2410" s="380"/>
      <c r="C2410" s="380">
        <v>2005</v>
      </c>
      <c r="D2410" s="380" t="s">
        <v>3402</v>
      </c>
      <c r="E2410" s="380" t="s">
        <v>4329</v>
      </c>
      <c r="F2410" s="178">
        <v>35000</v>
      </c>
      <c r="G2410" s="383">
        <v>35000</v>
      </c>
      <c r="H2410" s="380"/>
      <c r="I2410" s="203" t="s">
        <v>1303</v>
      </c>
    </row>
    <row r="2411" spans="1:9" ht="31.5" x14ac:dyDescent="0.25">
      <c r="A2411" s="9"/>
      <c r="B2411" s="380"/>
      <c r="C2411" s="380">
        <v>2006</v>
      </c>
      <c r="D2411" s="380" t="s">
        <v>3402</v>
      </c>
      <c r="E2411" s="380" t="s">
        <v>4330</v>
      </c>
      <c r="F2411" s="178">
        <v>13700</v>
      </c>
      <c r="G2411" s="383">
        <v>13700</v>
      </c>
      <c r="H2411" s="380"/>
      <c r="I2411" s="203" t="s">
        <v>1303</v>
      </c>
    </row>
    <row r="2412" spans="1:9" ht="31.5" x14ac:dyDescent="0.25">
      <c r="A2412" s="9"/>
      <c r="B2412" s="380"/>
      <c r="C2412" s="380">
        <v>2006</v>
      </c>
      <c r="D2412" s="380" t="s">
        <v>3402</v>
      </c>
      <c r="E2412" s="380" t="s">
        <v>4331</v>
      </c>
      <c r="F2412" s="178">
        <v>52700</v>
      </c>
      <c r="G2412" s="383">
        <v>52700</v>
      </c>
      <c r="H2412" s="380"/>
      <c r="I2412" s="203" t="s">
        <v>1303</v>
      </c>
    </row>
    <row r="2413" spans="1:9" ht="31.5" x14ac:dyDescent="0.25">
      <c r="A2413" s="9"/>
      <c r="B2413" s="16"/>
      <c r="C2413" s="380">
        <v>2006</v>
      </c>
      <c r="D2413" s="380" t="s">
        <v>3402</v>
      </c>
      <c r="E2413" s="380" t="s">
        <v>4332</v>
      </c>
      <c r="F2413" s="178">
        <v>18600</v>
      </c>
      <c r="G2413" s="383">
        <v>18600</v>
      </c>
      <c r="H2413" s="380"/>
      <c r="I2413" s="203" t="s">
        <v>1303</v>
      </c>
    </row>
    <row r="2414" spans="1:9" x14ac:dyDescent="0.25">
      <c r="A2414" s="463"/>
      <c r="B2414" s="464"/>
      <c r="C2414" s="464"/>
      <c r="D2414" s="464"/>
      <c r="E2414" s="465"/>
      <c r="F2414" s="179">
        <f>SUM(F2397:F2413)</f>
        <v>683100</v>
      </c>
      <c r="G2414" s="41">
        <f>SUM(G2397:G2413)</f>
        <v>683100</v>
      </c>
      <c r="H2414" s="470"/>
      <c r="I2414" s="471"/>
    </row>
    <row r="2415" spans="1:9" ht="31.5" x14ac:dyDescent="0.25">
      <c r="A2415" s="9">
        <v>52</v>
      </c>
      <c r="B2415" s="16" t="s">
        <v>3614</v>
      </c>
      <c r="C2415" s="380">
        <v>2000</v>
      </c>
      <c r="D2415" s="380" t="s">
        <v>378</v>
      </c>
      <c r="E2415" s="380" t="s">
        <v>4352</v>
      </c>
      <c r="F2415" s="178">
        <v>13000</v>
      </c>
      <c r="G2415" s="383">
        <v>13000</v>
      </c>
      <c r="H2415" s="380"/>
      <c r="I2415" s="21"/>
    </row>
    <row r="2416" spans="1:9" ht="31.5" x14ac:dyDescent="0.25">
      <c r="A2416" s="9"/>
      <c r="B2416" s="380" t="s">
        <v>4339</v>
      </c>
      <c r="C2416" s="380">
        <v>2005</v>
      </c>
      <c r="D2416" s="380" t="s">
        <v>378</v>
      </c>
      <c r="E2416" s="380" t="s">
        <v>4353</v>
      </c>
      <c r="F2416" s="178">
        <v>20043</v>
      </c>
      <c r="G2416" s="383">
        <v>20043</v>
      </c>
      <c r="H2416" s="380"/>
      <c r="I2416" s="21"/>
    </row>
    <row r="2417" spans="1:9" x14ac:dyDescent="0.25">
      <c r="A2417" s="9"/>
      <c r="B2417" s="380" t="s">
        <v>4343</v>
      </c>
      <c r="C2417" s="380">
        <v>2005</v>
      </c>
      <c r="D2417" s="380" t="s">
        <v>378</v>
      </c>
      <c r="E2417" s="380" t="s">
        <v>4354</v>
      </c>
      <c r="F2417" s="178">
        <v>128000</v>
      </c>
      <c r="G2417" s="383">
        <v>128000</v>
      </c>
      <c r="H2417" s="380"/>
      <c r="I2417" s="21"/>
    </row>
    <row r="2418" spans="1:9" ht="31.5" x14ac:dyDescent="0.25">
      <c r="A2418" s="9"/>
      <c r="B2418" s="380"/>
      <c r="C2418" s="380">
        <v>2006</v>
      </c>
      <c r="D2418" s="380" t="s">
        <v>378</v>
      </c>
      <c r="E2418" s="380" t="s">
        <v>4355</v>
      </c>
      <c r="F2418" s="178">
        <v>35000</v>
      </c>
      <c r="G2418" s="383">
        <v>35000</v>
      </c>
      <c r="H2418" s="380"/>
      <c r="I2418" s="21"/>
    </row>
    <row r="2419" spans="1:9" ht="31.5" x14ac:dyDescent="0.25">
      <c r="A2419" s="9"/>
      <c r="B2419" s="380"/>
      <c r="C2419" s="380">
        <v>2007</v>
      </c>
      <c r="D2419" s="380" t="s">
        <v>378</v>
      </c>
      <c r="E2419" s="380" t="s">
        <v>4356</v>
      </c>
      <c r="F2419" s="178">
        <v>100000</v>
      </c>
      <c r="G2419" s="383">
        <v>100000</v>
      </c>
      <c r="H2419" s="380"/>
      <c r="I2419" s="21"/>
    </row>
    <row r="2420" spans="1:9" ht="31.5" x14ac:dyDescent="0.25">
      <c r="A2420" s="9"/>
      <c r="B2420" s="380"/>
      <c r="C2420" s="380">
        <v>2008</v>
      </c>
      <c r="D2420" s="380" t="s">
        <v>378</v>
      </c>
      <c r="E2420" s="380" t="s">
        <v>4357</v>
      </c>
      <c r="F2420" s="178">
        <v>150000</v>
      </c>
      <c r="G2420" s="383">
        <v>150000</v>
      </c>
      <c r="H2420" s="380"/>
      <c r="I2420" s="21"/>
    </row>
    <row r="2421" spans="1:9" ht="31.5" x14ac:dyDescent="0.25">
      <c r="A2421" s="9"/>
      <c r="B2421" s="380"/>
      <c r="C2421" s="380">
        <v>2008</v>
      </c>
      <c r="D2421" s="380" t="s">
        <v>3402</v>
      </c>
      <c r="E2421" s="380" t="s">
        <v>4358</v>
      </c>
      <c r="F2421" s="178">
        <v>200000</v>
      </c>
      <c r="G2421" s="383">
        <v>200000</v>
      </c>
      <c r="H2421" s="380"/>
      <c r="I2421" s="21"/>
    </row>
    <row r="2422" spans="1:9" ht="31.5" x14ac:dyDescent="0.25">
      <c r="A2422" s="9"/>
      <c r="B2422" s="380" t="s">
        <v>4347</v>
      </c>
      <c r="C2422" s="380">
        <v>2006</v>
      </c>
      <c r="D2422" s="380" t="s">
        <v>769</v>
      </c>
      <c r="E2422" s="380" t="s">
        <v>4359</v>
      </c>
      <c r="F2422" s="178">
        <v>80000</v>
      </c>
      <c r="G2422" s="383">
        <v>80000</v>
      </c>
      <c r="H2422" s="380"/>
      <c r="I2422" s="21"/>
    </row>
    <row r="2423" spans="1:9" ht="47.25" x14ac:dyDescent="0.25">
      <c r="A2423" s="9"/>
      <c r="B2423" s="380"/>
      <c r="C2423" s="380">
        <v>2008</v>
      </c>
      <c r="D2423" s="380" t="s">
        <v>3402</v>
      </c>
      <c r="E2423" s="380" t="s">
        <v>4360</v>
      </c>
      <c r="F2423" s="178">
        <v>100000</v>
      </c>
      <c r="G2423" s="383">
        <v>100000</v>
      </c>
      <c r="H2423" s="380"/>
      <c r="I2423" s="21"/>
    </row>
    <row r="2424" spans="1:9" ht="31.5" x14ac:dyDescent="0.25">
      <c r="A2424" s="9"/>
      <c r="B2424" s="16"/>
      <c r="C2424" s="380">
        <v>2008</v>
      </c>
      <c r="D2424" s="380" t="s">
        <v>3402</v>
      </c>
      <c r="E2424" s="380" t="s">
        <v>4361</v>
      </c>
      <c r="F2424" s="178">
        <v>100000</v>
      </c>
      <c r="G2424" s="383">
        <v>100000</v>
      </c>
      <c r="H2424" s="380"/>
      <c r="I2424" s="21"/>
    </row>
    <row r="2425" spans="1:9" x14ac:dyDescent="0.25">
      <c r="A2425" s="463"/>
      <c r="B2425" s="464"/>
      <c r="C2425" s="464"/>
      <c r="D2425" s="464"/>
      <c r="E2425" s="465"/>
      <c r="F2425" s="179">
        <f>SUM(F2415:F2424)</f>
        <v>926043</v>
      </c>
      <c r="G2425" s="41">
        <f>SUM(G2415:G2424)</f>
        <v>926043</v>
      </c>
      <c r="H2425" s="470"/>
      <c r="I2425" s="471"/>
    </row>
    <row r="2426" spans="1:9" ht="31.5" x14ac:dyDescent="0.25">
      <c r="A2426" s="322">
        <v>53</v>
      </c>
      <c r="B2426" s="398" t="s">
        <v>4362</v>
      </c>
      <c r="C2426" s="116">
        <v>2006</v>
      </c>
      <c r="D2426" s="116" t="s">
        <v>378</v>
      </c>
      <c r="E2426" s="116" t="s">
        <v>4375</v>
      </c>
      <c r="F2426" s="400">
        <v>20000</v>
      </c>
      <c r="G2426" s="401">
        <v>20000</v>
      </c>
      <c r="H2426" s="324"/>
      <c r="I2426" s="381"/>
    </row>
    <row r="2427" spans="1:9" ht="31.5" x14ac:dyDescent="0.25">
      <c r="A2427" s="322"/>
      <c r="B2427" s="416"/>
      <c r="C2427" s="116">
        <v>2007</v>
      </c>
      <c r="D2427" s="116" t="s">
        <v>378</v>
      </c>
      <c r="E2427" s="116" t="s">
        <v>4376</v>
      </c>
      <c r="F2427" s="400">
        <v>54000</v>
      </c>
      <c r="G2427" s="401">
        <v>54000</v>
      </c>
      <c r="H2427" s="324"/>
      <c r="I2427" s="381"/>
    </row>
    <row r="2428" spans="1:9" ht="31.5" x14ac:dyDescent="0.25">
      <c r="A2428" s="322"/>
      <c r="B2428" s="402"/>
      <c r="C2428" s="116">
        <v>2008</v>
      </c>
      <c r="D2428" s="116" t="s">
        <v>378</v>
      </c>
      <c r="E2428" s="116" t="s">
        <v>4377</v>
      </c>
      <c r="F2428" s="400">
        <v>54000</v>
      </c>
      <c r="G2428" s="401">
        <v>54000</v>
      </c>
      <c r="H2428" s="324"/>
      <c r="I2428" s="381"/>
    </row>
    <row r="2429" spans="1:9" ht="31.5" x14ac:dyDescent="0.25">
      <c r="A2429" s="323"/>
      <c r="B2429" s="402"/>
      <c r="C2429" s="116">
        <v>2008</v>
      </c>
      <c r="D2429" s="116" t="s">
        <v>3402</v>
      </c>
      <c r="E2429" s="116" t="s">
        <v>4378</v>
      </c>
      <c r="F2429" s="400">
        <v>25016</v>
      </c>
      <c r="G2429" s="403">
        <v>0</v>
      </c>
      <c r="H2429" s="118" t="s">
        <v>8235</v>
      </c>
      <c r="I2429" s="381"/>
    </row>
    <row r="2430" spans="1:9" ht="31.5" x14ac:dyDescent="0.25">
      <c r="A2430" s="322"/>
      <c r="B2430" s="402"/>
      <c r="C2430" s="116">
        <v>2008</v>
      </c>
      <c r="D2430" s="116" t="s">
        <v>3402</v>
      </c>
      <c r="E2430" s="116" t="s">
        <v>4379</v>
      </c>
      <c r="F2430" s="400">
        <v>137115</v>
      </c>
      <c r="G2430" s="401">
        <f>64767+3494</f>
        <v>68261</v>
      </c>
      <c r="H2430" s="324"/>
      <c r="I2430" s="381"/>
    </row>
    <row r="2431" spans="1:9" ht="31.5" x14ac:dyDescent="0.25">
      <c r="A2431" s="322"/>
      <c r="B2431" s="402"/>
      <c r="C2431" s="116">
        <v>2008</v>
      </c>
      <c r="D2431" s="116" t="s">
        <v>3402</v>
      </c>
      <c r="E2431" s="116" t="s">
        <v>4380</v>
      </c>
      <c r="F2431" s="400">
        <v>37869</v>
      </c>
      <c r="G2431" s="401">
        <v>131741</v>
      </c>
      <c r="H2431" s="324"/>
      <c r="I2431" s="381"/>
    </row>
    <row r="2432" spans="1:9" ht="31.5" x14ac:dyDescent="0.25">
      <c r="A2432" s="322"/>
      <c r="B2432" s="399" t="s">
        <v>4367</v>
      </c>
      <c r="C2432" s="116">
        <v>2001</v>
      </c>
      <c r="D2432" s="116" t="s">
        <v>378</v>
      </c>
      <c r="E2432" s="116" t="s">
        <v>4381</v>
      </c>
      <c r="F2432" s="400">
        <v>26000</v>
      </c>
      <c r="G2432" s="400">
        <v>26000</v>
      </c>
      <c r="H2432" s="324"/>
      <c r="I2432" s="381"/>
    </row>
    <row r="2433" spans="1:9" ht="31.5" x14ac:dyDescent="0.25">
      <c r="A2433" s="322"/>
      <c r="B2433" s="399"/>
      <c r="C2433" s="116">
        <v>2002</v>
      </c>
      <c r="D2433" s="116" t="s">
        <v>378</v>
      </c>
      <c r="E2433" s="116" t="s">
        <v>4382</v>
      </c>
      <c r="F2433" s="400">
        <v>24000</v>
      </c>
      <c r="G2433" s="400">
        <v>24000</v>
      </c>
      <c r="H2433" s="324"/>
      <c r="I2433" s="381"/>
    </row>
    <row r="2434" spans="1:9" ht="31.5" x14ac:dyDescent="0.25">
      <c r="A2434" s="322"/>
      <c r="B2434" s="399"/>
      <c r="C2434" s="116">
        <v>2002</v>
      </c>
      <c r="D2434" s="116" t="s">
        <v>378</v>
      </c>
      <c r="E2434" s="116" t="s">
        <v>4383</v>
      </c>
      <c r="F2434" s="400">
        <v>51000</v>
      </c>
      <c r="G2434" s="400">
        <v>51000</v>
      </c>
      <c r="H2434" s="324"/>
      <c r="I2434" s="381"/>
    </row>
    <row r="2435" spans="1:9" ht="31.5" x14ac:dyDescent="0.25">
      <c r="A2435" s="322"/>
      <c r="B2435" s="399"/>
      <c r="C2435" s="116">
        <v>2003</v>
      </c>
      <c r="D2435" s="116" t="s">
        <v>378</v>
      </c>
      <c r="E2435" s="116" t="s">
        <v>4384</v>
      </c>
      <c r="F2435" s="400">
        <v>25000</v>
      </c>
      <c r="G2435" s="400">
        <v>25000</v>
      </c>
      <c r="H2435" s="324"/>
      <c r="I2435" s="381"/>
    </row>
    <row r="2436" spans="1:9" x14ac:dyDescent="0.25">
      <c r="A2436" s="322"/>
      <c r="B2436" s="399"/>
      <c r="C2436" s="116">
        <v>2006</v>
      </c>
      <c r="D2436" s="116" t="s">
        <v>378</v>
      </c>
      <c r="E2436" s="116" t="s">
        <v>4385</v>
      </c>
      <c r="F2436" s="400">
        <v>20000</v>
      </c>
      <c r="G2436" s="400">
        <v>20000</v>
      </c>
      <c r="H2436" s="324"/>
      <c r="I2436" s="381"/>
    </row>
    <row r="2437" spans="1:9" ht="31.5" x14ac:dyDescent="0.25">
      <c r="A2437" s="322"/>
      <c r="B2437" s="399"/>
      <c r="C2437" s="116">
        <v>2006</v>
      </c>
      <c r="D2437" s="116" t="s">
        <v>378</v>
      </c>
      <c r="E2437" s="116" t="s">
        <v>4386</v>
      </c>
      <c r="F2437" s="400">
        <v>20000</v>
      </c>
      <c r="G2437" s="400">
        <v>20000</v>
      </c>
      <c r="H2437" s="324"/>
      <c r="I2437" s="381"/>
    </row>
    <row r="2438" spans="1:9" ht="31.5" x14ac:dyDescent="0.25">
      <c r="A2438" s="322"/>
      <c r="B2438" s="399"/>
      <c r="C2438" s="116">
        <v>2007</v>
      </c>
      <c r="D2438" s="116" t="s">
        <v>378</v>
      </c>
      <c r="E2438" s="116" t="s">
        <v>4387</v>
      </c>
      <c r="F2438" s="400">
        <v>20000</v>
      </c>
      <c r="G2438" s="400">
        <v>20000</v>
      </c>
      <c r="H2438" s="324"/>
      <c r="I2438" s="381"/>
    </row>
    <row r="2439" spans="1:9" ht="31.5" x14ac:dyDescent="0.25">
      <c r="A2439" s="322"/>
      <c r="B2439" s="406"/>
      <c r="C2439" s="404">
        <v>2008</v>
      </c>
      <c r="D2439" s="405" t="s">
        <v>3402</v>
      </c>
      <c r="E2439" s="405" t="s">
        <v>8236</v>
      </c>
      <c r="F2439" s="407"/>
      <c r="G2439" s="408">
        <v>10000</v>
      </c>
      <c r="H2439" s="324"/>
      <c r="I2439" s="381"/>
    </row>
    <row r="2440" spans="1:9" ht="31.5" x14ac:dyDescent="0.25">
      <c r="A2440" s="322"/>
      <c r="B2440" s="399"/>
      <c r="C2440" s="116">
        <v>2008</v>
      </c>
      <c r="D2440" s="116" t="s">
        <v>3402</v>
      </c>
      <c r="E2440" s="116" t="s">
        <v>4388</v>
      </c>
      <c r="F2440" s="400">
        <v>50000</v>
      </c>
      <c r="G2440" s="401">
        <v>50000</v>
      </c>
      <c r="H2440" s="324"/>
      <c r="I2440" s="381"/>
    </row>
    <row r="2441" spans="1:9" ht="31.5" x14ac:dyDescent="0.25">
      <c r="A2441" s="322"/>
      <c r="B2441" s="399"/>
      <c r="C2441" s="116">
        <v>2008</v>
      </c>
      <c r="D2441" s="116" t="s">
        <v>3402</v>
      </c>
      <c r="E2441" s="116" t="s">
        <v>4389</v>
      </c>
      <c r="F2441" s="400">
        <v>50000</v>
      </c>
      <c r="G2441" s="401">
        <v>50000</v>
      </c>
      <c r="H2441" s="324"/>
      <c r="I2441" s="381"/>
    </row>
    <row r="2442" spans="1:9" ht="31.5" x14ac:dyDescent="0.25">
      <c r="A2442" s="322"/>
      <c r="B2442" s="399"/>
      <c r="C2442" s="116">
        <v>2008</v>
      </c>
      <c r="D2442" s="116" t="s">
        <v>3402</v>
      </c>
      <c r="E2442" s="116" t="s">
        <v>4390</v>
      </c>
      <c r="F2442" s="400">
        <v>45000</v>
      </c>
      <c r="G2442" s="401">
        <v>45000</v>
      </c>
      <c r="H2442" s="324"/>
      <c r="I2442" s="381"/>
    </row>
    <row r="2443" spans="1:9" ht="31.5" x14ac:dyDescent="0.25">
      <c r="A2443" s="322"/>
      <c r="B2443" s="399"/>
      <c r="C2443" s="116">
        <v>2008</v>
      </c>
      <c r="D2443" s="116" t="s">
        <v>3402</v>
      </c>
      <c r="E2443" s="116" t="s">
        <v>4391</v>
      </c>
      <c r="F2443" s="400">
        <v>30000</v>
      </c>
      <c r="G2443" s="401">
        <v>30000</v>
      </c>
      <c r="H2443" s="324"/>
      <c r="I2443" s="381"/>
    </row>
    <row r="2444" spans="1:9" ht="47.25" x14ac:dyDescent="0.25">
      <c r="A2444" s="322"/>
      <c r="B2444" s="399"/>
      <c r="C2444" s="116">
        <v>2008</v>
      </c>
      <c r="D2444" s="116" t="s">
        <v>3402</v>
      </c>
      <c r="E2444" s="116" t="s">
        <v>4392</v>
      </c>
      <c r="F2444" s="400">
        <v>25000</v>
      </c>
      <c r="G2444" s="401">
        <v>15000</v>
      </c>
      <c r="H2444" s="324"/>
      <c r="I2444" s="381"/>
    </row>
    <row r="2445" spans="1:9" ht="31.5" x14ac:dyDescent="0.25">
      <c r="A2445" s="322"/>
      <c r="B2445" s="399" t="s">
        <v>4369</v>
      </c>
      <c r="C2445" s="116">
        <v>2008</v>
      </c>
      <c r="D2445" s="116" t="s">
        <v>3402</v>
      </c>
      <c r="E2445" s="116" t="s">
        <v>4393</v>
      </c>
      <c r="F2445" s="400">
        <v>63974</v>
      </c>
      <c r="G2445" s="403">
        <v>68303</v>
      </c>
      <c r="H2445" s="324"/>
      <c r="I2445" s="381"/>
    </row>
    <row r="2446" spans="1:9" ht="31.5" x14ac:dyDescent="0.25">
      <c r="A2446" s="322"/>
      <c r="B2446" s="399"/>
      <c r="C2446" s="116">
        <v>2008</v>
      </c>
      <c r="D2446" s="116" t="s">
        <v>3402</v>
      </c>
      <c r="E2446" s="116" t="s">
        <v>8237</v>
      </c>
      <c r="F2446" s="400">
        <v>8294</v>
      </c>
      <c r="G2446" s="401">
        <v>25637</v>
      </c>
      <c r="H2446" s="324"/>
      <c r="I2446" s="381"/>
    </row>
    <row r="2447" spans="1:9" ht="31.5" x14ac:dyDescent="0.25">
      <c r="A2447" s="322"/>
      <c r="B2447" s="399"/>
      <c r="C2447" s="116">
        <v>2008</v>
      </c>
      <c r="D2447" s="116" t="s">
        <v>3402</v>
      </c>
      <c r="E2447" s="116" t="s">
        <v>4394</v>
      </c>
      <c r="F2447" s="400">
        <v>38109</v>
      </c>
      <c r="G2447" s="401">
        <v>25362</v>
      </c>
      <c r="H2447" s="324"/>
      <c r="I2447" s="381"/>
    </row>
    <row r="2448" spans="1:9" ht="31.5" x14ac:dyDescent="0.25">
      <c r="A2448" s="322"/>
      <c r="B2448" s="399"/>
      <c r="C2448" s="116">
        <v>2008</v>
      </c>
      <c r="D2448" s="116" t="s">
        <v>3402</v>
      </c>
      <c r="E2448" s="116" t="s">
        <v>4395</v>
      </c>
      <c r="F2448" s="400">
        <v>7047</v>
      </c>
      <c r="G2448" s="401">
        <v>24288</v>
      </c>
      <c r="H2448" s="324"/>
      <c r="I2448" s="381"/>
    </row>
    <row r="2449" spans="1:9" ht="31.5" x14ac:dyDescent="0.25">
      <c r="A2449" s="322"/>
      <c r="B2449" s="399"/>
      <c r="C2449" s="116">
        <v>2008</v>
      </c>
      <c r="D2449" s="116" t="s">
        <v>3402</v>
      </c>
      <c r="E2449" s="116" t="s">
        <v>4396</v>
      </c>
      <c r="F2449" s="400">
        <v>34196</v>
      </c>
      <c r="G2449" s="401">
        <v>27041</v>
      </c>
      <c r="H2449" s="324"/>
      <c r="I2449" s="381"/>
    </row>
    <row r="2450" spans="1:9" ht="31.5" x14ac:dyDescent="0.25">
      <c r="A2450" s="322"/>
      <c r="B2450" s="399"/>
      <c r="C2450" s="116">
        <v>2008</v>
      </c>
      <c r="D2450" s="116" t="s">
        <v>3402</v>
      </c>
      <c r="E2450" s="116" t="s">
        <v>4397</v>
      </c>
      <c r="F2450" s="400">
        <v>48380</v>
      </c>
      <c r="G2450" s="401">
        <v>29368</v>
      </c>
      <c r="H2450" s="324"/>
      <c r="I2450" s="381"/>
    </row>
    <row r="2451" spans="1:9" ht="31.5" x14ac:dyDescent="0.25">
      <c r="A2451" s="322"/>
      <c r="B2451" s="399" t="s">
        <v>4371</v>
      </c>
      <c r="C2451" s="116">
        <v>2000</v>
      </c>
      <c r="D2451" s="116" t="s">
        <v>378</v>
      </c>
      <c r="E2451" s="116" t="s">
        <v>4398</v>
      </c>
      <c r="F2451" s="400">
        <v>50000</v>
      </c>
      <c r="G2451" s="400">
        <v>50000</v>
      </c>
      <c r="H2451" s="324"/>
      <c r="I2451" s="381"/>
    </row>
    <row r="2452" spans="1:9" x14ac:dyDescent="0.25">
      <c r="A2452" s="322"/>
      <c r="B2452" s="399"/>
      <c r="C2452" s="116">
        <v>2000</v>
      </c>
      <c r="D2452" s="116" t="s">
        <v>378</v>
      </c>
      <c r="E2452" s="116" t="s">
        <v>4399</v>
      </c>
      <c r="F2452" s="400">
        <v>10000</v>
      </c>
      <c r="G2452" s="401">
        <v>10000</v>
      </c>
      <c r="H2452" s="324"/>
      <c r="I2452" s="381"/>
    </row>
    <row r="2453" spans="1:9" ht="31.5" x14ac:dyDescent="0.25">
      <c r="A2453" s="322"/>
      <c r="B2453" s="402"/>
      <c r="C2453" s="116">
        <v>2000</v>
      </c>
      <c r="D2453" s="116" t="s">
        <v>378</v>
      </c>
      <c r="E2453" s="116" t="s">
        <v>4400</v>
      </c>
      <c r="F2453" s="400">
        <v>13000</v>
      </c>
      <c r="G2453" s="400">
        <v>13000</v>
      </c>
      <c r="H2453" s="324"/>
      <c r="I2453" s="381"/>
    </row>
    <row r="2454" spans="1:9" ht="31.5" x14ac:dyDescent="0.25">
      <c r="A2454" s="322"/>
      <c r="B2454" s="402"/>
      <c r="C2454" s="116">
        <v>2001</v>
      </c>
      <c r="D2454" s="116" t="s">
        <v>378</v>
      </c>
      <c r="E2454" s="116" t="s">
        <v>4401</v>
      </c>
      <c r="F2454" s="400">
        <v>40000</v>
      </c>
      <c r="G2454" s="400">
        <v>40000</v>
      </c>
      <c r="H2454" s="324"/>
      <c r="I2454" s="381"/>
    </row>
    <row r="2455" spans="1:9" ht="31.5" x14ac:dyDescent="0.25">
      <c r="A2455" s="322"/>
      <c r="B2455" s="409"/>
      <c r="C2455" s="410">
        <v>2005</v>
      </c>
      <c r="D2455" s="405" t="s">
        <v>8238</v>
      </c>
      <c r="E2455" s="405" t="s">
        <v>8239</v>
      </c>
      <c r="F2455" s="407"/>
      <c r="G2455" s="408">
        <v>200000</v>
      </c>
      <c r="H2455" s="324"/>
      <c r="I2455" s="381"/>
    </row>
    <row r="2456" spans="1:9" ht="31.5" x14ac:dyDescent="0.25">
      <c r="A2456" s="322"/>
      <c r="B2456" s="402"/>
      <c r="C2456" s="116">
        <v>2005</v>
      </c>
      <c r="D2456" s="116" t="s">
        <v>378</v>
      </c>
      <c r="E2456" s="116" t="s">
        <v>4402</v>
      </c>
      <c r="F2456" s="400">
        <v>40000</v>
      </c>
      <c r="G2456" s="401">
        <v>40000</v>
      </c>
      <c r="H2456" s="324"/>
      <c r="I2456" s="381"/>
    </row>
    <row r="2457" spans="1:9" ht="63" x14ac:dyDescent="0.25">
      <c r="A2457" s="322"/>
      <c r="B2457" s="402"/>
      <c r="C2457" s="116">
        <v>2006</v>
      </c>
      <c r="D2457" s="116" t="s">
        <v>769</v>
      </c>
      <c r="E2457" s="116" t="s">
        <v>4403</v>
      </c>
      <c r="F2457" s="400">
        <v>199996</v>
      </c>
      <c r="G2457" s="401">
        <v>199996</v>
      </c>
      <c r="H2457" s="324"/>
      <c r="I2457" s="381"/>
    </row>
    <row r="2458" spans="1:9" x14ac:dyDescent="0.25">
      <c r="A2458" s="322"/>
      <c r="B2458" s="402"/>
      <c r="C2458" s="116">
        <v>2007</v>
      </c>
      <c r="D2458" s="116" t="s">
        <v>378</v>
      </c>
      <c r="E2458" s="116" t="s">
        <v>4404</v>
      </c>
      <c r="F2458" s="400">
        <v>7000</v>
      </c>
      <c r="G2458" s="401">
        <v>7000</v>
      </c>
      <c r="H2458" s="324"/>
      <c r="I2458" s="381"/>
    </row>
    <row r="2459" spans="1:9" x14ac:dyDescent="0.25">
      <c r="A2459" s="322"/>
      <c r="B2459" s="402"/>
      <c r="C2459" s="116">
        <v>2007</v>
      </c>
      <c r="D2459" s="116" t="s">
        <v>378</v>
      </c>
      <c r="E2459" s="116" t="s">
        <v>4405</v>
      </c>
      <c r="F2459" s="400">
        <v>20000</v>
      </c>
      <c r="G2459" s="401">
        <v>20000</v>
      </c>
      <c r="H2459" s="324"/>
      <c r="I2459" s="381"/>
    </row>
    <row r="2460" spans="1:9" x14ac:dyDescent="0.25">
      <c r="A2460" s="322"/>
      <c r="B2460" s="402"/>
      <c r="C2460" s="116">
        <v>2008</v>
      </c>
      <c r="D2460" s="116" t="s">
        <v>378</v>
      </c>
      <c r="E2460" s="116" t="s">
        <v>4405</v>
      </c>
      <c r="F2460" s="400">
        <v>26000</v>
      </c>
      <c r="G2460" s="401">
        <v>26000</v>
      </c>
      <c r="H2460" s="324"/>
      <c r="I2460" s="381"/>
    </row>
    <row r="2461" spans="1:9" x14ac:dyDescent="0.25">
      <c r="A2461" s="322"/>
      <c r="B2461" s="402"/>
      <c r="C2461" s="116">
        <v>2009</v>
      </c>
      <c r="D2461" s="116" t="s">
        <v>378</v>
      </c>
      <c r="E2461" s="116" t="s">
        <v>4405</v>
      </c>
      <c r="F2461" s="400">
        <v>28404</v>
      </c>
      <c r="G2461" s="401">
        <v>28404</v>
      </c>
      <c r="H2461" s="324"/>
      <c r="I2461" s="381"/>
    </row>
    <row r="2462" spans="1:9" ht="31.5" x14ac:dyDescent="0.25">
      <c r="A2462" s="325"/>
      <c r="B2462" s="402"/>
      <c r="C2462" s="116">
        <v>2009</v>
      </c>
      <c r="D2462" s="116" t="s">
        <v>378</v>
      </c>
      <c r="E2462" s="116" t="s">
        <v>8240</v>
      </c>
      <c r="F2462" s="407"/>
      <c r="G2462" s="401">
        <v>20000</v>
      </c>
      <c r="H2462" s="324"/>
      <c r="I2462" s="381"/>
    </row>
    <row r="2463" spans="1:9" x14ac:dyDescent="0.25">
      <c r="A2463" s="325"/>
      <c r="B2463" s="399" t="s">
        <v>4374</v>
      </c>
      <c r="C2463" s="116">
        <v>2006</v>
      </c>
      <c r="D2463" s="116" t="s">
        <v>378</v>
      </c>
      <c r="E2463" s="116" t="s">
        <v>4406</v>
      </c>
      <c r="F2463" s="400">
        <v>18300</v>
      </c>
      <c r="G2463" s="401">
        <v>18300</v>
      </c>
      <c r="H2463" s="324"/>
      <c r="I2463" s="381"/>
    </row>
    <row r="2464" spans="1:9" ht="31.5" x14ac:dyDescent="0.25">
      <c r="A2464" s="325"/>
      <c r="B2464" s="402"/>
      <c r="C2464" s="116">
        <v>2007</v>
      </c>
      <c r="D2464" s="116" t="s">
        <v>378</v>
      </c>
      <c r="E2464" s="116" t="s">
        <v>4407</v>
      </c>
      <c r="F2464" s="400">
        <v>35000</v>
      </c>
      <c r="G2464" s="401">
        <v>35000</v>
      </c>
      <c r="H2464" s="324"/>
      <c r="I2464" s="381"/>
    </row>
    <row r="2465" spans="1:9" x14ac:dyDescent="0.25">
      <c r="A2465" s="463"/>
      <c r="B2465" s="464"/>
      <c r="C2465" s="464"/>
      <c r="D2465" s="464"/>
      <c r="E2465" s="465"/>
      <c r="F2465" s="179">
        <f>SUM(F2426:F2464)</f>
        <v>1401700</v>
      </c>
      <c r="G2465" s="41">
        <f>SUM(G2426:G2464)</f>
        <v>1621701</v>
      </c>
      <c r="H2465" s="470"/>
      <c r="I2465" s="471"/>
    </row>
    <row r="2466" spans="1:9" ht="31.5" x14ac:dyDescent="0.25">
      <c r="A2466" s="9">
        <v>54</v>
      </c>
      <c r="B2466" s="16" t="s">
        <v>8262</v>
      </c>
      <c r="C2466" s="380">
        <v>1995</v>
      </c>
      <c r="D2466" s="380" t="s">
        <v>378</v>
      </c>
      <c r="E2466" s="380" t="s">
        <v>4415</v>
      </c>
      <c r="F2466" s="178">
        <v>10200</v>
      </c>
      <c r="G2466" s="383">
        <v>10200</v>
      </c>
      <c r="H2466" s="380"/>
      <c r="I2466" s="21"/>
    </row>
    <row r="2467" spans="1:9" x14ac:dyDescent="0.25">
      <c r="A2467" s="9"/>
      <c r="B2467" s="16"/>
      <c r="C2467" s="380">
        <v>2001</v>
      </c>
      <c r="D2467" s="380" t="s">
        <v>378</v>
      </c>
      <c r="E2467" s="380" t="s">
        <v>4416</v>
      </c>
      <c r="F2467" s="178">
        <v>5000</v>
      </c>
      <c r="G2467" s="383">
        <v>5000</v>
      </c>
      <c r="H2467" s="380"/>
      <c r="I2467" s="21"/>
    </row>
    <row r="2468" spans="1:9" x14ac:dyDescent="0.25">
      <c r="A2468" s="9"/>
      <c r="B2468" s="16"/>
      <c r="C2468" s="380">
        <v>2005</v>
      </c>
      <c r="D2468" s="380" t="s">
        <v>378</v>
      </c>
      <c r="E2468" s="380" t="s">
        <v>4417</v>
      </c>
      <c r="F2468" s="178">
        <v>62340</v>
      </c>
      <c r="G2468" s="383">
        <v>62340</v>
      </c>
      <c r="H2468" s="380"/>
      <c r="I2468" s="21"/>
    </row>
    <row r="2469" spans="1:9" ht="31.5" x14ac:dyDescent="0.25">
      <c r="A2469" s="9"/>
      <c r="B2469" s="16"/>
      <c r="C2469" s="380">
        <v>2005</v>
      </c>
      <c r="D2469" s="380" t="s">
        <v>378</v>
      </c>
      <c r="E2469" s="380" t="s">
        <v>4418</v>
      </c>
      <c r="F2469" s="178">
        <v>35000</v>
      </c>
      <c r="G2469" s="383">
        <v>35000</v>
      </c>
      <c r="H2469" s="380"/>
      <c r="I2469" s="21"/>
    </row>
    <row r="2470" spans="1:9" x14ac:dyDescent="0.25">
      <c r="A2470" s="9"/>
      <c r="B2470" s="16"/>
      <c r="C2470" s="380">
        <v>2007</v>
      </c>
      <c r="D2470" s="380" t="s">
        <v>378</v>
      </c>
      <c r="E2470" s="380" t="s">
        <v>4419</v>
      </c>
      <c r="F2470" s="178">
        <v>30000</v>
      </c>
      <c r="G2470" s="383">
        <v>30000</v>
      </c>
      <c r="H2470" s="380"/>
      <c r="I2470" s="21"/>
    </row>
    <row r="2471" spans="1:9" x14ac:dyDescent="0.25">
      <c r="A2471" s="9"/>
      <c r="B2471" s="16"/>
      <c r="C2471" s="380">
        <v>2008</v>
      </c>
      <c r="D2471" s="380" t="s">
        <v>378</v>
      </c>
      <c r="E2471" s="380" t="s">
        <v>4419</v>
      </c>
      <c r="F2471" s="178">
        <v>30000</v>
      </c>
      <c r="G2471" s="383">
        <v>30000</v>
      </c>
      <c r="H2471" s="380"/>
      <c r="I2471" s="21"/>
    </row>
    <row r="2472" spans="1:9" x14ac:dyDescent="0.25">
      <c r="A2472" s="463"/>
      <c r="B2472" s="464"/>
      <c r="C2472" s="464"/>
      <c r="D2472" s="464"/>
      <c r="E2472" s="465"/>
      <c r="F2472" s="179">
        <f>SUM(F2466:F2471)</f>
        <v>172540</v>
      </c>
      <c r="G2472" s="41">
        <f>SUM(G2466:G2471)</f>
        <v>172540</v>
      </c>
      <c r="H2472" s="470"/>
      <c r="I2472" s="471"/>
    </row>
    <row r="2473" spans="1:9" ht="31.5" x14ac:dyDescent="0.25">
      <c r="A2473" s="9">
        <v>55</v>
      </c>
      <c r="B2473" s="16" t="s">
        <v>7586</v>
      </c>
      <c r="C2473" s="380">
        <v>1995</v>
      </c>
      <c r="D2473" s="380" t="s">
        <v>378</v>
      </c>
      <c r="E2473" s="380" t="s">
        <v>4517</v>
      </c>
      <c r="F2473" s="178">
        <v>10000</v>
      </c>
      <c r="G2473" s="383">
        <v>10000</v>
      </c>
      <c r="H2473" s="380"/>
      <c r="I2473" s="21"/>
    </row>
    <row r="2474" spans="1:9" x14ac:dyDescent="0.25">
      <c r="A2474" s="9"/>
      <c r="B2474" s="16"/>
      <c r="C2474" s="380">
        <v>1998</v>
      </c>
      <c r="D2474" s="380" t="s">
        <v>378</v>
      </c>
      <c r="E2474" s="380" t="s">
        <v>4518</v>
      </c>
      <c r="F2474" s="178">
        <v>250000</v>
      </c>
      <c r="G2474" s="383">
        <v>250000</v>
      </c>
      <c r="H2474" s="380"/>
      <c r="I2474" s="21"/>
    </row>
    <row r="2475" spans="1:9" x14ac:dyDescent="0.25">
      <c r="A2475" s="9"/>
      <c r="B2475" s="16"/>
      <c r="C2475" s="380">
        <v>1999</v>
      </c>
      <c r="D2475" s="380" t="s">
        <v>378</v>
      </c>
      <c r="E2475" s="380" t="s">
        <v>4518</v>
      </c>
      <c r="F2475" s="178">
        <v>440000</v>
      </c>
      <c r="G2475" s="383">
        <v>440000</v>
      </c>
      <c r="H2475" s="380"/>
      <c r="I2475" s="21"/>
    </row>
    <row r="2476" spans="1:9" x14ac:dyDescent="0.25">
      <c r="A2476" s="9"/>
      <c r="B2476" s="16"/>
      <c r="C2476" s="380">
        <v>2000</v>
      </c>
      <c r="D2476" s="380" t="s">
        <v>378</v>
      </c>
      <c r="E2476" s="380" t="s">
        <v>4518</v>
      </c>
      <c r="F2476" s="178">
        <v>250000</v>
      </c>
      <c r="G2476" s="383">
        <v>250000</v>
      </c>
      <c r="H2476" s="380"/>
      <c r="I2476" s="21"/>
    </row>
    <row r="2477" spans="1:9" x14ac:dyDescent="0.25">
      <c r="A2477" s="9"/>
      <c r="B2477" s="16"/>
      <c r="C2477" s="380">
        <v>2003</v>
      </c>
      <c r="D2477" s="380" t="s">
        <v>378</v>
      </c>
      <c r="E2477" s="380" t="s">
        <v>4519</v>
      </c>
      <c r="F2477" s="178">
        <v>140000</v>
      </c>
      <c r="G2477" s="383">
        <v>140000</v>
      </c>
      <c r="H2477" s="380"/>
      <c r="I2477" s="21"/>
    </row>
    <row r="2478" spans="1:9" x14ac:dyDescent="0.25">
      <c r="A2478" s="9"/>
      <c r="B2478" s="380"/>
      <c r="C2478" s="380">
        <v>2004</v>
      </c>
      <c r="D2478" s="380" t="s">
        <v>378</v>
      </c>
      <c r="E2478" s="380" t="s">
        <v>4520</v>
      </c>
      <c r="F2478" s="178">
        <v>39000</v>
      </c>
      <c r="G2478" s="383">
        <v>39000</v>
      </c>
      <c r="H2478" s="380"/>
      <c r="I2478" s="21"/>
    </row>
    <row r="2479" spans="1:9" x14ac:dyDescent="0.25">
      <c r="A2479" s="9"/>
      <c r="B2479" s="380"/>
      <c r="C2479" s="380">
        <v>2004</v>
      </c>
      <c r="D2479" s="380" t="s">
        <v>378</v>
      </c>
      <c r="E2479" s="380" t="s">
        <v>4519</v>
      </c>
      <c r="F2479" s="178">
        <v>140000</v>
      </c>
      <c r="G2479" s="383">
        <v>140000</v>
      </c>
      <c r="H2479" s="380"/>
      <c r="I2479" s="21"/>
    </row>
    <row r="2480" spans="1:9" x14ac:dyDescent="0.25">
      <c r="A2480" s="9"/>
      <c r="B2480" s="380"/>
      <c r="C2480" s="380">
        <v>2004</v>
      </c>
      <c r="D2480" s="380" t="s">
        <v>378</v>
      </c>
      <c r="E2480" s="380" t="s">
        <v>4521</v>
      </c>
      <c r="F2480" s="178">
        <v>150000</v>
      </c>
      <c r="G2480" s="383">
        <v>150000</v>
      </c>
      <c r="H2480" s="380"/>
      <c r="I2480" s="21"/>
    </row>
    <row r="2481" spans="1:9" x14ac:dyDescent="0.25">
      <c r="A2481" s="9"/>
      <c r="B2481" s="380"/>
      <c r="C2481" s="380">
        <v>2004</v>
      </c>
      <c r="D2481" s="380" t="s">
        <v>378</v>
      </c>
      <c r="E2481" s="380" t="s">
        <v>4522</v>
      </c>
      <c r="F2481" s="178">
        <v>7332</v>
      </c>
      <c r="G2481" s="383">
        <v>7332</v>
      </c>
      <c r="H2481" s="380"/>
      <c r="I2481" s="21"/>
    </row>
    <row r="2482" spans="1:9" ht="31.5" x14ac:dyDescent="0.25">
      <c r="A2482" s="9"/>
      <c r="B2482" s="380"/>
      <c r="C2482" s="380">
        <v>2005</v>
      </c>
      <c r="D2482" s="380" t="s">
        <v>378</v>
      </c>
      <c r="E2482" s="380" t="s">
        <v>4523</v>
      </c>
      <c r="F2482" s="178">
        <v>40190</v>
      </c>
      <c r="G2482" s="383">
        <v>40190</v>
      </c>
      <c r="H2482" s="380"/>
      <c r="I2482" s="21"/>
    </row>
    <row r="2483" spans="1:9" ht="31.5" x14ac:dyDescent="0.25">
      <c r="A2483" s="9"/>
      <c r="B2483" s="380"/>
      <c r="C2483" s="380">
        <v>2005</v>
      </c>
      <c r="D2483" s="380" t="s">
        <v>378</v>
      </c>
      <c r="E2483" s="380" t="s">
        <v>4524</v>
      </c>
      <c r="F2483" s="178">
        <v>49980</v>
      </c>
      <c r="G2483" s="383">
        <v>49980</v>
      </c>
      <c r="H2483" s="380"/>
      <c r="I2483" s="21"/>
    </row>
    <row r="2484" spans="1:9" x14ac:dyDescent="0.25">
      <c r="A2484" s="9"/>
      <c r="B2484" s="380"/>
      <c r="C2484" s="380">
        <v>2005</v>
      </c>
      <c r="D2484" s="380" t="s">
        <v>378</v>
      </c>
      <c r="E2484" s="380" t="s">
        <v>4525</v>
      </c>
      <c r="F2484" s="178">
        <v>27600</v>
      </c>
      <c r="G2484" s="383">
        <v>27600</v>
      </c>
      <c r="H2484" s="380"/>
      <c r="I2484" s="21"/>
    </row>
    <row r="2485" spans="1:9" ht="31.5" x14ac:dyDescent="0.25">
      <c r="A2485" s="9"/>
      <c r="B2485" s="380"/>
      <c r="C2485" s="380">
        <v>2005</v>
      </c>
      <c r="D2485" s="380" t="s">
        <v>378</v>
      </c>
      <c r="E2485" s="380" t="s">
        <v>4526</v>
      </c>
      <c r="F2485" s="178">
        <v>12400</v>
      </c>
      <c r="G2485" s="383">
        <v>12400</v>
      </c>
      <c r="H2485" s="380"/>
      <c r="I2485" s="21"/>
    </row>
    <row r="2486" spans="1:9" x14ac:dyDescent="0.25">
      <c r="A2486" s="9"/>
      <c r="B2486" s="380"/>
      <c r="C2486" s="380">
        <v>2006</v>
      </c>
      <c r="D2486" s="380" t="s">
        <v>378</v>
      </c>
      <c r="E2486" s="380" t="s">
        <v>4527</v>
      </c>
      <c r="F2486" s="178">
        <v>100000</v>
      </c>
      <c r="G2486" s="383">
        <v>100000</v>
      </c>
      <c r="H2486" s="380"/>
      <c r="I2486" s="21"/>
    </row>
    <row r="2487" spans="1:9" x14ac:dyDescent="0.25">
      <c r="A2487" s="9"/>
      <c r="B2487" s="380"/>
      <c r="C2487" s="380">
        <v>2006</v>
      </c>
      <c r="D2487" s="380" t="s">
        <v>378</v>
      </c>
      <c r="E2487" s="380" t="s">
        <v>4528</v>
      </c>
      <c r="F2487" s="178">
        <v>24569</v>
      </c>
      <c r="G2487" s="383">
        <v>24569</v>
      </c>
      <c r="H2487" s="380"/>
      <c r="I2487" s="21"/>
    </row>
    <row r="2488" spans="1:9" ht="31.5" x14ac:dyDescent="0.25">
      <c r="A2488" s="9"/>
      <c r="B2488" s="380"/>
      <c r="C2488" s="380">
        <v>2006</v>
      </c>
      <c r="D2488" s="380" t="s">
        <v>378</v>
      </c>
      <c r="E2488" s="380" t="s">
        <v>4529</v>
      </c>
      <c r="F2488" s="178">
        <v>150000</v>
      </c>
      <c r="G2488" s="383">
        <v>150000</v>
      </c>
      <c r="H2488" s="380"/>
      <c r="I2488" s="21"/>
    </row>
    <row r="2489" spans="1:9" ht="31.5" x14ac:dyDescent="0.25">
      <c r="A2489" s="9"/>
      <c r="B2489" s="380"/>
      <c r="C2489" s="380">
        <v>2007</v>
      </c>
      <c r="D2489" s="380" t="s">
        <v>378</v>
      </c>
      <c r="E2489" s="380" t="s">
        <v>4530</v>
      </c>
      <c r="F2489" s="178">
        <v>12300</v>
      </c>
      <c r="G2489" s="383">
        <v>12300</v>
      </c>
      <c r="H2489" s="380"/>
      <c r="I2489" s="21"/>
    </row>
    <row r="2490" spans="1:9" ht="31.5" x14ac:dyDescent="0.25">
      <c r="A2490" s="9"/>
      <c r="B2490" s="380"/>
      <c r="C2490" s="380">
        <v>2007</v>
      </c>
      <c r="D2490" s="380" t="s">
        <v>378</v>
      </c>
      <c r="E2490" s="380" t="s">
        <v>4531</v>
      </c>
      <c r="F2490" s="178">
        <v>7700</v>
      </c>
      <c r="G2490" s="383">
        <v>7700</v>
      </c>
      <c r="H2490" s="380"/>
      <c r="I2490" s="21"/>
    </row>
    <row r="2491" spans="1:9" x14ac:dyDescent="0.25">
      <c r="A2491" s="9"/>
      <c r="B2491" s="380"/>
      <c r="C2491" s="380">
        <v>2007</v>
      </c>
      <c r="D2491" s="380" t="s">
        <v>378</v>
      </c>
      <c r="E2491" s="380" t="s">
        <v>4532</v>
      </c>
      <c r="F2491" s="178">
        <v>18000</v>
      </c>
      <c r="G2491" s="383">
        <v>18000</v>
      </c>
      <c r="H2491" s="380"/>
      <c r="I2491" s="21"/>
    </row>
    <row r="2492" spans="1:9" x14ac:dyDescent="0.25">
      <c r="A2492" s="9"/>
      <c r="B2492" s="380"/>
      <c r="C2492" s="380">
        <v>2007</v>
      </c>
      <c r="D2492" s="380" t="s">
        <v>378</v>
      </c>
      <c r="E2492" s="380" t="s">
        <v>4533</v>
      </c>
      <c r="F2492" s="178">
        <v>9000</v>
      </c>
      <c r="G2492" s="383">
        <v>9000</v>
      </c>
      <c r="H2492" s="380"/>
      <c r="I2492" s="21"/>
    </row>
    <row r="2493" spans="1:9" x14ac:dyDescent="0.25">
      <c r="A2493" s="9"/>
      <c r="B2493" s="380"/>
      <c r="C2493" s="380">
        <v>2007</v>
      </c>
      <c r="D2493" s="380" t="s">
        <v>378</v>
      </c>
      <c r="E2493" s="380" t="s">
        <v>4534</v>
      </c>
      <c r="F2493" s="178">
        <v>10000</v>
      </c>
      <c r="G2493" s="383">
        <v>10000</v>
      </c>
      <c r="H2493" s="380"/>
      <c r="I2493" s="21"/>
    </row>
    <row r="2494" spans="1:9" x14ac:dyDescent="0.25">
      <c r="A2494" s="9"/>
      <c r="B2494" s="380"/>
      <c r="C2494" s="380">
        <v>2007</v>
      </c>
      <c r="D2494" s="380" t="s">
        <v>378</v>
      </c>
      <c r="E2494" s="380" t="s">
        <v>4535</v>
      </c>
      <c r="F2494" s="178">
        <v>3500</v>
      </c>
      <c r="G2494" s="383">
        <v>3500</v>
      </c>
      <c r="H2494" s="380"/>
      <c r="I2494" s="21"/>
    </row>
    <row r="2495" spans="1:9" x14ac:dyDescent="0.25">
      <c r="A2495" s="9"/>
      <c r="B2495" s="380"/>
      <c r="C2495" s="380">
        <v>2007</v>
      </c>
      <c r="D2495" s="380" t="s">
        <v>378</v>
      </c>
      <c r="E2495" s="380" t="s">
        <v>4536</v>
      </c>
      <c r="F2495" s="178">
        <v>4000</v>
      </c>
      <c r="G2495" s="383">
        <v>4000</v>
      </c>
      <c r="H2495" s="380"/>
      <c r="I2495" s="21"/>
    </row>
    <row r="2496" spans="1:9" x14ac:dyDescent="0.25">
      <c r="A2496" s="9"/>
      <c r="B2496" s="380"/>
      <c r="C2496" s="380">
        <v>2007</v>
      </c>
      <c r="D2496" s="380" t="s">
        <v>378</v>
      </c>
      <c r="E2496" s="380" t="s">
        <v>4537</v>
      </c>
      <c r="F2496" s="178">
        <v>3500</v>
      </c>
      <c r="G2496" s="383">
        <v>3500</v>
      </c>
      <c r="H2496" s="380"/>
      <c r="I2496" s="21"/>
    </row>
    <row r="2497" spans="1:9" x14ac:dyDescent="0.25">
      <c r="A2497" s="9"/>
      <c r="B2497" s="380"/>
      <c r="C2497" s="380">
        <v>2008</v>
      </c>
      <c r="D2497" s="380" t="s">
        <v>378</v>
      </c>
      <c r="E2497" s="380" t="s">
        <v>4532</v>
      </c>
      <c r="F2497" s="178">
        <v>100000</v>
      </c>
      <c r="G2497" s="383">
        <v>100000</v>
      </c>
      <c r="H2497" s="380"/>
      <c r="I2497" s="21"/>
    </row>
    <row r="2498" spans="1:9" ht="31.5" x14ac:dyDescent="0.25">
      <c r="A2498" s="9"/>
      <c r="B2498" s="380"/>
      <c r="C2498" s="380">
        <v>2008</v>
      </c>
      <c r="D2498" s="380" t="s">
        <v>3402</v>
      </c>
      <c r="E2498" s="380" t="s">
        <v>4538</v>
      </c>
      <c r="F2498" s="178">
        <v>200000</v>
      </c>
      <c r="G2498" s="383">
        <v>200000</v>
      </c>
      <c r="H2498" s="380"/>
      <c r="I2498" s="21"/>
    </row>
    <row r="2499" spans="1:9" x14ac:dyDescent="0.25">
      <c r="A2499" s="9"/>
      <c r="B2499" s="380"/>
      <c r="C2499" s="380">
        <v>2009</v>
      </c>
      <c r="D2499" s="380" t="s">
        <v>378</v>
      </c>
      <c r="E2499" s="380" t="s">
        <v>4532</v>
      </c>
      <c r="F2499" s="178">
        <v>14067</v>
      </c>
      <c r="G2499" s="383">
        <v>14067</v>
      </c>
      <c r="H2499" s="380"/>
      <c r="I2499" s="21"/>
    </row>
    <row r="2500" spans="1:9" ht="31.5" x14ac:dyDescent="0.25">
      <c r="A2500" s="9"/>
      <c r="B2500" s="380" t="s">
        <v>4477</v>
      </c>
      <c r="C2500" s="380">
        <v>2006</v>
      </c>
      <c r="D2500" s="380" t="s">
        <v>378</v>
      </c>
      <c r="E2500" s="380" t="s">
        <v>4539</v>
      </c>
      <c r="F2500" s="178">
        <v>23000</v>
      </c>
      <c r="G2500" s="383">
        <v>23000</v>
      </c>
      <c r="H2500" s="380"/>
      <c r="I2500" s="21"/>
    </row>
    <row r="2501" spans="1:9" x14ac:dyDescent="0.25">
      <c r="A2501" s="9"/>
      <c r="B2501" s="380"/>
      <c r="C2501" s="380">
        <v>2007</v>
      </c>
      <c r="D2501" s="380" t="s">
        <v>378</v>
      </c>
      <c r="E2501" s="380" t="s">
        <v>4540</v>
      </c>
      <c r="F2501" s="178">
        <v>100000</v>
      </c>
      <c r="G2501" s="383">
        <v>100000</v>
      </c>
      <c r="H2501" s="380"/>
      <c r="I2501" s="21"/>
    </row>
    <row r="2502" spans="1:9" ht="47.25" x14ac:dyDescent="0.25">
      <c r="A2502" s="9"/>
      <c r="B2502" s="380"/>
      <c r="C2502" s="380">
        <v>2008</v>
      </c>
      <c r="D2502" s="380" t="s">
        <v>3402</v>
      </c>
      <c r="E2502" s="380" t="s">
        <v>4541</v>
      </c>
      <c r="F2502" s="178">
        <v>200000</v>
      </c>
      <c r="G2502" s="383">
        <v>200000</v>
      </c>
      <c r="H2502" s="380"/>
      <c r="I2502" s="21"/>
    </row>
    <row r="2503" spans="1:9" x14ac:dyDescent="0.25">
      <c r="A2503" s="9"/>
      <c r="B2503" s="380" t="s">
        <v>4487</v>
      </c>
      <c r="C2503" s="380">
        <v>2003</v>
      </c>
      <c r="D2503" s="380" t="s">
        <v>378</v>
      </c>
      <c r="E2503" s="380" t="s">
        <v>4542</v>
      </c>
      <c r="F2503" s="178">
        <v>5000</v>
      </c>
      <c r="G2503" s="383">
        <v>5000</v>
      </c>
      <c r="H2503" s="380"/>
      <c r="I2503" s="21"/>
    </row>
    <row r="2504" spans="1:9" ht="31.5" x14ac:dyDescent="0.25">
      <c r="A2504" s="9"/>
      <c r="B2504" s="380"/>
      <c r="C2504" s="380">
        <v>2008</v>
      </c>
      <c r="D2504" s="380" t="s">
        <v>3402</v>
      </c>
      <c r="E2504" s="380" t="s">
        <v>4543</v>
      </c>
      <c r="F2504" s="178">
        <v>162000</v>
      </c>
      <c r="G2504" s="383">
        <v>162000</v>
      </c>
      <c r="H2504" s="380"/>
      <c r="I2504" s="21"/>
    </row>
    <row r="2505" spans="1:9" ht="47.25" x14ac:dyDescent="0.25">
      <c r="A2505" s="9"/>
      <c r="B2505" s="380"/>
      <c r="C2505" s="380">
        <v>2008</v>
      </c>
      <c r="D2505" s="380" t="s">
        <v>3402</v>
      </c>
      <c r="E2505" s="380" t="s">
        <v>4544</v>
      </c>
      <c r="F2505" s="178">
        <v>33984</v>
      </c>
      <c r="G2505" s="383">
        <v>33984</v>
      </c>
      <c r="H2505" s="380"/>
      <c r="I2505" s="21"/>
    </row>
    <row r="2506" spans="1:9" ht="31.5" x14ac:dyDescent="0.25">
      <c r="A2506" s="9"/>
      <c r="B2506" s="380"/>
      <c r="C2506" s="380">
        <v>2008</v>
      </c>
      <c r="D2506" s="380" t="s">
        <v>3402</v>
      </c>
      <c r="E2506" s="380" t="s">
        <v>4545</v>
      </c>
      <c r="F2506" s="178">
        <v>4016</v>
      </c>
      <c r="G2506" s="383">
        <v>4016</v>
      </c>
      <c r="H2506" s="380"/>
      <c r="I2506" s="21"/>
    </row>
    <row r="2507" spans="1:9" x14ac:dyDescent="0.25">
      <c r="A2507" s="9"/>
      <c r="B2507" s="380" t="s">
        <v>4546</v>
      </c>
      <c r="C2507" s="380">
        <v>2005</v>
      </c>
      <c r="D2507" s="380" t="s">
        <v>378</v>
      </c>
      <c r="E2507" s="380" t="s">
        <v>4547</v>
      </c>
      <c r="F2507" s="178">
        <v>100000</v>
      </c>
      <c r="G2507" s="383">
        <v>100000</v>
      </c>
      <c r="H2507" s="380"/>
      <c r="I2507" s="21"/>
    </row>
    <row r="2508" spans="1:9" x14ac:dyDescent="0.25">
      <c r="A2508" s="9"/>
      <c r="B2508" s="380"/>
      <c r="C2508" s="380">
        <v>2006</v>
      </c>
      <c r="D2508" s="380" t="s">
        <v>378</v>
      </c>
      <c r="E2508" s="380" t="s">
        <v>4547</v>
      </c>
      <c r="F2508" s="178">
        <v>50000</v>
      </c>
      <c r="G2508" s="383">
        <v>50000</v>
      </c>
      <c r="H2508" s="380"/>
      <c r="I2508" s="21"/>
    </row>
    <row r="2509" spans="1:9" x14ac:dyDescent="0.25">
      <c r="A2509" s="9"/>
      <c r="B2509" s="380"/>
      <c r="C2509" s="380">
        <v>2006</v>
      </c>
      <c r="D2509" s="380" t="s">
        <v>378</v>
      </c>
      <c r="E2509" s="380" t="s">
        <v>4548</v>
      </c>
      <c r="F2509" s="178">
        <v>16000</v>
      </c>
      <c r="G2509" s="383">
        <v>16000</v>
      </c>
      <c r="H2509" s="380"/>
      <c r="I2509" s="21"/>
    </row>
    <row r="2510" spans="1:9" x14ac:dyDescent="0.25">
      <c r="A2510" s="9"/>
      <c r="B2510" s="380"/>
      <c r="C2510" s="380">
        <v>2007</v>
      </c>
      <c r="D2510" s="380" t="s">
        <v>378</v>
      </c>
      <c r="E2510" s="380" t="s">
        <v>4547</v>
      </c>
      <c r="F2510" s="178">
        <v>51400</v>
      </c>
      <c r="G2510" s="383">
        <v>51400</v>
      </c>
      <c r="H2510" s="380"/>
      <c r="I2510" s="21"/>
    </row>
    <row r="2511" spans="1:9" ht="31.5" x14ac:dyDescent="0.25">
      <c r="A2511" s="9"/>
      <c r="B2511" s="380"/>
      <c r="C2511" s="380">
        <v>2008</v>
      </c>
      <c r="D2511" s="380" t="s">
        <v>3402</v>
      </c>
      <c r="E2511" s="380" t="s">
        <v>4549</v>
      </c>
      <c r="F2511" s="178">
        <v>70000</v>
      </c>
      <c r="G2511" s="383">
        <v>70000</v>
      </c>
      <c r="H2511" s="380"/>
      <c r="I2511" s="21"/>
    </row>
    <row r="2512" spans="1:9" ht="31.5" x14ac:dyDescent="0.25">
      <c r="A2512" s="9"/>
      <c r="B2512" s="380"/>
      <c r="C2512" s="380">
        <v>2008</v>
      </c>
      <c r="D2512" s="380" t="s">
        <v>3402</v>
      </c>
      <c r="E2512" s="380" t="s">
        <v>4550</v>
      </c>
      <c r="F2512" s="178">
        <v>113000</v>
      </c>
      <c r="G2512" s="383">
        <v>113000</v>
      </c>
      <c r="H2512" s="380"/>
      <c r="I2512" s="21"/>
    </row>
    <row r="2513" spans="1:9" ht="31.5" x14ac:dyDescent="0.25">
      <c r="A2513" s="9"/>
      <c r="B2513" s="380"/>
      <c r="C2513" s="380">
        <v>2008</v>
      </c>
      <c r="D2513" s="380" t="s">
        <v>3402</v>
      </c>
      <c r="E2513" s="380" t="s">
        <v>4551</v>
      </c>
      <c r="F2513" s="178">
        <v>17000</v>
      </c>
      <c r="G2513" s="383">
        <v>17000</v>
      </c>
      <c r="H2513" s="380"/>
      <c r="I2513" s="21"/>
    </row>
    <row r="2514" spans="1:9" x14ac:dyDescent="0.25">
      <c r="A2514" s="9"/>
      <c r="B2514" s="380" t="s">
        <v>4494</v>
      </c>
      <c r="C2514" s="380">
        <v>2006</v>
      </c>
      <c r="D2514" s="380" t="s">
        <v>378</v>
      </c>
      <c r="E2514" s="380" t="s">
        <v>4552</v>
      </c>
      <c r="F2514" s="178">
        <v>5000</v>
      </c>
      <c r="G2514" s="383">
        <v>5000</v>
      </c>
      <c r="H2514" s="380"/>
      <c r="I2514" s="21"/>
    </row>
    <row r="2515" spans="1:9" ht="31.5" x14ac:dyDescent="0.25">
      <c r="A2515" s="9"/>
      <c r="B2515" s="380"/>
      <c r="C2515" s="380">
        <v>2008</v>
      </c>
      <c r="D2515" s="380" t="s">
        <v>3402</v>
      </c>
      <c r="E2515" s="380" t="s">
        <v>4553</v>
      </c>
      <c r="F2515" s="178">
        <v>200000</v>
      </c>
      <c r="G2515" s="383">
        <v>200000</v>
      </c>
      <c r="H2515" s="380"/>
      <c r="I2515" s="21"/>
    </row>
    <row r="2516" spans="1:9" ht="31.5" x14ac:dyDescent="0.25">
      <c r="A2516" s="9"/>
      <c r="B2516" s="380" t="s">
        <v>4498</v>
      </c>
      <c r="C2516" s="380">
        <v>2008</v>
      </c>
      <c r="D2516" s="380" t="s">
        <v>3402</v>
      </c>
      <c r="E2516" s="380" t="s">
        <v>4554</v>
      </c>
      <c r="F2516" s="178">
        <v>200000</v>
      </c>
      <c r="G2516" s="383">
        <v>200000</v>
      </c>
      <c r="H2516" s="380"/>
      <c r="I2516" s="21"/>
    </row>
    <row r="2517" spans="1:9" x14ac:dyDescent="0.25">
      <c r="A2517" s="9"/>
      <c r="B2517" s="380" t="s">
        <v>4505</v>
      </c>
      <c r="C2517" s="380">
        <v>2000</v>
      </c>
      <c r="D2517" s="380" t="s">
        <v>378</v>
      </c>
      <c r="E2517" s="380" t="s">
        <v>4555</v>
      </c>
      <c r="F2517" s="178">
        <v>28000</v>
      </c>
      <c r="G2517" s="383">
        <v>28000</v>
      </c>
      <c r="H2517" s="380"/>
      <c r="I2517" s="21"/>
    </row>
    <row r="2518" spans="1:9" x14ac:dyDescent="0.25">
      <c r="A2518" s="9"/>
      <c r="B2518" s="380"/>
      <c r="C2518" s="380">
        <v>2001</v>
      </c>
      <c r="D2518" s="380" t="s">
        <v>378</v>
      </c>
      <c r="E2518" s="380" t="s">
        <v>4556</v>
      </c>
      <c r="F2518" s="178">
        <v>1000</v>
      </c>
      <c r="G2518" s="383">
        <v>1000</v>
      </c>
      <c r="H2518" s="380"/>
      <c r="I2518" s="21"/>
    </row>
    <row r="2519" spans="1:9" x14ac:dyDescent="0.25">
      <c r="A2519" s="9"/>
      <c r="B2519" s="380"/>
      <c r="C2519" s="380">
        <v>2003</v>
      </c>
      <c r="D2519" s="380" t="s">
        <v>378</v>
      </c>
      <c r="E2519" s="380" t="s">
        <v>4557</v>
      </c>
      <c r="F2519" s="178">
        <v>13000</v>
      </c>
      <c r="G2519" s="383">
        <v>13000</v>
      </c>
      <c r="H2519" s="380"/>
      <c r="I2519" s="21"/>
    </row>
    <row r="2520" spans="1:9" x14ac:dyDescent="0.25">
      <c r="A2520" s="9"/>
      <c r="B2520" s="380"/>
      <c r="C2520" s="380">
        <v>2004</v>
      </c>
      <c r="D2520" s="380" t="s">
        <v>378</v>
      </c>
      <c r="E2520" s="380" t="s">
        <v>4558</v>
      </c>
      <c r="F2520" s="178">
        <v>10000</v>
      </c>
      <c r="G2520" s="383">
        <v>10000</v>
      </c>
      <c r="H2520" s="380"/>
      <c r="I2520" s="21"/>
    </row>
    <row r="2521" spans="1:9" x14ac:dyDescent="0.25">
      <c r="A2521" s="9"/>
      <c r="B2521" s="380"/>
      <c r="C2521" s="380">
        <v>2005</v>
      </c>
      <c r="D2521" s="380" t="s">
        <v>378</v>
      </c>
      <c r="E2521" s="380" t="s">
        <v>4559</v>
      </c>
      <c r="F2521" s="178">
        <v>128000</v>
      </c>
      <c r="G2521" s="383">
        <v>128000</v>
      </c>
      <c r="H2521" s="380"/>
      <c r="I2521" s="21"/>
    </row>
    <row r="2522" spans="1:9" x14ac:dyDescent="0.25">
      <c r="A2522" s="9"/>
      <c r="B2522" s="380"/>
      <c r="C2522" s="380">
        <v>2006</v>
      </c>
      <c r="D2522" s="380" t="s">
        <v>378</v>
      </c>
      <c r="E2522" s="380" t="s">
        <v>4559</v>
      </c>
      <c r="F2522" s="178">
        <v>108859</v>
      </c>
      <c r="G2522" s="383">
        <v>108859</v>
      </c>
      <c r="H2522" s="380"/>
      <c r="I2522" s="21"/>
    </row>
    <row r="2523" spans="1:9" x14ac:dyDescent="0.25">
      <c r="A2523" s="9"/>
      <c r="B2523" s="380"/>
      <c r="C2523" s="380">
        <v>2006</v>
      </c>
      <c r="D2523" s="380" t="s">
        <v>378</v>
      </c>
      <c r="E2523" s="380" t="s">
        <v>4560</v>
      </c>
      <c r="F2523" s="178">
        <v>2000</v>
      </c>
      <c r="G2523" s="383">
        <v>2000</v>
      </c>
      <c r="H2523" s="380"/>
      <c r="I2523" s="21"/>
    </row>
    <row r="2524" spans="1:9" ht="31.5" x14ac:dyDescent="0.25">
      <c r="A2524" s="9"/>
      <c r="B2524" s="380"/>
      <c r="C2524" s="380">
        <v>2007</v>
      </c>
      <c r="D2524" s="380" t="s">
        <v>378</v>
      </c>
      <c r="E2524" s="380" t="s">
        <v>4561</v>
      </c>
      <c r="F2524" s="178">
        <v>50000</v>
      </c>
      <c r="G2524" s="383">
        <v>50000</v>
      </c>
      <c r="H2524" s="380"/>
      <c r="I2524" s="21"/>
    </row>
    <row r="2525" spans="1:9" x14ac:dyDescent="0.25">
      <c r="A2525" s="9"/>
      <c r="B2525" s="380"/>
      <c r="C2525" s="380">
        <v>2007</v>
      </c>
      <c r="D2525" s="380" t="s">
        <v>378</v>
      </c>
      <c r="E2525" s="380" t="s">
        <v>4562</v>
      </c>
      <c r="F2525" s="178">
        <v>35000</v>
      </c>
      <c r="G2525" s="383">
        <v>35000</v>
      </c>
      <c r="H2525" s="380"/>
      <c r="I2525" s="21"/>
    </row>
    <row r="2526" spans="1:9" ht="31.5" x14ac:dyDescent="0.25">
      <c r="A2526" s="9"/>
      <c r="B2526" s="380"/>
      <c r="C2526" s="380">
        <v>2008</v>
      </c>
      <c r="D2526" s="380" t="s">
        <v>3402</v>
      </c>
      <c r="E2526" s="380" t="s">
        <v>4563</v>
      </c>
      <c r="F2526" s="178">
        <v>137531</v>
      </c>
      <c r="G2526" s="383">
        <v>137531</v>
      </c>
      <c r="H2526" s="380"/>
      <c r="I2526" s="21"/>
    </row>
    <row r="2527" spans="1:9" ht="31.5" x14ac:dyDescent="0.25">
      <c r="A2527" s="9"/>
      <c r="B2527" s="380"/>
      <c r="C2527" s="380">
        <v>2008</v>
      </c>
      <c r="D2527" s="380" t="s">
        <v>3402</v>
      </c>
      <c r="E2527" s="380" t="s">
        <v>4564</v>
      </c>
      <c r="F2527" s="178">
        <v>62469</v>
      </c>
      <c r="G2527" s="383">
        <v>62469</v>
      </c>
      <c r="H2527" s="380"/>
      <c r="I2527" s="21"/>
    </row>
    <row r="2528" spans="1:9" ht="31.5" x14ac:dyDescent="0.25">
      <c r="A2528" s="9"/>
      <c r="B2528" s="380" t="s">
        <v>4514</v>
      </c>
      <c r="C2528" s="380">
        <v>2008</v>
      </c>
      <c r="D2528" s="380" t="s">
        <v>3402</v>
      </c>
      <c r="E2528" s="380" t="s">
        <v>4565</v>
      </c>
      <c r="F2528" s="178">
        <v>200000</v>
      </c>
      <c r="G2528" s="383">
        <v>200000</v>
      </c>
      <c r="H2528" s="380"/>
      <c r="I2528" s="21"/>
    </row>
    <row r="2529" spans="1:9" x14ac:dyDescent="0.25">
      <c r="A2529" s="463"/>
      <c r="B2529" s="464"/>
      <c r="C2529" s="464"/>
      <c r="D2529" s="464"/>
      <c r="E2529" s="465"/>
      <c r="F2529" s="179">
        <f>SUM(F2473:F2528)</f>
        <v>4339397</v>
      </c>
      <c r="G2529" s="41">
        <f>SUM(G2473:G2528)</f>
        <v>4339397</v>
      </c>
      <c r="H2529" s="470"/>
      <c r="I2529" s="471"/>
    </row>
    <row r="2530" spans="1:9" ht="31.5" x14ac:dyDescent="0.25">
      <c r="A2530" s="9">
        <v>56</v>
      </c>
      <c r="B2530" s="16" t="s">
        <v>3618</v>
      </c>
      <c r="C2530" s="380">
        <v>2001</v>
      </c>
      <c r="D2530" s="380" t="s">
        <v>378</v>
      </c>
      <c r="E2530" s="380" t="s">
        <v>4609</v>
      </c>
      <c r="F2530" s="178">
        <v>124000</v>
      </c>
      <c r="G2530" s="383">
        <v>124000</v>
      </c>
      <c r="H2530" s="380"/>
      <c r="I2530" s="21"/>
    </row>
    <row r="2531" spans="1:9" ht="31.5" x14ac:dyDescent="0.25">
      <c r="A2531" s="9"/>
      <c r="B2531" s="16"/>
      <c r="C2531" s="380">
        <v>2002</v>
      </c>
      <c r="D2531" s="380" t="s">
        <v>378</v>
      </c>
      <c r="E2531" s="380" t="s">
        <v>4610</v>
      </c>
      <c r="F2531" s="178">
        <v>90000</v>
      </c>
      <c r="G2531" s="383">
        <v>90000</v>
      </c>
      <c r="H2531" s="380"/>
      <c r="I2531" s="21"/>
    </row>
    <row r="2532" spans="1:9" x14ac:dyDescent="0.25">
      <c r="A2532" s="9"/>
      <c r="B2532" s="380"/>
      <c r="C2532" s="380">
        <v>2002</v>
      </c>
      <c r="D2532" s="380" t="s">
        <v>378</v>
      </c>
      <c r="E2532" s="380" t="s">
        <v>4611</v>
      </c>
      <c r="F2532" s="178">
        <v>106000</v>
      </c>
      <c r="G2532" s="383">
        <v>106000</v>
      </c>
      <c r="H2532" s="380"/>
      <c r="I2532" s="21"/>
    </row>
    <row r="2533" spans="1:9" x14ac:dyDescent="0.25">
      <c r="A2533" s="9"/>
      <c r="B2533" s="380"/>
      <c r="C2533" s="380">
        <v>2004</v>
      </c>
      <c r="D2533" s="380" t="s">
        <v>378</v>
      </c>
      <c r="E2533" s="380" t="s">
        <v>4612</v>
      </c>
      <c r="F2533" s="178">
        <v>26000</v>
      </c>
      <c r="G2533" s="383">
        <v>26000</v>
      </c>
      <c r="H2533" s="380"/>
      <c r="I2533" s="21"/>
    </row>
    <row r="2534" spans="1:9" ht="31.5" x14ac:dyDescent="0.25">
      <c r="A2534" s="9"/>
      <c r="B2534" s="380"/>
      <c r="C2534" s="380">
        <v>2006</v>
      </c>
      <c r="D2534" s="380" t="s">
        <v>378</v>
      </c>
      <c r="E2534" s="380" t="s">
        <v>4613</v>
      </c>
      <c r="F2534" s="178">
        <v>55886</v>
      </c>
      <c r="G2534" s="383">
        <v>55886</v>
      </c>
      <c r="H2534" s="380"/>
      <c r="I2534" s="21"/>
    </row>
    <row r="2535" spans="1:9" ht="31.5" x14ac:dyDescent="0.25">
      <c r="A2535" s="9"/>
      <c r="B2535" s="380"/>
      <c r="C2535" s="380">
        <v>2006</v>
      </c>
      <c r="D2535" s="380" t="s">
        <v>378</v>
      </c>
      <c r="E2535" s="380" t="s">
        <v>4614</v>
      </c>
      <c r="F2535" s="178">
        <v>40000</v>
      </c>
      <c r="G2535" s="383">
        <v>40000</v>
      </c>
      <c r="H2535" s="380"/>
      <c r="I2535" s="21"/>
    </row>
    <row r="2536" spans="1:9" ht="47.25" x14ac:dyDescent="0.25">
      <c r="A2536" s="9"/>
      <c r="B2536" s="380"/>
      <c r="C2536" s="380">
        <v>2006</v>
      </c>
      <c r="D2536" s="380" t="s">
        <v>769</v>
      </c>
      <c r="E2536" s="380" t="s">
        <v>4615</v>
      </c>
      <c r="F2536" s="178">
        <v>260000</v>
      </c>
      <c r="G2536" s="383">
        <v>260000</v>
      </c>
      <c r="H2536" s="380"/>
      <c r="I2536" s="21"/>
    </row>
    <row r="2537" spans="1:9" x14ac:dyDescent="0.25">
      <c r="A2537" s="9"/>
      <c r="B2537" s="380"/>
      <c r="C2537" s="380">
        <v>2007</v>
      </c>
      <c r="D2537" s="380" t="s">
        <v>378</v>
      </c>
      <c r="E2537" s="380" t="s">
        <v>4616</v>
      </c>
      <c r="F2537" s="178">
        <v>150000</v>
      </c>
      <c r="G2537" s="383">
        <v>150000</v>
      </c>
      <c r="H2537" s="380"/>
      <c r="I2537" s="21"/>
    </row>
    <row r="2538" spans="1:9" x14ac:dyDescent="0.25">
      <c r="A2538" s="9"/>
      <c r="B2538" s="380"/>
      <c r="C2538" s="380" t="s">
        <v>4617</v>
      </c>
      <c r="D2538" s="380" t="s">
        <v>4618</v>
      </c>
      <c r="E2538" s="380" t="s">
        <v>4619</v>
      </c>
      <c r="F2538" s="178"/>
      <c r="G2538" s="383">
        <v>89800</v>
      </c>
      <c r="H2538" s="380"/>
      <c r="I2538" s="21"/>
    </row>
    <row r="2539" spans="1:9" x14ac:dyDescent="0.25">
      <c r="A2539" s="9"/>
      <c r="B2539" s="380"/>
      <c r="C2539" s="380" t="s">
        <v>2556</v>
      </c>
      <c r="D2539" s="380" t="s">
        <v>4620</v>
      </c>
      <c r="E2539" s="380" t="s">
        <v>4621</v>
      </c>
      <c r="F2539" s="178"/>
      <c r="G2539" s="383">
        <v>10000</v>
      </c>
      <c r="H2539" s="380"/>
      <c r="I2539" s="21"/>
    </row>
    <row r="2540" spans="1:9" ht="31.5" x14ac:dyDescent="0.25">
      <c r="A2540" s="9"/>
      <c r="B2540" s="380"/>
      <c r="C2540" s="380" t="s">
        <v>4622</v>
      </c>
      <c r="D2540" s="380" t="s">
        <v>4623</v>
      </c>
      <c r="E2540" s="380" t="s">
        <v>4624</v>
      </c>
      <c r="F2540" s="178"/>
      <c r="G2540" s="383">
        <v>2430000</v>
      </c>
      <c r="H2540" s="380"/>
      <c r="I2540" s="21"/>
    </row>
    <row r="2541" spans="1:9" x14ac:dyDescent="0.25">
      <c r="A2541" s="9"/>
      <c r="B2541" s="380"/>
      <c r="C2541" s="380">
        <v>2005</v>
      </c>
      <c r="D2541" s="380" t="s">
        <v>378</v>
      </c>
      <c r="E2541" s="380" t="s">
        <v>4625</v>
      </c>
      <c r="F2541" s="178"/>
      <c r="G2541" s="383">
        <v>35700</v>
      </c>
      <c r="H2541" s="380"/>
      <c r="I2541" s="21"/>
    </row>
    <row r="2542" spans="1:9" x14ac:dyDescent="0.25">
      <c r="A2542" s="9"/>
      <c r="B2542" s="380"/>
      <c r="C2542" s="380">
        <v>2005</v>
      </c>
      <c r="D2542" s="380" t="s">
        <v>378</v>
      </c>
      <c r="E2542" s="380" t="s">
        <v>4626</v>
      </c>
      <c r="F2542" s="178"/>
      <c r="G2542" s="383">
        <v>29300</v>
      </c>
      <c r="H2542" s="380"/>
      <c r="I2542" s="21"/>
    </row>
    <row r="2543" spans="1:9" ht="31.5" x14ac:dyDescent="0.25">
      <c r="A2543" s="9"/>
      <c r="B2543" s="380"/>
      <c r="C2543" s="380">
        <v>2006</v>
      </c>
      <c r="D2543" s="380" t="s">
        <v>378</v>
      </c>
      <c r="E2543" s="380" t="s">
        <v>4627</v>
      </c>
      <c r="F2543" s="178"/>
      <c r="G2543" s="383">
        <v>25887</v>
      </c>
      <c r="H2543" s="380"/>
      <c r="I2543" s="21"/>
    </row>
    <row r="2544" spans="1:9" x14ac:dyDescent="0.25">
      <c r="A2544" s="9"/>
      <c r="B2544" s="380" t="s">
        <v>4628</v>
      </c>
      <c r="C2544" s="380" t="s">
        <v>2556</v>
      </c>
      <c r="D2544" s="380" t="s">
        <v>378</v>
      </c>
      <c r="E2544" s="380" t="s">
        <v>4629</v>
      </c>
      <c r="F2544" s="178"/>
      <c r="G2544" s="383">
        <v>1750538</v>
      </c>
      <c r="H2544" s="380"/>
      <c r="I2544" s="21"/>
    </row>
    <row r="2545" spans="1:9" x14ac:dyDescent="0.25">
      <c r="A2545" s="9"/>
      <c r="B2545" s="380"/>
      <c r="C2545" s="380">
        <v>2009</v>
      </c>
      <c r="D2545" s="380" t="s">
        <v>378</v>
      </c>
      <c r="E2545" s="380" t="s">
        <v>4630</v>
      </c>
      <c r="F2545" s="178"/>
      <c r="G2545" s="383">
        <v>4080.33</v>
      </c>
      <c r="H2545" s="380"/>
      <c r="I2545" s="21"/>
    </row>
    <row r="2546" spans="1:9" ht="31.5" x14ac:dyDescent="0.25">
      <c r="A2546" s="9"/>
      <c r="B2546" s="380"/>
      <c r="C2546" s="380">
        <v>2010</v>
      </c>
      <c r="D2546" s="380" t="s">
        <v>4631</v>
      </c>
      <c r="E2546" s="380" t="s">
        <v>4632</v>
      </c>
      <c r="F2546" s="178"/>
      <c r="G2546" s="383">
        <v>57252.28</v>
      </c>
      <c r="H2546" s="380"/>
      <c r="I2546" s="21"/>
    </row>
    <row r="2547" spans="1:9" ht="31.5" x14ac:dyDescent="0.25">
      <c r="A2547" s="9"/>
      <c r="B2547" s="380" t="s">
        <v>4572</v>
      </c>
      <c r="C2547" s="380">
        <v>2003</v>
      </c>
      <c r="D2547" s="380" t="s">
        <v>378</v>
      </c>
      <c r="E2547" s="380" t="s">
        <v>4633</v>
      </c>
      <c r="F2547" s="178">
        <v>40000</v>
      </c>
      <c r="G2547" s="383">
        <v>40000</v>
      </c>
      <c r="H2547" s="380"/>
      <c r="I2547" s="21"/>
    </row>
    <row r="2548" spans="1:9" ht="31.5" x14ac:dyDescent="0.25">
      <c r="A2548" s="9"/>
      <c r="B2548" s="380"/>
      <c r="C2548" s="380">
        <v>2006</v>
      </c>
      <c r="D2548" s="380" t="s">
        <v>378</v>
      </c>
      <c r="E2548" s="380" t="s">
        <v>4634</v>
      </c>
      <c r="F2548" s="178">
        <v>5000</v>
      </c>
      <c r="G2548" s="383">
        <v>5000</v>
      </c>
      <c r="H2548" s="380"/>
      <c r="I2548" s="21"/>
    </row>
    <row r="2549" spans="1:9" x14ac:dyDescent="0.25">
      <c r="A2549" s="9"/>
      <c r="B2549" s="380" t="s">
        <v>4573</v>
      </c>
      <c r="C2549" s="380">
        <v>2000</v>
      </c>
      <c r="D2549" s="380" t="s">
        <v>378</v>
      </c>
      <c r="E2549" s="380" t="s">
        <v>4635</v>
      </c>
      <c r="F2549" s="178">
        <v>66000</v>
      </c>
      <c r="G2549" s="383">
        <v>66000</v>
      </c>
      <c r="H2549" s="380"/>
      <c r="I2549" s="21"/>
    </row>
    <row r="2550" spans="1:9" x14ac:dyDescent="0.25">
      <c r="A2550" s="9"/>
      <c r="B2550" s="380"/>
      <c r="C2550" s="380">
        <v>2000</v>
      </c>
      <c r="D2550" s="380" t="s">
        <v>378</v>
      </c>
      <c r="E2550" s="380" t="s">
        <v>4636</v>
      </c>
      <c r="F2550" s="178">
        <v>6500</v>
      </c>
      <c r="G2550" s="383">
        <v>6500</v>
      </c>
      <c r="H2550" s="380"/>
      <c r="I2550" s="21"/>
    </row>
    <row r="2551" spans="1:9" x14ac:dyDescent="0.25">
      <c r="A2551" s="9"/>
      <c r="B2551" s="380"/>
      <c r="C2551" s="380">
        <v>2000</v>
      </c>
      <c r="D2551" s="380" t="s">
        <v>378</v>
      </c>
      <c r="E2551" s="380" t="s">
        <v>4637</v>
      </c>
      <c r="F2551" s="178">
        <v>20000</v>
      </c>
      <c r="G2551" s="383">
        <v>20000</v>
      </c>
      <c r="H2551" s="380"/>
      <c r="I2551" s="21"/>
    </row>
    <row r="2552" spans="1:9" ht="31.5" x14ac:dyDescent="0.25">
      <c r="A2552" s="9"/>
      <c r="B2552" s="380"/>
      <c r="C2552" s="380">
        <v>2000</v>
      </c>
      <c r="D2552" s="380" t="s">
        <v>378</v>
      </c>
      <c r="E2552" s="380" t="s">
        <v>4638</v>
      </c>
      <c r="F2552" s="178">
        <v>13000</v>
      </c>
      <c r="G2552" s="383">
        <v>13000</v>
      </c>
      <c r="H2552" s="380"/>
      <c r="I2552" s="21"/>
    </row>
    <row r="2553" spans="1:9" x14ac:dyDescent="0.25">
      <c r="A2553" s="9"/>
      <c r="B2553" s="380"/>
      <c r="C2553" s="380">
        <v>2003</v>
      </c>
      <c r="D2553" s="380" t="s">
        <v>378</v>
      </c>
      <c r="E2553" s="380" t="s">
        <v>4639</v>
      </c>
      <c r="F2553" s="178">
        <v>30000</v>
      </c>
      <c r="G2553" s="383">
        <v>60000</v>
      </c>
      <c r="H2553" s="380"/>
      <c r="I2553" s="21"/>
    </row>
    <row r="2554" spans="1:9" x14ac:dyDescent="0.25">
      <c r="A2554" s="9"/>
      <c r="B2554" s="380"/>
      <c r="C2554" s="380">
        <v>2003</v>
      </c>
      <c r="D2554" s="380" t="s">
        <v>378</v>
      </c>
      <c r="E2554" s="380" t="s">
        <v>4637</v>
      </c>
      <c r="F2554" s="178">
        <v>10000</v>
      </c>
      <c r="G2554" s="383">
        <v>10000</v>
      </c>
      <c r="H2554" s="380"/>
      <c r="I2554" s="21"/>
    </row>
    <row r="2555" spans="1:9" x14ac:dyDescent="0.25">
      <c r="A2555" s="9"/>
      <c r="B2555" s="380"/>
      <c r="C2555" s="380">
        <v>2004</v>
      </c>
      <c r="D2555" s="380" t="s">
        <v>378</v>
      </c>
      <c r="E2555" s="380" t="s">
        <v>4640</v>
      </c>
      <c r="F2555" s="178">
        <v>151000</v>
      </c>
      <c r="G2555" s="383">
        <v>151000</v>
      </c>
      <c r="H2555" s="380"/>
      <c r="I2555" s="21"/>
    </row>
    <row r="2556" spans="1:9" x14ac:dyDescent="0.25">
      <c r="A2556" s="9"/>
      <c r="B2556" s="380"/>
      <c r="C2556" s="380">
        <v>2005</v>
      </c>
      <c r="D2556" s="380" t="s">
        <v>378</v>
      </c>
      <c r="E2556" s="380" t="s">
        <v>4641</v>
      </c>
      <c r="F2556" s="178">
        <v>15000</v>
      </c>
      <c r="G2556" s="383">
        <v>15000</v>
      </c>
      <c r="H2556" s="380"/>
      <c r="I2556" s="21"/>
    </row>
    <row r="2557" spans="1:9" ht="31.5" x14ac:dyDescent="0.25">
      <c r="A2557" s="9"/>
      <c r="B2557" s="380"/>
      <c r="C2557" s="380">
        <v>2005</v>
      </c>
      <c r="D2557" s="380" t="s">
        <v>378</v>
      </c>
      <c r="E2557" s="380" t="s">
        <v>4642</v>
      </c>
      <c r="F2557" s="178">
        <v>80000</v>
      </c>
      <c r="G2557" s="383">
        <v>80000</v>
      </c>
      <c r="H2557" s="380"/>
      <c r="I2557" s="21"/>
    </row>
    <row r="2558" spans="1:9" x14ac:dyDescent="0.25">
      <c r="A2558" s="9"/>
      <c r="B2558" s="380"/>
      <c r="C2558" s="380">
        <v>2005</v>
      </c>
      <c r="D2558" s="380" t="s">
        <v>378</v>
      </c>
      <c r="E2558" s="380" t="s">
        <v>4643</v>
      </c>
      <c r="F2558" s="178">
        <v>40000</v>
      </c>
      <c r="G2558" s="383">
        <v>40000</v>
      </c>
      <c r="H2558" s="380"/>
      <c r="I2558" s="21"/>
    </row>
    <row r="2559" spans="1:9" ht="31.5" x14ac:dyDescent="0.25">
      <c r="A2559" s="9"/>
      <c r="B2559" s="380"/>
      <c r="C2559" s="380">
        <v>2005</v>
      </c>
      <c r="D2559" s="380" t="s">
        <v>3402</v>
      </c>
      <c r="E2559" s="380" t="s">
        <v>4644</v>
      </c>
      <c r="F2559" s="178">
        <v>65000</v>
      </c>
      <c r="G2559" s="383">
        <v>65000</v>
      </c>
      <c r="H2559" s="380"/>
      <c r="I2559" s="21"/>
    </row>
    <row r="2560" spans="1:9" ht="31.5" x14ac:dyDescent="0.25">
      <c r="A2560" s="9"/>
      <c r="B2560" s="380"/>
      <c r="C2560" s="380">
        <v>2006</v>
      </c>
      <c r="D2560" s="380" t="s">
        <v>378</v>
      </c>
      <c r="E2560" s="380" t="s">
        <v>4645</v>
      </c>
      <c r="F2560" s="178">
        <v>250000</v>
      </c>
      <c r="G2560" s="383">
        <v>250000</v>
      </c>
      <c r="H2560" s="380"/>
      <c r="I2560" s="21"/>
    </row>
    <row r="2561" spans="1:9" x14ac:dyDescent="0.25">
      <c r="A2561" s="9"/>
      <c r="B2561" s="380"/>
      <c r="C2561" s="380">
        <v>2007</v>
      </c>
      <c r="D2561" s="380" t="s">
        <v>378</v>
      </c>
      <c r="E2561" s="380" t="s">
        <v>4646</v>
      </c>
      <c r="F2561" s="178">
        <v>50000</v>
      </c>
      <c r="G2561" s="383">
        <v>150000</v>
      </c>
      <c r="H2561" s="380"/>
      <c r="I2561" s="21"/>
    </row>
    <row r="2562" spans="1:9" ht="31.5" x14ac:dyDescent="0.25">
      <c r="A2562" s="9"/>
      <c r="B2562" s="380"/>
      <c r="C2562" s="380">
        <v>2007</v>
      </c>
      <c r="D2562" s="380" t="s">
        <v>769</v>
      </c>
      <c r="E2562" s="380" t="s">
        <v>4647</v>
      </c>
      <c r="F2562" s="178">
        <v>110000</v>
      </c>
      <c r="G2562" s="383">
        <v>42818</v>
      </c>
      <c r="H2562" s="380"/>
      <c r="I2562" s="21"/>
    </row>
    <row r="2563" spans="1:9" ht="31.5" x14ac:dyDescent="0.25">
      <c r="A2563" s="9"/>
      <c r="B2563" s="380"/>
      <c r="C2563" s="380">
        <v>2007</v>
      </c>
      <c r="D2563" s="380" t="s">
        <v>3402</v>
      </c>
      <c r="E2563" s="380" t="s">
        <v>4648</v>
      </c>
      <c r="F2563" s="178">
        <v>5019</v>
      </c>
      <c r="G2563" s="383">
        <v>5019</v>
      </c>
      <c r="H2563" s="380"/>
      <c r="I2563" s="21"/>
    </row>
    <row r="2564" spans="1:9" ht="31.5" x14ac:dyDescent="0.25">
      <c r="A2564" s="9"/>
      <c r="B2564" s="380"/>
      <c r="C2564" s="380">
        <v>2007</v>
      </c>
      <c r="D2564" s="380" t="s">
        <v>3402</v>
      </c>
      <c r="E2564" s="380" t="s">
        <v>4649</v>
      </c>
      <c r="F2564" s="178">
        <v>59686</v>
      </c>
      <c r="G2564" s="383">
        <v>59686</v>
      </c>
      <c r="H2564" s="380"/>
      <c r="I2564" s="21"/>
    </row>
    <row r="2565" spans="1:9" ht="31.5" x14ac:dyDescent="0.25">
      <c r="A2565" s="9"/>
      <c r="B2565" s="380"/>
      <c r="C2565" s="380">
        <v>2007</v>
      </c>
      <c r="D2565" s="380" t="s">
        <v>3402</v>
      </c>
      <c r="E2565" s="380" t="s">
        <v>4650</v>
      </c>
      <c r="F2565" s="178">
        <v>6472</v>
      </c>
      <c r="G2565" s="383">
        <v>6472</v>
      </c>
      <c r="H2565" s="380"/>
      <c r="I2565" s="21"/>
    </row>
    <row r="2566" spans="1:9" ht="47.25" x14ac:dyDescent="0.25">
      <c r="A2566" s="9"/>
      <c r="B2566" s="380"/>
      <c r="C2566" s="380">
        <v>2007</v>
      </c>
      <c r="D2566" s="380" t="s">
        <v>3402</v>
      </c>
      <c r="E2566" s="380" t="s">
        <v>4651</v>
      </c>
      <c r="F2566" s="178">
        <v>30509</v>
      </c>
      <c r="G2566" s="383">
        <v>30509</v>
      </c>
      <c r="H2566" s="380"/>
      <c r="I2566" s="21"/>
    </row>
    <row r="2567" spans="1:9" ht="31.5" x14ac:dyDescent="0.25">
      <c r="A2567" s="9"/>
      <c r="B2567" s="380"/>
      <c r="C2567" s="380">
        <v>2007</v>
      </c>
      <c r="D2567" s="380" t="s">
        <v>3402</v>
      </c>
      <c r="E2567" s="380" t="s">
        <v>4652</v>
      </c>
      <c r="F2567" s="178">
        <v>37500</v>
      </c>
      <c r="G2567" s="383">
        <v>42000</v>
      </c>
      <c r="H2567" s="380"/>
      <c r="I2567" s="21"/>
    </row>
    <row r="2568" spans="1:9" ht="31.5" x14ac:dyDescent="0.25">
      <c r="A2568" s="9"/>
      <c r="B2568" s="380"/>
      <c r="C2568" s="380">
        <v>2007</v>
      </c>
      <c r="D2568" s="380" t="s">
        <v>3402</v>
      </c>
      <c r="E2568" s="380" t="s">
        <v>4653</v>
      </c>
      <c r="F2568" s="178">
        <v>42818</v>
      </c>
      <c r="G2568" s="383">
        <v>42818</v>
      </c>
      <c r="H2568" s="380"/>
      <c r="I2568" s="21"/>
    </row>
    <row r="2569" spans="1:9" ht="47.25" x14ac:dyDescent="0.25">
      <c r="A2569" s="9"/>
      <c r="B2569" s="380"/>
      <c r="C2569" s="380">
        <v>2007</v>
      </c>
      <c r="D2569" s="380" t="s">
        <v>3402</v>
      </c>
      <c r="E2569" s="380" t="s">
        <v>4654</v>
      </c>
      <c r="F2569" s="178">
        <v>8463</v>
      </c>
      <c r="G2569" s="383">
        <v>8463</v>
      </c>
      <c r="H2569" s="380"/>
      <c r="I2569" s="21"/>
    </row>
    <row r="2570" spans="1:9" ht="47.25" x14ac:dyDescent="0.25">
      <c r="A2570" s="9"/>
      <c r="B2570" s="380"/>
      <c r="C2570" s="380">
        <v>2007</v>
      </c>
      <c r="D2570" s="380" t="s">
        <v>3402</v>
      </c>
      <c r="E2570" s="380" t="s">
        <v>4655</v>
      </c>
      <c r="F2570" s="178">
        <v>10077</v>
      </c>
      <c r="G2570" s="383">
        <v>10077</v>
      </c>
      <c r="H2570" s="380"/>
      <c r="I2570" s="21"/>
    </row>
    <row r="2571" spans="1:9" ht="31.5" x14ac:dyDescent="0.25">
      <c r="A2571" s="9"/>
      <c r="B2571" s="380"/>
      <c r="C2571" s="380">
        <v>2007</v>
      </c>
      <c r="D2571" s="380" t="s">
        <v>3402</v>
      </c>
      <c r="E2571" s="380" t="s">
        <v>4656</v>
      </c>
      <c r="F2571" s="178">
        <v>14805</v>
      </c>
      <c r="G2571" s="383">
        <v>14805</v>
      </c>
      <c r="H2571" s="380"/>
      <c r="I2571" s="21"/>
    </row>
    <row r="2572" spans="1:9" ht="31.5" x14ac:dyDescent="0.25">
      <c r="A2572" s="9"/>
      <c r="B2572" s="380"/>
      <c r="C2572" s="380">
        <v>2007</v>
      </c>
      <c r="D2572" s="380" t="s">
        <v>3402</v>
      </c>
      <c r="E2572" s="380" t="s">
        <v>4657</v>
      </c>
      <c r="F2572" s="178">
        <v>29500</v>
      </c>
      <c r="G2572" s="383">
        <v>29500</v>
      </c>
      <c r="H2572" s="380"/>
      <c r="I2572" s="21"/>
    </row>
    <row r="2573" spans="1:9" ht="31.5" x14ac:dyDescent="0.25">
      <c r="A2573" s="9"/>
      <c r="B2573" s="380"/>
      <c r="C2573" s="380">
        <v>2007</v>
      </c>
      <c r="D2573" s="380" t="s">
        <v>3402</v>
      </c>
      <c r="E2573" s="380" t="s">
        <v>4658</v>
      </c>
      <c r="F2573" s="178">
        <v>23842</v>
      </c>
      <c r="G2573" s="383">
        <v>23842</v>
      </c>
      <c r="H2573" s="380"/>
      <c r="I2573" s="21"/>
    </row>
    <row r="2574" spans="1:9" ht="31.5" x14ac:dyDescent="0.25">
      <c r="A2574" s="9"/>
      <c r="B2574" s="380"/>
      <c r="C2574" s="380">
        <v>2007</v>
      </c>
      <c r="D2574" s="380" t="s">
        <v>3402</v>
      </c>
      <c r="E2574" s="380" t="s">
        <v>4659</v>
      </c>
      <c r="F2574" s="178">
        <v>7250</v>
      </c>
      <c r="G2574" s="383">
        <v>7250</v>
      </c>
      <c r="H2574" s="380"/>
      <c r="I2574" s="21"/>
    </row>
    <row r="2575" spans="1:9" ht="31.5" x14ac:dyDescent="0.25">
      <c r="A2575" s="9"/>
      <c r="B2575" s="380"/>
      <c r="C2575" s="380">
        <v>2007</v>
      </c>
      <c r="D2575" s="380" t="s">
        <v>3402</v>
      </c>
      <c r="E2575" s="380" t="s">
        <v>4660</v>
      </c>
      <c r="F2575" s="178">
        <v>11159</v>
      </c>
      <c r="G2575" s="383">
        <v>11159</v>
      </c>
      <c r="H2575" s="380"/>
      <c r="I2575" s="21"/>
    </row>
    <row r="2576" spans="1:9" ht="31.5" x14ac:dyDescent="0.25">
      <c r="A2576" s="9"/>
      <c r="B2576" s="380"/>
      <c r="C2576" s="380">
        <v>2007</v>
      </c>
      <c r="D2576" s="380" t="s">
        <v>3402</v>
      </c>
      <c r="E2576" s="380" t="s">
        <v>4661</v>
      </c>
      <c r="F2576" s="178">
        <v>11900</v>
      </c>
      <c r="G2576" s="383">
        <v>11900</v>
      </c>
      <c r="H2576" s="380"/>
      <c r="I2576" s="21"/>
    </row>
    <row r="2577" spans="1:9" x14ac:dyDescent="0.25">
      <c r="A2577" s="9"/>
      <c r="B2577" s="380"/>
      <c r="C2577" s="380">
        <v>2008</v>
      </c>
      <c r="D2577" s="380" t="s">
        <v>378</v>
      </c>
      <c r="E2577" s="380" t="s">
        <v>4646</v>
      </c>
      <c r="F2577" s="178">
        <v>150000</v>
      </c>
      <c r="G2577" s="383">
        <v>150000</v>
      </c>
      <c r="H2577" s="380"/>
      <c r="I2577" s="21"/>
    </row>
    <row r="2578" spans="1:9" x14ac:dyDescent="0.25">
      <c r="A2578" s="9"/>
      <c r="B2578" s="380"/>
      <c r="C2578" s="380">
        <v>2009</v>
      </c>
      <c r="D2578" s="380" t="s">
        <v>378</v>
      </c>
      <c r="E2578" s="380" t="s">
        <v>4646</v>
      </c>
      <c r="F2578" s="178">
        <v>139059</v>
      </c>
      <c r="G2578" s="383">
        <v>139059</v>
      </c>
      <c r="H2578" s="380"/>
      <c r="I2578" s="21"/>
    </row>
    <row r="2579" spans="1:9" ht="31.5" x14ac:dyDescent="0.25">
      <c r="A2579" s="9"/>
      <c r="B2579" s="380" t="s">
        <v>4598</v>
      </c>
      <c r="C2579" s="380">
        <v>2005</v>
      </c>
      <c r="D2579" s="380" t="s">
        <v>3402</v>
      </c>
      <c r="E2579" s="380" t="s">
        <v>4662</v>
      </c>
      <c r="F2579" s="178">
        <v>50000</v>
      </c>
      <c r="G2579" s="383">
        <v>50000</v>
      </c>
      <c r="H2579" s="380"/>
      <c r="I2579" s="21"/>
    </row>
    <row r="2580" spans="1:9" x14ac:dyDescent="0.25">
      <c r="A2580" s="9"/>
      <c r="B2580" s="380"/>
      <c r="C2580" s="380">
        <v>2006</v>
      </c>
      <c r="D2580" s="380" t="s">
        <v>378</v>
      </c>
      <c r="E2580" s="380" t="s">
        <v>4663</v>
      </c>
      <c r="F2580" s="178">
        <v>29000</v>
      </c>
      <c r="G2580" s="383">
        <v>29000</v>
      </c>
      <c r="H2580" s="380"/>
      <c r="I2580" s="21"/>
    </row>
    <row r="2581" spans="1:9" ht="47.25" x14ac:dyDescent="0.25">
      <c r="A2581" s="9"/>
      <c r="B2581" s="380"/>
      <c r="C2581" s="380">
        <v>2007</v>
      </c>
      <c r="D2581" s="380" t="s">
        <v>3402</v>
      </c>
      <c r="E2581" s="380" t="s">
        <v>4664</v>
      </c>
      <c r="F2581" s="178">
        <v>50000</v>
      </c>
      <c r="G2581" s="383">
        <v>50000</v>
      </c>
      <c r="H2581" s="380"/>
      <c r="I2581" s="21"/>
    </row>
    <row r="2582" spans="1:9" ht="31.5" x14ac:dyDescent="0.25">
      <c r="A2582" s="9"/>
      <c r="B2582" s="380"/>
      <c r="C2582" s="380">
        <v>2007</v>
      </c>
      <c r="D2582" s="380" t="s">
        <v>3402</v>
      </c>
      <c r="E2582" s="380" t="s">
        <v>4665</v>
      </c>
      <c r="F2582" s="178">
        <v>25500</v>
      </c>
      <c r="G2582" s="383">
        <v>25500</v>
      </c>
      <c r="H2582" s="380"/>
      <c r="I2582" s="21"/>
    </row>
    <row r="2583" spans="1:9" x14ac:dyDescent="0.25">
      <c r="A2583" s="9"/>
      <c r="B2583" s="380" t="s">
        <v>4666</v>
      </c>
      <c r="C2583" s="380">
        <v>1999</v>
      </c>
      <c r="D2583" s="380" t="s">
        <v>378</v>
      </c>
      <c r="E2583" s="380" t="s">
        <v>4667</v>
      </c>
      <c r="F2583" s="178">
        <v>70000</v>
      </c>
      <c r="G2583" s="383">
        <v>70000</v>
      </c>
      <c r="H2583" s="380"/>
      <c r="I2583" s="21"/>
    </row>
    <row r="2584" spans="1:9" ht="31.5" x14ac:dyDescent="0.25">
      <c r="A2584" s="9"/>
      <c r="B2584" s="380"/>
      <c r="C2584" s="380">
        <v>2003</v>
      </c>
      <c r="D2584" s="380" t="s">
        <v>378</v>
      </c>
      <c r="E2584" s="380" t="s">
        <v>4668</v>
      </c>
      <c r="F2584" s="178">
        <v>4500</v>
      </c>
      <c r="G2584" s="383">
        <v>4500</v>
      </c>
      <c r="H2584" s="380"/>
      <c r="I2584" s="21"/>
    </row>
    <row r="2585" spans="1:9" x14ac:dyDescent="0.25">
      <c r="A2585" s="9"/>
      <c r="B2585" s="380"/>
      <c r="C2585" s="380">
        <v>2005</v>
      </c>
      <c r="D2585" s="380" t="s">
        <v>378</v>
      </c>
      <c r="E2585" s="380" t="s">
        <v>4669</v>
      </c>
      <c r="F2585" s="178">
        <v>200000</v>
      </c>
      <c r="G2585" s="383">
        <v>200000</v>
      </c>
      <c r="H2585" s="380"/>
      <c r="I2585" s="21"/>
    </row>
    <row r="2586" spans="1:9" x14ac:dyDescent="0.25">
      <c r="A2586" s="9"/>
      <c r="B2586" s="380"/>
      <c r="C2586" s="380">
        <v>2006</v>
      </c>
      <c r="D2586" s="380" t="s">
        <v>378</v>
      </c>
      <c r="E2586" s="380" t="s">
        <v>4669</v>
      </c>
      <c r="F2586" s="178">
        <v>78506</v>
      </c>
      <c r="G2586" s="383">
        <v>78506</v>
      </c>
      <c r="H2586" s="380"/>
      <c r="I2586" s="21"/>
    </row>
    <row r="2587" spans="1:9" x14ac:dyDescent="0.25">
      <c r="A2587" s="9"/>
      <c r="B2587" s="380"/>
      <c r="C2587" s="380">
        <v>2006</v>
      </c>
      <c r="D2587" s="380" t="s">
        <v>378</v>
      </c>
      <c r="E2587" s="380" t="s">
        <v>4670</v>
      </c>
      <c r="F2587" s="178">
        <v>6000</v>
      </c>
      <c r="G2587" s="383">
        <v>6000</v>
      </c>
      <c r="H2587" s="380"/>
      <c r="I2587" s="21"/>
    </row>
    <row r="2588" spans="1:9" ht="31.5" x14ac:dyDescent="0.25">
      <c r="A2588" s="9"/>
      <c r="B2588" s="380"/>
      <c r="C2588" s="380">
        <v>2008</v>
      </c>
      <c r="D2588" s="380" t="s">
        <v>3402</v>
      </c>
      <c r="E2588" s="380" t="s">
        <v>4671</v>
      </c>
      <c r="F2588" s="178">
        <v>45708</v>
      </c>
      <c r="G2588" s="383">
        <v>45708</v>
      </c>
      <c r="H2588" s="380"/>
      <c r="I2588" s="21"/>
    </row>
    <row r="2589" spans="1:9" ht="31.5" x14ac:dyDescent="0.25">
      <c r="A2589" s="9"/>
      <c r="B2589" s="380"/>
      <c r="C2589" s="380">
        <v>2008</v>
      </c>
      <c r="D2589" s="380" t="s">
        <v>3402</v>
      </c>
      <c r="E2589" s="380" t="s">
        <v>4672</v>
      </c>
      <c r="F2589" s="178">
        <v>52948</v>
      </c>
      <c r="G2589" s="383">
        <v>52948</v>
      </c>
      <c r="H2589" s="380"/>
      <c r="I2589" s="21"/>
    </row>
    <row r="2590" spans="1:9" ht="31.5" x14ac:dyDescent="0.25">
      <c r="A2590" s="9"/>
      <c r="B2590" s="380"/>
      <c r="C2590" s="380">
        <v>2008</v>
      </c>
      <c r="D2590" s="380" t="s">
        <v>3402</v>
      </c>
      <c r="E2590" s="380" t="s">
        <v>4673</v>
      </c>
      <c r="F2590" s="178">
        <v>38793</v>
      </c>
      <c r="G2590" s="383">
        <v>38793</v>
      </c>
      <c r="H2590" s="380"/>
      <c r="I2590" s="21"/>
    </row>
    <row r="2591" spans="1:9" ht="31.5" x14ac:dyDescent="0.25">
      <c r="A2591" s="9"/>
      <c r="B2591" s="380"/>
      <c r="C2591" s="380">
        <v>2008</v>
      </c>
      <c r="D2591" s="380" t="s">
        <v>3402</v>
      </c>
      <c r="E2591" s="380" t="s">
        <v>4674</v>
      </c>
      <c r="F2591" s="178">
        <v>23797</v>
      </c>
      <c r="G2591" s="383">
        <v>23797</v>
      </c>
      <c r="H2591" s="380"/>
      <c r="I2591" s="21"/>
    </row>
    <row r="2592" spans="1:9" ht="31.5" x14ac:dyDescent="0.25">
      <c r="A2592" s="9"/>
      <c r="B2592" s="380"/>
      <c r="C2592" s="380">
        <v>2008</v>
      </c>
      <c r="D2592" s="380" t="s">
        <v>3402</v>
      </c>
      <c r="E2592" s="380" t="s">
        <v>4675</v>
      </c>
      <c r="F2592" s="178">
        <v>12393</v>
      </c>
      <c r="G2592" s="383">
        <v>12393</v>
      </c>
      <c r="H2592" s="380"/>
      <c r="I2592" s="21"/>
    </row>
    <row r="2593" spans="1:9" ht="47.25" x14ac:dyDescent="0.25">
      <c r="A2593" s="9"/>
      <c r="B2593" s="380"/>
      <c r="C2593" s="380">
        <v>2008</v>
      </c>
      <c r="D2593" s="380" t="s">
        <v>3402</v>
      </c>
      <c r="E2593" s="380" t="s">
        <v>4676</v>
      </c>
      <c r="F2593" s="178">
        <v>26361</v>
      </c>
      <c r="G2593" s="383">
        <v>26361</v>
      </c>
      <c r="H2593" s="380"/>
      <c r="I2593" s="21"/>
    </row>
    <row r="2594" spans="1:9" ht="31.5" x14ac:dyDescent="0.25">
      <c r="A2594" s="9"/>
      <c r="B2594" s="380" t="s">
        <v>4605</v>
      </c>
      <c r="C2594" s="380">
        <v>2006</v>
      </c>
      <c r="D2594" s="380" t="s">
        <v>378</v>
      </c>
      <c r="E2594" s="380" t="s">
        <v>4677</v>
      </c>
      <c r="F2594" s="178">
        <v>5000</v>
      </c>
      <c r="G2594" s="383">
        <v>5000</v>
      </c>
      <c r="H2594" s="380"/>
      <c r="I2594" s="21"/>
    </row>
    <row r="2595" spans="1:9" ht="31.5" x14ac:dyDescent="0.25">
      <c r="A2595" s="9"/>
      <c r="B2595" s="380"/>
      <c r="C2595" s="380">
        <v>2007</v>
      </c>
      <c r="D2595" s="380" t="s">
        <v>378</v>
      </c>
      <c r="E2595" s="380" t="s">
        <v>4678</v>
      </c>
      <c r="F2595" s="178">
        <v>80000</v>
      </c>
      <c r="G2595" s="383">
        <v>80000</v>
      </c>
      <c r="H2595" s="380"/>
      <c r="I2595" s="21"/>
    </row>
    <row r="2596" spans="1:9" ht="31.5" x14ac:dyDescent="0.25">
      <c r="A2596" s="9"/>
      <c r="B2596" s="380"/>
      <c r="C2596" s="380">
        <v>2007</v>
      </c>
      <c r="D2596" s="380" t="s">
        <v>3402</v>
      </c>
      <c r="E2596" s="380" t="s">
        <v>4679</v>
      </c>
      <c r="F2596" s="178">
        <v>200000</v>
      </c>
      <c r="G2596" s="383">
        <v>200000</v>
      </c>
      <c r="H2596" s="380"/>
      <c r="I2596" s="21"/>
    </row>
    <row r="2597" spans="1:9" ht="31.5" x14ac:dyDescent="0.25">
      <c r="A2597" s="9"/>
      <c r="B2597" s="380"/>
      <c r="C2597" s="380">
        <v>2008</v>
      </c>
      <c r="D2597" s="380" t="s">
        <v>378</v>
      </c>
      <c r="E2597" s="380" t="s">
        <v>4680</v>
      </c>
      <c r="F2597" s="178">
        <v>90000</v>
      </c>
      <c r="G2597" s="383">
        <v>90000</v>
      </c>
      <c r="H2597" s="380"/>
      <c r="I2597" s="21"/>
    </row>
    <row r="2598" spans="1:9" ht="31.5" x14ac:dyDescent="0.25">
      <c r="A2598" s="9"/>
      <c r="B2598" s="380" t="s">
        <v>4606</v>
      </c>
      <c r="C2598" s="380">
        <v>2005</v>
      </c>
      <c r="D2598" s="380" t="s">
        <v>3402</v>
      </c>
      <c r="E2598" s="380" t="s">
        <v>4681</v>
      </c>
      <c r="F2598" s="178">
        <v>35000</v>
      </c>
      <c r="G2598" s="383">
        <v>35000</v>
      </c>
      <c r="H2598" s="380"/>
      <c r="I2598" s="21"/>
    </row>
    <row r="2599" spans="1:9" ht="31.5" x14ac:dyDescent="0.25">
      <c r="A2599" s="9"/>
      <c r="B2599" s="380"/>
      <c r="C2599" s="380">
        <v>2007</v>
      </c>
      <c r="D2599" s="380" t="s">
        <v>3402</v>
      </c>
      <c r="E2599" s="380" t="s">
        <v>4682</v>
      </c>
      <c r="F2599" s="178">
        <v>13893</v>
      </c>
      <c r="G2599" s="383">
        <v>13936</v>
      </c>
      <c r="H2599" s="380"/>
      <c r="I2599" s="21"/>
    </row>
    <row r="2600" spans="1:9" ht="31.5" x14ac:dyDescent="0.25">
      <c r="A2600" s="9"/>
      <c r="B2600" s="380"/>
      <c r="C2600" s="380">
        <v>2007</v>
      </c>
      <c r="D2600" s="380" t="s">
        <v>3402</v>
      </c>
      <c r="E2600" s="380" t="s">
        <v>4683</v>
      </c>
      <c r="F2600" s="178">
        <v>56767</v>
      </c>
      <c r="G2600" s="383">
        <v>56724</v>
      </c>
      <c r="H2600" s="380"/>
      <c r="I2600" s="21"/>
    </row>
    <row r="2601" spans="1:9" ht="31.5" x14ac:dyDescent="0.25">
      <c r="A2601" s="9"/>
      <c r="B2601" s="16"/>
      <c r="C2601" s="380">
        <v>2007</v>
      </c>
      <c r="D2601" s="380" t="s">
        <v>3402</v>
      </c>
      <c r="E2601" s="380" t="s">
        <v>4684</v>
      </c>
      <c r="F2601" s="178">
        <v>4840</v>
      </c>
      <c r="G2601" s="383">
        <v>4840</v>
      </c>
      <c r="H2601" s="380"/>
      <c r="I2601" s="21"/>
    </row>
    <row r="2602" spans="1:9" x14ac:dyDescent="0.25">
      <c r="A2602" s="463"/>
      <c r="B2602" s="464"/>
      <c r="C2602" s="464"/>
      <c r="D2602" s="464"/>
      <c r="E2602" s="465"/>
      <c r="F2602" s="179">
        <f>SUM(F2530:F2601)</f>
        <v>3590451</v>
      </c>
      <c r="G2602" s="41">
        <f>SUM(G2530:G2601)</f>
        <v>8090326.6100000003</v>
      </c>
      <c r="H2602" s="470"/>
      <c r="I2602" s="471"/>
    </row>
    <row r="2603" spans="1:9" ht="31.5" x14ac:dyDescent="0.25">
      <c r="A2603" s="9">
        <v>57</v>
      </c>
      <c r="B2603" s="164" t="s">
        <v>3619</v>
      </c>
      <c r="C2603" s="140">
        <v>2003</v>
      </c>
      <c r="D2603" s="140" t="s">
        <v>378</v>
      </c>
      <c r="E2603" s="140" t="s">
        <v>4689</v>
      </c>
      <c r="F2603" s="183">
        <v>10128</v>
      </c>
      <c r="G2603" s="142">
        <v>10128</v>
      </c>
      <c r="H2603" s="380"/>
      <c r="I2603" s="203" t="s">
        <v>1303</v>
      </c>
    </row>
    <row r="2604" spans="1:9" ht="31.5" x14ac:dyDescent="0.25">
      <c r="A2604" s="9"/>
      <c r="B2604" s="156" t="s">
        <v>4686</v>
      </c>
      <c r="C2604" s="140">
        <v>2000</v>
      </c>
      <c r="D2604" s="140" t="s">
        <v>378</v>
      </c>
      <c r="E2604" s="140" t="s">
        <v>4690</v>
      </c>
      <c r="F2604" s="183">
        <v>15000</v>
      </c>
      <c r="G2604" s="142">
        <v>15000</v>
      </c>
      <c r="H2604" s="380"/>
      <c r="I2604" s="203" t="s">
        <v>1303</v>
      </c>
    </row>
    <row r="2605" spans="1:9" ht="31.5" x14ac:dyDescent="0.25">
      <c r="A2605" s="9"/>
      <c r="B2605" s="140"/>
      <c r="C2605" s="140">
        <v>2001</v>
      </c>
      <c r="D2605" s="140" t="s">
        <v>378</v>
      </c>
      <c r="E2605" s="140" t="s">
        <v>4691</v>
      </c>
      <c r="F2605" s="183">
        <v>8000</v>
      </c>
      <c r="G2605" s="142">
        <v>8000</v>
      </c>
      <c r="H2605" s="380"/>
      <c r="I2605" s="203" t="s">
        <v>1303</v>
      </c>
    </row>
    <row r="2606" spans="1:9" ht="31.5" x14ac:dyDescent="0.25">
      <c r="A2606" s="9"/>
      <c r="B2606" s="140"/>
      <c r="C2606" s="140">
        <v>2002</v>
      </c>
      <c r="D2606" s="140" t="s">
        <v>378</v>
      </c>
      <c r="E2606" s="140" t="s">
        <v>4692</v>
      </c>
      <c r="F2606" s="183">
        <v>41000</v>
      </c>
      <c r="G2606" s="142">
        <v>41000</v>
      </c>
      <c r="H2606" s="380"/>
      <c r="I2606" s="203" t="s">
        <v>1303</v>
      </c>
    </row>
    <row r="2607" spans="1:9" ht="31.5" x14ac:dyDescent="0.25">
      <c r="A2607" s="9"/>
      <c r="B2607" s="140"/>
      <c r="C2607" s="140">
        <v>2005</v>
      </c>
      <c r="D2607" s="140" t="s">
        <v>378</v>
      </c>
      <c r="E2607" s="140" t="s">
        <v>4693</v>
      </c>
      <c r="F2607" s="183">
        <v>28000</v>
      </c>
      <c r="G2607" s="142">
        <v>28000</v>
      </c>
      <c r="H2607" s="380"/>
      <c r="I2607" s="203" t="s">
        <v>1303</v>
      </c>
    </row>
    <row r="2608" spans="1:9" ht="31.5" x14ac:dyDescent="0.25">
      <c r="A2608" s="9"/>
      <c r="B2608" s="140"/>
      <c r="C2608" s="140">
        <v>2006</v>
      </c>
      <c r="D2608" s="140" t="s">
        <v>378</v>
      </c>
      <c r="E2608" s="140" t="s">
        <v>4694</v>
      </c>
      <c r="F2608" s="183">
        <v>67656</v>
      </c>
      <c r="G2608" s="142">
        <v>67656</v>
      </c>
      <c r="H2608" s="380"/>
      <c r="I2608" s="203" t="s">
        <v>1303</v>
      </c>
    </row>
    <row r="2609" spans="1:9" ht="31.5" x14ac:dyDescent="0.25">
      <c r="A2609" s="9"/>
      <c r="B2609" s="140"/>
      <c r="C2609" s="140">
        <v>2006</v>
      </c>
      <c r="D2609" s="140" t="s">
        <v>378</v>
      </c>
      <c r="E2609" s="140" t="s">
        <v>4695</v>
      </c>
      <c r="F2609" s="183">
        <v>15000</v>
      </c>
      <c r="G2609" s="142">
        <v>15000</v>
      </c>
      <c r="H2609" s="380"/>
      <c r="I2609" s="203" t="s">
        <v>1303</v>
      </c>
    </row>
    <row r="2610" spans="1:9" ht="31.5" x14ac:dyDescent="0.25">
      <c r="A2610" s="9"/>
      <c r="B2610" s="140"/>
      <c r="C2610" s="140">
        <v>2007</v>
      </c>
      <c r="D2610" s="140" t="s">
        <v>378</v>
      </c>
      <c r="E2610" s="140" t="s">
        <v>4696</v>
      </c>
      <c r="F2610" s="183">
        <v>15000</v>
      </c>
      <c r="G2610" s="142">
        <v>15000</v>
      </c>
      <c r="H2610" s="380"/>
      <c r="I2610" s="203" t="s">
        <v>1303</v>
      </c>
    </row>
    <row r="2611" spans="1:9" ht="31.5" x14ac:dyDescent="0.25">
      <c r="A2611" s="9"/>
      <c r="B2611" s="140"/>
      <c r="C2611" s="140">
        <v>2007</v>
      </c>
      <c r="D2611" s="140" t="s">
        <v>3402</v>
      </c>
      <c r="E2611" s="140" t="s">
        <v>4697</v>
      </c>
      <c r="F2611" s="183">
        <v>70000</v>
      </c>
      <c r="G2611" s="142">
        <v>70000</v>
      </c>
      <c r="H2611" s="380"/>
      <c r="I2611" s="203" t="s">
        <v>1303</v>
      </c>
    </row>
    <row r="2612" spans="1:9" ht="31.5" x14ac:dyDescent="0.25">
      <c r="A2612" s="9"/>
      <c r="B2612" s="140"/>
      <c r="C2612" s="140">
        <v>2007</v>
      </c>
      <c r="D2612" s="140" t="s">
        <v>3402</v>
      </c>
      <c r="E2612" s="140" t="s">
        <v>4698</v>
      </c>
      <c r="F2612" s="183">
        <v>35000</v>
      </c>
      <c r="G2612" s="142">
        <v>35000</v>
      </c>
      <c r="H2612" s="380"/>
      <c r="I2612" s="203" t="s">
        <v>1303</v>
      </c>
    </row>
    <row r="2613" spans="1:9" ht="31.5" x14ac:dyDescent="0.25">
      <c r="A2613" s="9"/>
      <c r="B2613" s="140"/>
      <c r="C2613" s="140">
        <v>2007</v>
      </c>
      <c r="D2613" s="140" t="s">
        <v>3402</v>
      </c>
      <c r="E2613" s="140" t="s">
        <v>4699</v>
      </c>
      <c r="F2613" s="183">
        <v>75000</v>
      </c>
      <c r="G2613" s="142">
        <v>75000</v>
      </c>
      <c r="H2613" s="380"/>
      <c r="I2613" s="203" t="s">
        <v>1303</v>
      </c>
    </row>
    <row r="2614" spans="1:9" ht="31.5" x14ac:dyDescent="0.25">
      <c r="A2614" s="9"/>
      <c r="B2614" s="140"/>
      <c r="C2614" s="140">
        <v>2008</v>
      </c>
      <c r="D2614" s="140" t="s">
        <v>378</v>
      </c>
      <c r="E2614" s="140" t="s">
        <v>4700</v>
      </c>
      <c r="F2614" s="183">
        <v>30000</v>
      </c>
      <c r="G2614" s="142">
        <v>30000</v>
      </c>
      <c r="H2614" s="380"/>
      <c r="I2614" s="203" t="s">
        <v>1303</v>
      </c>
    </row>
    <row r="2615" spans="1:9" ht="31.5" x14ac:dyDescent="0.25">
      <c r="A2615" s="9"/>
      <c r="B2615" s="156" t="s">
        <v>4688</v>
      </c>
      <c r="C2615" s="140">
        <v>2007</v>
      </c>
      <c r="D2615" s="140" t="s">
        <v>3402</v>
      </c>
      <c r="E2615" s="140" t="s">
        <v>4701</v>
      </c>
      <c r="F2615" s="183">
        <v>105000</v>
      </c>
      <c r="G2615" s="142">
        <v>105000</v>
      </c>
      <c r="H2615" s="380"/>
      <c r="I2615" s="203" t="s">
        <v>1303</v>
      </c>
    </row>
    <row r="2616" spans="1:9" ht="31.5" x14ac:dyDescent="0.25">
      <c r="A2616" s="9"/>
      <c r="B2616" s="156"/>
      <c r="C2616" s="140">
        <v>2007</v>
      </c>
      <c r="D2616" s="140" t="s">
        <v>3402</v>
      </c>
      <c r="E2616" s="140" t="s">
        <v>4702</v>
      </c>
      <c r="F2616" s="183">
        <v>45000</v>
      </c>
      <c r="G2616" s="142">
        <v>45000</v>
      </c>
      <c r="H2616" s="380"/>
      <c r="I2616" s="203" t="s">
        <v>1303</v>
      </c>
    </row>
    <row r="2617" spans="1:9" ht="31.5" x14ac:dyDescent="0.25">
      <c r="A2617" s="9"/>
      <c r="B2617" s="156"/>
      <c r="C2617" s="140">
        <v>2007</v>
      </c>
      <c r="D2617" s="140" t="s">
        <v>3402</v>
      </c>
      <c r="E2617" s="140" t="s">
        <v>4703</v>
      </c>
      <c r="F2617" s="183">
        <v>70000</v>
      </c>
      <c r="G2617" s="142">
        <v>70000</v>
      </c>
      <c r="H2617" s="380"/>
      <c r="I2617" s="203" t="s">
        <v>1303</v>
      </c>
    </row>
    <row r="2618" spans="1:9" x14ac:dyDescent="0.25">
      <c r="A2618" s="463"/>
      <c r="B2618" s="464"/>
      <c r="C2618" s="464"/>
      <c r="D2618" s="464"/>
      <c r="E2618" s="465"/>
      <c r="F2618" s="179">
        <f>SUM(F2603:F2617)</f>
        <v>629784</v>
      </c>
      <c r="G2618" s="41">
        <f>SUM(G2603:G2617)</f>
        <v>629784</v>
      </c>
      <c r="H2618" s="470"/>
      <c r="I2618" s="471"/>
    </row>
    <row r="2619" spans="1:9" x14ac:dyDescent="0.25">
      <c r="A2619" s="9">
        <v>58</v>
      </c>
      <c r="B2619" s="16" t="s">
        <v>8354</v>
      </c>
      <c r="C2619" s="380">
        <v>1999</v>
      </c>
      <c r="D2619" s="380" t="s">
        <v>378</v>
      </c>
      <c r="E2619" s="380" t="s">
        <v>4754</v>
      </c>
      <c r="F2619" s="178">
        <v>71000</v>
      </c>
      <c r="G2619" s="383">
        <v>71000</v>
      </c>
      <c r="H2619" s="380"/>
      <c r="I2619" s="21"/>
    </row>
    <row r="2620" spans="1:9" x14ac:dyDescent="0.25">
      <c r="A2620" s="9"/>
      <c r="B2620" s="16"/>
      <c r="C2620" s="380">
        <v>2000</v>
      </c>
      <c r="D2620" s="380" t="s">
        <v>378</v>
      </c>
      <c r="E2620" s="380" t="s">
        <v>4754</v>
      </c>
      <c r="F2620" s="178">
        <v>46000</v>
      </c>
      <c r="G2620" s="383">
        <v>46000</v>
      </c>
      <c r="H2620" s="380"/>
      <c r="I2620" s="21"/>
    </row>
    <row r="2621" spans="1:9" x14ac:dyDescent="0.25">
      <c r="A2621" s="9"/>
      <c r="B2621" s="16"/>
      <c r="C2621" s="380">
        <v>2001</v>
      </c>
      <c r="D2621" s="380" t="s">
        <v>378</v>
      </c>
      <c r="E2621" s="380" t="s">
        <v>4755</v>
      </c>
      <c r="F2621" s="178">
        <v>83000</v>
      </c>
      <c r="G2621" s="383">
        <v>83000</v>
      </c>
      <c r="H2621" s="380"/>
      <c r="I2621" s="21"/>
    </row>
    <row r="2622" spans="1:9" x14ac:dyDescent="0.25">
      <c r="A2622" s="9"/>
      <c r="B2622" s="16"/>
      <c r="C2622" s="380">
        <v>2001</v>
      </c>
      <c r="D2622" s="380" t="s">
        <v>378</v>
      </c>
      <c r="E2622" s="380" t="s">
        <v>4756</v>
      </c>
      <c r="F2622" s="178">
        <v>7500</v>
      </c>
      <c r="G2622" s="383">
        <v>7500</v>
      </c>
      <c r="H2622" s="380"/>
      <c r="I2622" s="21"/>
    </row>
    <row r="2623" spans="1:9" ht="31.5" x14ac:dyDescent="0.25">
      <c r="A2623" s="9"/>
      <c r="B2623" s="380"/>
      <c r="C2623" s="380">
        <v>2003</v>
      </c>
      <c r="D2623" s="380" t="s">
        <v>378</v>
      </c>
      <c r="E2623" s="380" t="s">
        <v>4757</v>
      </c>
      <c r="F2623" s="178">
        <v>24600</v>
      </c>
      <c r="G2623" s="383">
        <v>24600</v>
      </c>
      <c r="H2623" s="380"/>
      <c r="I2623" s="21"/>
    </row>
    <row r="2624" spans="1:9" x14ac:dyDescent="0.25">
      <c r="A2624" s="9"/>
      <c r="B2624" s="380"/>
      <c r="C2624" s="380">
        <v>2003</v>
      </c>
      <c r="D2624" s="380" t="s">
        <v>378</v>
      </c>
      <c r="E2624" s="380" t="s">
        <v>4758</v>
      </c>
      <c r="F2624" s="178">
        <v>20000</v>
      </c>
      <c r="G2624" s="383">
        <v>20000</v>
      </c>
      <c r="H2624" s="380"/>
      <c r="I2624" s="21"/>
    </row>
    <row r="2625" spans="1:9" ht="31.5" x14ac:dyDescent="0.25">
      <c r="A2625" s="9"/>
      <c r="B2625" s="380"/>
      <c r="C2625" s="380">
        <v>2004</v>
      </c>
      <c r="D2625" s="380" t="s">
        <v>378</v>
      </c>
      <c r="E2625" s="380" t="s">
        <v>4759</v>
      </c>
      <c r="F2625" s="178">
        <v>250000</v>
      </c>
      <c r="G2625" s="383">
        <v>250000</v>
      </c>
      <c r="H2625" s="380"/>
      <c r="I2625" s="21"/>
    </row>
    <row r="2626" spans="1:9" ht="31.5" x14ac:dyDescent="0.25">
      <c r="A2626" s="9"/>
      <c r="B2626" s="380"/>
      <c r="C2626" s="380">
        <v>2004</v>
      </c>
      <c r="D2626" s="380" t="s">
        <v>378</v>
      </c>
      <c r="E2626" s="380" t="s">
        <v>4760</v>
      </c>
      <c r="F2626" s="178">
        <v>127240</v>
      </c>
      <c r="G2626" s="383">
        <v>127235</v>
      </c>
      <c r="H2626" s="380"/>
      <c r="I2626" s="21"/>
    </row>
    <row r="2627" spans="1:9" ht="31.5" x14ac:dyDescent="0.25">
      <c r="A2627" s="9"/>
      <c r="B2627" s="380"/>
      <c r="C2627" s="380">
        <v>2005</v>
      </c>
      <c r="D2627" s="380" t="s">
        <v>378</v>
      </c>
      <c r="E2627" s="380" t="s">
        <v>4761</v>
      </c>
      <c r="F2627" s="178">
        <v>50000</v>
      </c>
      <c r="G2627" s="383">
        <v>100000</v>
      </c>
      <c r="H2627" s="380"/>
      <c r="I2627" s="21"/>
    </row>
    <row r="2628" spans="1:9" x14ac:dyDescent="0.25">
      <c r="A2628" s="9"/>
      <c r="B2628" s="380"/>
      <c r="C2628" s="380">
        <v>2005</v>
      </c>
      <c r="D2628" s="380" t="s">
        <v>378</v>
      </c>
      <c r="E2628" s="380" t="s">
        <v>4762</v>
      </c>
      <c r="F2628" s="178">
        <v>49000</v>
      </c>
      <c r="G2628" s="383">
        <v>49000</v>
      </c>
      <c r="H2628" s="380"/>
      <c r="I2628" s="21"/>
    </row>
    <row r="2629" spans="1:9" x14ac:dyDescent="0.25">
      <c r="A2629" s="9"/>
      <c r="B2629" s="380"/>
      <c r="C2629" s="380">
        <v>2005</v>
      </c>
      <c r="D2629" s="380" t="s">
        <v>378</v>
      </c>
      <c r="E2629" s="380" t="s">
        <v>4763</v>
      </c>
      <c r="F2629" s="178">
        <v>49000</v>
      </c>
      <c r="G2629" s="383">
        <v>49000</v>
      </c>
      <c r="H2629" s="380"/>
      <c r="I2629" s="21"/>
    </row>
    <row r="2630" spans="1:9" x14ac:dyDescent="0.25">
      <c r="A2630" s="9"/>
      <c r="B2630" s="380"/>
      <c r="C2630" s="380">
        <v>2006</v>
      </c>
      <c r="D2630" s="380" t="s">
        <v>378</v>
      </c>
      <c r="E2630" s="380" t="s">
        <v>4764</v>
      </c>
      <c r="F2630" s="178">
        <v>80000</v>
      </c>
      <c r="G2630" s="383">
        <v>80000</v>
      </c>
      <c r="H2630" s="380"/>
      <c r="I2630" s="21"/>
    </row>
    <row r="2631" spans="1:9" ht="47.25" x14ac:dyDescent="0.25">
      <c r="A2631" s="9"/>
      <c r="B2631" s="380"/>
      <c r="C2631" s="380">
        <v>2006</v>
      </c>
      <c r="D2631" s="380" t="s">
        <v>378</v>
      </c>
      <c r="E2631" s="380" t="s">
        <v>4765</v>
      </c>
      <c r="F2631" s="178">
        <v>300000</v>
      </c>
      <c r="G2631" s="383">
        <v>3349590</v>
      </c>
      <c r="H2631" s="380"/>
      <c r="I2631" s="21"/>
    </row>
    <row r="2632" spans="1:9" ht="31.5" x14ac:dyDescent="0.25">
      <c r="A2632" s="9"/>
      <c r="B2632" s="380"/>
      <c r="C2632" s="380">
        <v>2006</v>
      </c>
      <c r="D2632" s="380" t="s">
        <v>378</v>
      </c>
      <c r="E2632" s="380" t="s">
        <v>4766</v>
      </c>
      <c r="F2632" s="178">
        <v>17000</v>
      </c>
      <c r="G2632" s="383">
        <v>17000</v>
      </c>
      <c r="H2632" s="380"/>
      <c r="I2632" s="21"/>
    </row>
    <row r="2633" spans="1:9" x14ac:dyDescent="0.25">
      <c r="A2633" s="9"/>
      <c r="B2633" s="380"/>
      <c r="C2633" s="380">
        <v>2006</v>
      </c>
      <c r="D2633" s="380" t="s">
        <v>378</v>
      </c>
      <c r="E2633" s="380" t="s">
        <v>4767</v>
      </c>
      <c r="F2633" s="178">
        <v>21000</v>
      </c>
      <c r="G2633" s="383">
        <v>21000</v>
      </c>
      <c r="H2633" s="380"/>
      <c r="I2633" s="21"/>
    </row>
    <row r="2634" spans="1:9" ht="31.5" x14ac:dyDescent="0.25">
      <c r="A2634" s="9"/>
      <c r="B2634" s="380"/>
      <c r="C2634" s="380">
        <v>2006</v>
      </c>
      <c r="D2634" s="380" t="s">
        <v>378</v>
      </c>
      <c r="E2634" s="380" t="s">
        <v>4768</v>
      </c>
      <c r="F2634" s="178">
        <v>50000</v>
      </c>
      <c r="G2634" s="383">
        <v>50000</v>
      </c>
      <c r="H2634" s="380"/>
      <c r="I2634" s="21"/>
    </row>
    <row r="2635" spans="1:9" ht="31.5" x14ac:dyDescent="0.25">
      <c r="A2635" s="9"/>
      <c r="B2635" s="380"/>
      <c r="C2635" s="380">
        <v>2006</v>
      </c>
      <c r="D2635" s="380" t="s">
        <v>378</v>
      </c>
      <c r="E2635" s="380" t="s">
        <v>4769</v>
      </c>
      <c r="F2635" s="178">
        <v>150000</v>
      </c>
      <c r="G2635" s="383">
        <v>150000</v>
      </c>
      <c r="H2635" s="380"/>
      <c r="I2635" s="21"/>
    </row>
    <row r="2636" spans="1:9" ht="47.25" x14ac:dyDescent="0.25">
      <c r="A2636" s="9"/>
      <c r="B2636" s="380"/>
      <c r="C2636" s="380">
        <v>2006</v>
      </c>
      <c r="D2636" s="380" t="s">
        <v>769</v>
      </c>
      <c r="E2636" s="380" t="s">
        <v>4770</v>
      </c>
      <c r="F2636" s="178">
        <v>191811</v>
      </c>
      <c r="G2636" s="383">
        <v>191811</v>
      </c>
      <c r="H2636" s="380"/>
      <c r="I2636" s="21"/>
    </row>
    <row r="2637" spans="1:9" x14ac:dyDescent="0.25">
      <c r="A2637" s="9"/>
      <c r="B2637" s="380"/>
      <c r="C2637" s="380">
        <v>2007</v>
      </c>
      <c r="D2637" s="380" t="s">
        <v>378</v>
      </c>
      <c r="E2637" s="380" t="s">
        <v>4771</v>
      </c>
      <c r="F2637" s="178">
        <v>326740</v>
      </c>
      <c r="G2637" s="383">
        <v>200000</v>
      </c>
      <c r="H2637" s="380"/>
      <c r="I2637" s="21"/>
    </row>
    <row r="2638" spans="1:9" ht="31.5" x14ac:dyDescent="0.25">
      <c r="A2638" s="9"/>
      <c r="B2638" s="380"/>
      <c r="C2638" s="380">
        <v>2007</v>
      </c>
      <c r="D2638" s="380" t="s">
        <v>378</v>
      </c>
      <c r="E2638" s="380" t="s">
        <v>4772</v>
      </c>
      <c r="F2638" s="178">
        <v>18000</v>
      </c>
      <c r="G2638" s="383">
        <v>18000</v>
      </c>
      <c r="H2638" s="380"/>
      <c r="I2638" s="21"/>
    </row>
    <row r="2639" spans="1:9" ht="47.25" x14ac:dyDescent="0.25">
      <c r="A2639" s="9"/>
      <c r="B2639" s="380"/>
      <c r="C2639" s="380">
        <v>2007</v>
      </c>
      <c r="D2639" s="380" t="s">
        <v>769</v>
      </c>
      <c r="E2639" s="380" t="s">
        <v>4773</v>
      </c>
      <c r="F2639" s="178">
        <v>158199</v>
      </c>
      <c r="G2639" s="383">
        <v>158199</v>
      </c>
      <c r="H2639" s="380"/>
      <c r="I2639" s="21"/>
    </row>
    <row r="2640" spans="1:9" x14ac:dyDescent="0.25">
      <c r="A2640" s="9"/>
      <c r="B2640" s="380"/>
      <c r="C2640" s="380">
        <v>2008</v>
      </c>
      <c r="D2640" s="380" t="s">
        <v>378</v>
      </c>
      <c r="E2640" s="380" t="s">
        <v>4764</v>
      </c>
      <c r="F2640" s="178">
        <v>200000</v>
      </c>
      <c r="G2640" s="383">
        <v>200000</v>
      </c>
      <c r="H2640" s="380"/>
      <c r="I2640" s="21"/>
    </row>
    <row r="2641" spans="1:9" x14ac:dyDescent="0.25">
      <c r="A2641" s="9"/>
      <c r="B2641" s="380"/>
      <c r="C2641" s="380">
        <v>2008</v>
      </c>
      <c r="D2641" s="380" t="s">
        <v>378</v>
      </c>
      <c r="E2641" s="380" t="s">
        <v>4771</v>
      </c>
      <c r="F2641" s="178">
        <v>250000</v>
      </c>
      <c r="G2641" s="383">
        <v>250000</v>
      </c>
      <c r="H2641" s="380"/>
      <c r="I2641" s="21"/>
    </row>
    <row r="2642" spans="1:9" x14ac:dyDescent="0.25">
      <c r="A2642" s="9"/>
      <c r="B2642" s="380"/>
      <c r="C2642" s="380">
        <v>2008</v>
      </c>
      <c r="D2642" s="380" t="s">
        <v>378</v>
      </c>
      <c r="E2642" s="380" t="s">
        <v>4767</v>
      </c>
      <c r="F2642" s="178">
        <v>70000</v>
      </c>
      <c r="G2642" s="383">
        <v>70000</v>
      </c>
      <c r="H2642" s="380"/>
      <c r="I2642" s="21"/>
    </row>
    <row r="2643" spans="1:9" ht="31.5" x14ac:dyDescent="0.25">
      <c r="A2643" s="9"/>
      <c r="B2643" s="380"/>
      <c r="C2643" s="380">
        <v>2008</v>
      </c>
      <c r="D2643" s="380" t="s">
        <v>3402</v>
      </c>
      <c r="E2643" s="380" t="s">
        <v>4774</v>
      </c>
      <c r="F2643" s="178">
        <v>200000</v>
      </c>
      <c r="G2643" s="383">
        <v>248944</v>
      </c>
      <c r="H2643" s="380"/>
      <c r="I2643" s="21"/>
    </row>
    <row r="2644" spans="1:9" x14ac:dyDescent="0.25">
      <c r="A2644" s="9"/>
      <c r="B2644" s="380"/>
      <c r="C2644" s="380">
        <v>2009</v>
      </c>
      <c r="D2644" s="380" t="s">
        <v>378</v>
      </c>
      <c r="E2644" s="380" t="s">
        <v>4764</v>
      </c>
      <c r="F2644" s="178">
        <v>100000</v>
      </c>
      <c r="G2644" s="383">
        <v>100000</v>
      </c>
      <c r="H2644" s="380"/>
      <c r="I2644" s="21"/>
    </row>
    <row r="2645" spans="1:9" ht="47.25" x14ac:dyDescent="0.25">
      <c r="A2645" s="9"/>
      <c r="B2645" s="380" t="s">
        <v>4718</v>
      </c>
      <c r="C2645" s="380">
        <v>2004</v>
      </c>
      <c r="D2645" s="380" t="s">
        <v>378</v>
      </c>
      <c r="E2645" s="380" t="s">
        <v>4775</v>
      </c>
      <c r="F2645" s="178"/>
      <c r="G2645" s="383">
        <v>11450</v>
      </c>
      <c r="H2645" s="380"/>
      <c r="I2645" s="21"/>
    </row>
    <row r="2646" spans="1:9" x14ac:dyDescent="0.25">
      <c r="A2646" s="9"/>
      <c r="B2646" s="380"/>
      <c r="C2646" s="380">
        <v>2004</v>
      </c>
      <c r="D2646" s="380" t="s">
        <v>378</v>
      </c>
      <c r="E2646" s="380" t="s">
        <v>4776</v>
      </c>
      <c r="F2646" s="178"/>
      <c r="G2646" s="383">
        <v>14304</v>
      </c>
      <c r="H2646" s="380"/>
      <c r="I2646" s="21"/>
    </row>
    <row r="2647" spans="1:9" ht="31.5" x14ac:dyDescent="0.25">
      <c r="A2647" s="9"/>
      <c r="B2647" s="380"/>
      <c r="C2647" s="380">
        <v>2004</v>
      </c>
      <c r="D2647" s="380" t="s">
        <v>378</v>
      </c>
      <c r="E2647" s="380" t="s">
        <v>4777</v>
      </c>
      <c r="F2647" s="178"/>
      <c r="G2647" s="383">
        <v>14000</v>
      </c>
      <c r="H2647" s="380"/>
      <c r="I2647" s="21"/>
    </row>
    <row r="2648" spans="1:9" ht="31.5" x14ac:dyDescent="0.25">
      <c r="A2648" s="9"/>
      <c r="B2648" s="380"/>
      <c r="C2648" s="380">
        <v>2005</v>
      </c>
      <c r="D2648" s="380" t="s">
        <v>378</v>
      </c>
      <c r="E2648" s="380" t="s">
        <v>4778</v>
      </c>
      <c r="F2648" s="178"/>
      <c r="G2648" s="383">
        <v>49776</v>
      </c>
      <c r="H2648" s="380"/>
      <c r="I2648" s="21"/>
    </row>
    <row r="2649" spans="1:9" ht="31.5" x14ac:dyDescent="0.25">
      <c r="A2649" s="9"/>
      <c r="B2649" s="380"/>
      <c r="C2649" s="380">
        <v>2005</v>
      </c>
      <c r="D2649" s="380" t="s">
        <v>378</v>
      </c>
      <c r="E2649" s="380" t="s">
        <v>4779</v>
      </c>
      <c r="F2649" s="178"/>
      <c r="G2649" s="383">
        <v>37128</v>
      </c>
      <c r="H2649" s="380"/>
      <c r="I2649" s="21"/>
    </row>
    <row r="2650" spans="1:9" ht="31.5" x14ac:dyDescent="0.25">
      <c r="A2650" s="9"/>
      <c r="B2650" s="380"/>
      <c r="C2650" s="380">
        <v>2006</v>
      </c>
      <c r="D2650" s="380" t="s">
        <v>378</v>
      </c>
      <c r="E2650" s="380" t="s">
        <v>4780</v>
      </c>
      <c r="F2650" s="178"/>
      <c r="G2650" s="383">
        <v>4500</v>
      </c>
      <c r="H2650" s="380"/>
      <c r="I2650" s="21"/>
    </row>
    <row r="2651" spans="1:9" ht="31.5" x14ac:dyDescent="0.25">
      <c r="A2651" s="9"/>
      <c r="B2651" s="380"/>
      <c r="C2651" s="380">
        <v>2008</v>
      </c>
      <c r="D2651" s="380" t="s">
        <v>378</v>
      </c>
      <c r="E2651" s="380" t="s">
        <v>4781</v>
      </c>
      <c r="F2651" s="178"/>
      <c r="G2651" s="383">
        <v>8040.73</v>
      </c>
      <c r="H2651" s="380"/>
      <c r="I2651" s="21"/>
    </row>
    <row r="2652" spans="1:9" ht="31.5" x14ac:dyDescent="0.25">
      <c r="A2652" s="9"/>
      <c r="B2652" s="380"/>
      <c r="C2652" s="380" t="s">
        <v>992</v>
      </c>
      <c r="D2652" s="380" t="s">
        <v>3402</v>
      </c>
      <c r="E2652" s="380" t="s">
        <v>4782</v>
      </c>
      <c r="F2652" s="178"/>
      <c r="G2652" s="383">
        <v>27743</v>
      </c>
      <c r="H2652" s="380"/>
      <c r="I2652" s="21"/>
    </row>
    <row r="2653" spans="1:9" ht="31.5" x14ac:dyDescent="0.25">
      <c r="A2653" s="9"/>
      <c r="B2653" s="380"/>
      <c r="C2653" s="380" t="s">
        <v>992</v>
      </c>
      <c r="D2653" s="380" t="s">
        <v>3402</v>
      </c>
      <c r="E2653" s="380" t="s">
        <v>4783</v>
      </c>
      <c r="F2653" s="178"/>
      <c r="G2653" s="383">
        <v>156866</v>
      </c>
      <c r="H2653" s="380"/>
      <c r="I2653" s="21"/>
    </row>
    <row r="2654" spans="1:9" ht="31.5" x14ac:dyDescent="0.25">
      <c r="A2654" s="9"/>
      <c r="B2654" s="380"/>
      <c r="C2654" s="380" t="s">
        <v>992</v>
      </c>
      <c r="D2654" s="380" t="s">
        <v>3402</v>
      </c>
      <c r="E2654" s="380" t="s">
        <v>4784</v>
      </c>
      <c r="F2654" s="178"/>
      <c r="G2654" s="383">
        <v>12095</v>
      </c>
      <c r="H2654" s="380"/>
      <c r="I2654" s="21"/>
    </row>
    <row r="2655" spans="1:9" ht="31.5" x14ac:dyDescent="0.25">
      <c r="A2655" s="9"/>
      <c r="B2655" s="380"/>
      <c r="C2655" s="380">
        <v>2009</v>
      </c>
      <c r="D2655" s="380" t="s">
        <v>378</v>
      </c>
      <c r="E2655" s="380" t="s">
        <v>4785</v>
      </c>
      <c r="F2655" s="178"/>
      <c r="G2655" s="383">
        <v>69538</v>
      </c>
      <c r="H2655" s="380"/>
      <c r="I2655" s="21"/>
    </row>
    <row r="2656" spans="1:9" ht="31.5" x14ac:dyDescent="0.25">
      <c r="A2656" s="9"/>
      <c r="B2656" s="380" t="s">
        <v>4739</v>
      </c>
      <c r="C2656" s="380">
        <v>2008</v>
      </c>
      <c r="D2656" s="380" t="s">
        <v>3402</v>
      </c>
      <c r="E2656" s="380" t="s">
        <v>4786</v>
      </c>
      <c r="F2656" s="178">
        <v>165728</v>
      </c>
      <c r="G2656" s="383">
        <v>136503</v>
      </c>
      <c r="H2656" s="380"/>
      <c r="I2656" s="21"/>
    </row>
    <row r="2657" spans="1:9" ht="31.5" x14ac:dyDescent="0.25">
      <c r="A2657" s="9"/>
      <c r="B2657" s="380"/>
      <c r="C2657" s="380">
        <v>2008</v>
      </c>
      <c r="D2657" s="380" t="s">
        <v>3402</v>
      </c>
      <c r="E2657" s="380" t="s">
        <v>4787</v>
      </c>
      <c r="F2657" s="178">
        <v>34272</v>
      </c>
      <c r="G2657" s="383">
        <v>33542</v>
      </c>
      <c r="H2657" s="380"/>
      <c r="I2657" s="21"/>
    </row>
    <row r="2658" spans="1:9" ht="31.5" x14ac:dyDescent="0.25">
      <c r="A2658" s="9"/>
      <c r="B2658" s="380" t="s">
        <v>4740</v>
      </c>
      <c r="C2658" s="380">
        <v>2008</v>
      </c>
      <c r="D2658" s="380" t="s">
        <v>3402</v>
      </c>
      <c r="E2658" s="380" t="s">
        <v>4788</v>
      </c>
      <c r="F2658" s="178">
        <v>19532</v>
      </c>
      <c r="G2658" s="383">
        <v>11950</v>
      </c>
      <c r="H2658" s="380"/>
      <c r="I2658" s="21"/>
    </row>
    <row r="2659" spans="1:9" ht="31.5" x14ac:dyDescent="0.25">
      <c r="A2659" s="9"/>
      <c r="B2659" s="380"/>
      <c r="C2659" s="380">
        <v>2008</v>
      </c>
      <c r="D2659" s="380" t="s">
        <v>3402</v>
      </c>
      <c r="E2659" s="380" t="s">
        <v>4789</v>
      </c>
      <c r="F2659" s="178">
        <v>53051</v>
      </c>
      <c r="G2659" s="383">
        <v>43275</v>
      </c>
      <c r="H2659" s="380"/>
      <c r="I2659" s="21"/>
    </row>
    <row r="2660" spans="1:9" ht="31.5" x14ac:dyDescent="0.25">
      <c r="A2660" s="9"/>
      <c r="B2660" s="380"/>
      <c r="C2660" s="380">
        <v>2008</v>
      </c>
      <c r="D2660" s="380" t="s">
        <v>3402</v>
      </c>
      <c r="E2660" s="380" t="s">
        <v>4790</v>
      </c>
      <c r="F2660" s="178">
        <v>50646</v>
      </c>
      <c r="G2660" s="383">
        <v>30039</v>
      </c>
      <c r="H2660" s="380"/>
      <c r="I2660" s="21"/>
    </row>
    <row r="2661" spans="1:9" ht="31.5" x14ac:dyDescent="0.25">
      <c r="A2661" s="9"/>
      <c r="B2661" s="380"/>
      <c r="C2661" s="380">
        <v>2008</v>
      </c>
      <c r="D2661" s="380" t="s">
        <v>3402</v>
      </c>
      <c r="E2661" s="380" t="s">
        <v>4791</v>
      </c>
      <c r="F2661" s="178">
        <v>37638</v>
      </c>
      <c r="G2661" s="383">
        <v>39660</v>
      </c>
      <c r="H2661" s="380"/>
      <c r="I2661" s="21"/>
    </row>
    <row r="2662" spans="1:9" ht="31.5" x14ac:dyDescent="0.25">
      <c r="A2662" s="9"/>
      <c r="B2662" s="380"/>
      <c r="C2662" s="380">
        <v>2008</v>
      </c>
      <c r="D2662" s="380" t="s">
        <v>3402</v>
      </c>
      <c r="E2662" s="380" t="s">
        <v>4792</v>
      </c>
      <c r="F2662" s="178">
        <v>25192</v>
      </c>
      <c r="G2662" s="383">
        <v>11539</v>
      </c>
      <c r="H2662" s="380"/>
      <c r="I2662" s="21"/>
    </row>
    <row r="2663" spans="1:9" ht="31.5" x14ac:dyDescent="0.25">
      <c r="A2663" s="9"/>
      <c r="B2663" s="380"/>
      <c r="C2663" s="380">
        <v>2008</v>
      </c>
      <c r="D2663" s="380" t="s">
        <v>3402</v>
      </c>
      <c r="E2663" s="380" t="s">
        <v>4793</v>
      </c>
      <c r="F2663" s="178">
        <v>6521</v>
      </c>
      <c r="G2663" s="383">
        <v>6319</v>
      </c>
      <c r="H2663" s="380"/>
      <c r="I2663" s="21"/>
    </row>
    <row r="2664" spans="1:9" ht="31.5" x14ac:dyDescent="0.25">
      <c r="A2664" s="9"/>
      <c r="B2664" s="380"/>
      <c r="C2664" s="380">
        <v>2008</v>
      </c>
      <c r="D2664" s="380" t="s">
        <v>3402</v>
      </c>
      <c r="E2664" s="380" t="s">
        <v>4794</v>
      </c>
      <c r="F2664" s="178">
        <v>7420</v>
      </c>
      <c r="G2664" s="383">
        <v>7204</v>
      </c>
      <c r="H2664" s="380"/>
      <c r="I2664" s="21"/>
    </row>
    <row r="2665" spans="1:9" ht="31.5" x14ac:dyDescent="0.25">
      <c r="A2665" s="9"/>
      <c r="B2665" s="380" t="s">
        <v>4740</v>
      </c>
      <c r="C2665" s="380" t="s">
        <v>992</v>
      </c>
      <c r="D2665" s="380" t="s">
        <v>3402</v>
      </c>
      <c r="E2665" s="380" t="s">
        <v>4795</v>
      </c>
      <c r="F2665" s="178"/>
      <c r="G2665" s="383">
        <v>2862</v>
      </c>
      <c r="H2665" s="380"/>
      <c r="I2665" s="21"/>
    </row>
    <row r="2666" spans="1:9" ht="31.5" x14ac:dyDescent="0.25">
      <c r="A2666" s="9"/>
      <c r="B2666" s="380"/>
      <c r="C2666" s="380" t="s">
        <v>992</v>
      </c>
      <c r="D2666" s="380" t="s">
        <v>3402</v>
      </c>
      <c r="E2666" s="380" t="s">
        <v>4796</v>
      </c>
      <c r="F2666" s="178"/>
      <c r="G2666" s="383">
        <v>28409</v>
      </c>
      <c r="H2666" s="380"/>
      <c r="I2666" s="21"/>
    </row>
    <row r="2667" spans="1:9" ht="31.5" x14ac:dyDescent="0.25">
      <c r="A2667" s="9"/>
      <c r="B2667" s="380"/>
      <c r="C2667" s="380" t="s">
        <v>992</v>
      </c>
      <c r="D2667" s="380" t="s">
        <v>3402</v>
      </c>
      <c r="E2667" s="380" t="s">
        <v>4797</v>
      </c>
      <c r="F2667" s="178"/>
      <c r="G2667" s="383">
        <v>3606</v>
      </c>
      <c r="H2667" s="380"/>
      <c r="I2667" s="21"/>
    </row>
    <row r="2668" spans="1:9" ht="31.5" x14ac:dyDescent="0.25">
      <c r="A2668" s="9"/>
      <c r="B2668" s="380"/>
      <c r="C2668" s="380" t="s">
        <v>992</v>
      </c>
      <c r="D2668" s="380" t="s">
        <v>3402</v>
      </c>
      <c r="E2668" s="380" t="s">
        <v>4798</v>
      </c>
      <c r="F2668" s="178"/>
      <c r="G2668" s="383">
        <v>4727</v>
      </c>
      <c r="H2668" s="380"/>
      <c r="I2668" s="21"/>
    </row>
    <row r="2669" spans="1:9" ht="31.5" x14ac:dyDescent="0.25">
      <c r="A2669" s="9"/>
      <c r="B2669" s="380"/>
      <c r="C2669" s="380" t="s">
        <v>992</v>
      </c>
      <c r="D2669" s="380" t="s">
        <v>3402</v>
      </c>
      <c r="E2669" s="380" t="s">
        <v>4799</v>
      </c>
      <c r="F2669" s="178"/>
      <c r="G2669" s="383">
        <v>2021</v>
      </c>
      <c r="H2669" s="380"/>
      <c r="I2669" s="21"/>
    </row>
    <row r="2670" spans="1:9" ht="31.5" x14ac:dyDescent="0.25">
      <c r="A2670" s="9"/>
      <c r="B2670" s="380"/>
      <c r="C2670" s="380" t="s">
        <v>992</v>
      </c>
      <c r="D2670" s="380" t="s">
        <v>3402</v>
      </c>
      <c r="E2670" s="380" t="s">
        <v>4800</v>
      </c>
      <c r="F2670" s="178"/>
      <c r="G2670" s="383">
        <v>30714</v>
      </c>
      <c r="H2670" s="380"/>
      <c r="I2670" s="21"/>
    </row>
    <row r="2671" spans="1:9" x14ac:dyDescent="0.25">
      <c r="A2671" s="9"/>
      <c r="B2671" s="380" t="s">
        <v>4741</v>
      </c>
      <c r="C2671" s="380">
        <v>2006</v>
      </c>
      <c r="D2671" s="380" t="s">
        <v>378</v>
      </c>
      <c r="E2671" s="380" t="s">
        <v>4801</v>
      </c>
      <c r="F2671" s="178">
        <v>5000</v>
      </c>
      <c r="G2671" s="383">
        <v>5000</v>
      </c>
      <c r="H2671" s="380"/>
      <c r="I2671" s="21"/>
    </row>
    <row r="2672" spans="1:9" x14ac:dyDescent="0.25">
      <c r="A2672" s="9"/>
      <c r="B2672" s="380"/>
      <c r="C2672" s="380">
        <v>2007</v>
      </c>
      <c r="D2672" s="380" t="s">
        <v>378</v>
      </c>
      <c r="E2672" s="380" t="s">
        <v>4802</v>
      </c>
      <c r="F2672" s="178">
        <v>16000</v>
      </c>
      <c r="G2672" s="383">
        <v>16000</v>
      </c>
      <c r="H2672" s="380"/>
      <c r="I2672" s="21"/>
    </row>
    <row r="2673" spans="1:9" ht="31.5" x14ac:dyDescent="0.25">
      <c r="A2673" s="9"/>
      <c r="B2673" s="380"/>
      <c r="C2673" s="380">
        <v>2008</v>
      </c>
      <c r="D2673" s="380" t="s">
        <v>3402</v>
      </c>
      <c r="E2673" s="380" t="s">
        <v>4803</v>
      </c>
      <c r="F2673" s="178">
        <v>5074</v>
      </c>
      <c r="G2673" s="383">
        <v>2894</v>
      </c>
      <c r="H2673" s="380"/>
      <c r="I2673" s="21"/>
    </row>
    <row r="2674" spans="1:9" ht="31.5" x14ac:dyDescent="0.25">
      <c r="A2674" s="9"/>
      <c r="B2674" s="380"/>
      <c r="C2674" s="380">
        <v>2008</v>
      </c>
      <c r="D2674" s="380" t="s">
        <v>3402</v>
      </c>
      <c r="E2674" s="380" t="s">
        <v>4804</v>
      </c>
      <c r="F2674" s="178">
        <v>130000</v>
      </c>
      <c r="G2674" s="383">
        <v>59591</v>
      </c>
      <c r="H2674" s="380"/>
      <c r="I2674" s="21"/>
    </row>
    <row r="2675" spans="1:9" ht="31.5" x14ac:dyDescent="0.25">
      <c r="A2675" s="9"/>
      <c r="B2675" s="380"/>
      <c r="C2675" s="380">
        <v>2008</v>
      </c>
      <c r="D2675" s="380" t="s">
        <v>3402</v>
      </c>
      <c r="E2675" s="380" t="s">
        <v>4805</v>
      </c>
      <c r="F2675" s="178">
        <v>64926</v>
      </c>
      <c r="G2675" s="383">
        <v>61313</v>
      </c>
      <c r="H2675" s="380"/>
      <c r="I2675" s="21"/>
    </row>
    <row r="2676" spans="1:9" ht="31.5" x14ac:dyDescent="0.25">
      <c r="A2676" s="9"/>
      <c r="B2676" s="380" t="s">
        <v>4741</v>
      </c>
      <c r="C2676" s="380" t="s">
        <v>992</v>
      </c>
      <c r="D2676" s="380" t="s">
        <v>3402</v>
      </c>
      <c r="E2676" s="380" t="s">
        <v>4806</v>
      </c>
      <c r="F2676" s="178"/>
      <c r="G2676" s="383">
        <v>3712</v>
      </c>
      <c r="H2676" s="380"/>
      <c r="I2676" s="21"/>
    </row>
    <row r="2677" spans="1:9" ht="47.25" x14ac:dyDescent="0.25">
      <c r="A2677" s="9"/>
      <c r="B2677" s="380"/>
      <c r="C2677" s="380" t="s">
        <v>992</v>
      </c>
      <c r="D2677" s="380" t="s">
        <v>3402</v>
      </c>
      <c r="E2677" s="380" t="s">
        <v>4807</v>
      </c>
      <c r="F2677" s="178"/>
      <c r="G2677" s="383">
        <v>3110</v>
      </c>
      <c r="H2677" s="380"/>
      <c r="I2677" s="21"/>
    </row>
    <row r="2678" spans="1:9" ht="31.5" x14ac:dyDescent="0.25">
      <c r="A2678" s="9"/>
      <c r="B2678" s="380"/>
      <c r="C2678" s="380" t="s">
        <v>992</v>
      </c>
      <c r="D2678" s="380" t="s">
        <v>3402</v>
      </c>
      <c r="E2678" s="380" t="s">
        <v>4808</v>
      </c>
      <c r="F2678" s="178"/>
      <c r="G2678" s="383">
        <v>22213</v>
      </c>
      <c r="H2678" s="380"/>
      <c r="I2678" s="21"/>
    </row>
    <row r="2679" spans="1:9" ht="31.5" x14ac:dyDescent="0.25">
      <c r="A2679" s="9"/>
      <c r="B2679" s="380" t="s">
        <v>4809</v>
      </c>
      <c r="C2679" s="380">
        <v>2008</v>
      </c>
      <c r="D2679" s="380" t="s">
        <v>3402</v>
      </c>
      <c r="E2679" s="380" t="s">
        <v>4810</v>
      </c>
      <c r="F2679" s="178">
        <v>200000</v>
      </c>
      <c r="G2679" s="383">
        <v>166331</v>
      </c>
      <c r="H2679" s="380"/>
      <c r="I2679" s="21"/>
    </row>
    <row r="2680" spans="1:9" ht="31.5" x14ac:dyDescent="0.25">
      <c r="A2680" s="9"/>
      <c r="B2680" s="380" t="s">
        <v>4743</v>
      </c>
      <c r="C2680" s="380" t="s">
        <v>992</v>
      </c>
      <c r="D2680" s="380" t="s">
        <v>3402</v>
      </c>
      <c r="E2680" s="380" t="s">
        <v>4811</v>
      </c>
      <c r="F2680" s="178"/>
      <c r="G2680" s="383">
        <v>25000</v>
      </c>
      <c r="H2680" s="380"/>
      <c r="I2680" s="21"/>
    </row>
    <row r="2681" spans="1:9" x14ac:dyDescent="0.25">
      <c r="A2681" s="9"/>
      <c r="B2681" s="380" t="s">
        <v>4747</v>
      </c>
      <c r="C2681" s="380">
        <v>2001</v>
      </c>
      <c r="D2681" s="380" t="s">
        <v>378</v>
      </c>
      <c r="E2681" s="380" t="s">
        <v>4812</v>
      </c>
      <c r="F2681" s="178">
        <v>6000</v>
      </c>
      <c r="G2681" s="383">
        <v>6000</v>
      </c>
      <c r="H2681" s="380"/>
      <c r="I2681" s="21"/>
    </row>
    <row r="2682" spans="1:9" ht="31.5" x14ac:dyDescent="0.25">
      <c r="A2682" s="9"/>
      <c r="B2682" s="380"/>
      <c r="C2682" s="380">
        <v>2004</v>
      </c>
      <c r="D2682" s="380" t="s">
        <v>378</v>
      </c>
      <c r="E2682" s="380" t="s">
        <v>4813</v>
      </c>
      <c r="F2682" s="178">
        <v>12000</v>
      </c>
      <c r="G2682" s="383">
        <v>12000</v>
      </c>
      <c r="H2682" s="380"/>
      <c r="I2682" s="21"/>
    </row>
    <row r="2683" spans="1:9" x14ac:dyDescent="0.25">
      <c r="A2683" s="9"/>
      <c r="B2683" s="380"/>
      <c r="C2683" s="380">
        <v>2005</v>
      </c>
      <c r="D2683" s="380" t="s">
        <v>378</v>
      </c>
      <c r="E2683" s="380" t="s">
        <v>4814</v>
      </c>
      <c r="F2683" s="178">
        <v>21000</v>
      </c>
      <c r="G2683" s="383">
        <v>21000</v>
      </c>
      <c r="H2683" s="380"/>
      <c r="I2683" s="21"/>
    </row>
    <row r="2684" spans="1:9" ht="31.5" x14ac:dyDescent="0.25">
      <c r="A2684" s="9"/>
      <c r="B2684" s="380"/>
      <c r="C2684" s="380">
        <v>2008</v>
      </c>
      <c r="D2684" s="380" t="s">
        <v>3402</v>
      </c>
      <c r="E2684" s="380" t="s">
        <v>4815</v>
      </c>
      <c r="F2684" s="178">
        <v>67720</v>
      </c>
      <c r="G2684" s="383">
        <v>57923</v>
      </c>
      <c r="H2684" s="380"/>
      <c r="I2684" s="21"/>
    </row>
    <row r="2685" spans="1:9" ht="31.5" x14ac:dyDescent="0.25">
      <c r="A2685" s="9"/>
      <c r="B2685" s="380"/>
      <c r="C2685" s="380">
        <v>2008</v>
      </c>
      <c r="D2685" s="380" t="s">
        <v>3402</v>
      </c>
      <c r="E2685" s="380" t="s">
        <v>4816</v>
      </c>
      <c r="F2685" s="178">
        <v>57820</v>
      </c>
      <c r="G2685" s="383">
        <v>38590</v>
      </c>
      <c r="H2685" s="380"/>
      <c r="I2685" s="21"/>
    </row>
    <row r="2686" spans="1:9" ht="31.5" x14ac:dyDescent="0.25">
      <c r="A2686" s="9"/>
      <c r="B2686" s="380"/>
      <c r="C2686" s="380">
        <v>2008</v>
      </c>
      <c r="D2686" s="380" t="s">
        <v>3402</v>
      </c>
      <c r="E2686" s="380" t="s">
        <v>4817</v>
      </c>
      <c r="F2686" s="178">
        <v>2441</v>
      </c>
      <c r="G2686" s="383">
        <v>7244</v>
      </c>
      <c r="H2686" s="380"/>
      <c r="I2686" s="21"/>
    </row>
    <row r="2687" spans="1:9" ht="110.25" x14ac:dyDescent="0.25">
      <c r="A2687" s="9"/>
      <c r="B2687" s="380"/>
      <c r="C2687" s="380">
        <v>2008</v>
      </c>
      <c r="D2687" s="380" t="s">
        <v>3402</v>
      </c>
      <c r="E2687" s="380" t="s">
        <v>4818</v>
      </c>
      <c r="F2687" s="178">
        <v>5364</v>
      </c>
      <c r="G2687" s="383">
        <v>27441</v>
      </c>
      <c r="H2687" s="380"/>
      <c r="I2687" s="21"/>
    </row>
    <row r="2688" spans="1:9" ht="31.5" x14ac:dyDescent="0.25">
      <c r="A2688" s="9"/>
      <c r="B2688" s="380"/>
      <c r="C2688" s="380">
        <v>2008</v>
      </c>
      <c r="D2688" s="380" t="s">
        <v>3402</v>
      </c>
      <c r="E2688" s="380" t="s">
        <v>4819</v>
      </c>
      <c r="F2688" s="178">
        <v>14262</v>
      </c>
      <c r="G2688" s="383">
        <v>15926</v>
      </c>
      <c r="H2688" s="380"/>
      <c r="I2688" s="21"/>
    </row>
    <row r="2689" spans="1:9" ht="31.5" x14ac:dyDescent="0.25">
      <c r="A2689" s="9"/>
      <c r="B2689" s="380"/>
      <c r="C2689" s="380">
        <v>2008</v>
      </c>
      <c r="D2689" s="380" t="s">
        <v>3402</v>
      </c>
      <c r="E2689" s="380" t="s">
        <v>4820</v>
      </c>
      <c r="F2689" s="178">
        <v>25104</v>
      </c>
      <c r="G2689" s="383">
        <v>18641</v>
      </c>
      <c r="H2689" s="380"/>
      <c r="I2689" s="21"/>
    </row>
    <row r="2690" spans="1:9" ht="47.25" x14ac:dyDescent="0.25">
      <c r="A2690" s="9"/>
      <c r="B2690" s="380"/>
      <c r="C2690" s="380">
        <v>2008</v>
      </c>
      <c r="D2690" s="380" t="s">
        <v>3402</v>
      </c>
      <c r="E2690" s="380" t="s">
        <v>4821</v>
      </c>
      <c r="F2690" s="178">
        <v>25368</v>
      </c>
      <c r="G2690" s="383">
        <v>23367</v>
      </c>
      <c r="H2690" s="380"/>
      <c r="I2690" s="21"/>
    </row>
    <row r="2691" spans="1:9" ht="31.5" x14ac:dyDescent="0.25">
      <c r="A2691" s="9"/>
      <c r="B2691" s="380"/>
      <c r="C2691" s="380">
        <v>2008</v>
      </c>
      <c r="D2691" s="380" t="s">
        <v>3402</v>
      </c>
      <c r="E2691" s="380" t="s">
        <v>4822</v>
      </c>
      <c r="F2691" s="178">
        <v>1921</v>
      </c>
      <c r="G2691" s="383">
        <v>3968</v>
      </c>
      <c r="H2691" s="380"/>
      <c r="I2691" s="21"/>
    </row>
    <row r="2692" spans="1:9" x14ac:dyDescent="0.25">
      <c r="A2692" s="9"/>
      <c r="B2692" s="380" t="s">
        <v>4749</v>
      </c>
      <c r="C2692" s="380">
        <v>2003</v>
      </c>
      <c r="D2692" s="380" t="s">
        <v>378</v>
      </c>
      <c r="E2692" s="380" t="s">
        <v>4823</v>
      </c>
      <c r="F2692" s="178">
        <v>1000</v>
      </c>
      <c r="G2692" s="383">
        <v>1000</v>
      </c>
      <c r="H2692" s="380"/>
      <c r="I2692" s="21"/>
    </row>
    <row r="2693" spans="1:9" x14ac:dyDescent="0.25">
      <c r="A2693" s="9"/>
      <c r="B2693" s="380"/>
      <c r="C2693" s="380">
        <v>2004</v>
      </c>
      <c r="D2693" s="380" t="s">
        <v>378</v>
      </c>
      <c r="E2693" s="380" t="s">
        <v>4824</v>
      </c>
      <c r="F2693" s="178">
        <v>5000</v>
      </c>
      <c r="G2693" s="383">
        <v>5000</v>
      </c>
      <c r="H2693" s="380"/>
      <c r="I2693" s="21"/>
    </row>
    <row r="2694" spans="1:9" ht="31.5" x14ac:dyDescent="0.25">
      <c r="A2694" s="9"/>
      <c r="B2694" s="380"/>
      <c r="C2694" s="380">
        <v>2006</v>
      </c>
      <c r="D2694" s="380" t="s">
        <v>378</v>
      </c>
      <c r="E2694" s="380" t="s">
        <v>4825</v>
      </c>
      <c r="F2694" s="178">
        <v>15000</v>
      </c>
      <c r="G2694" s="383">
        <v>15000</v>
      </c>
      <c r="H2694" s="380"/>
      <c r="I2694" s="21"/>
    </row>
    <row r="2695" spans="1:9" x14ac:dyDescent="0.25">
      <c r="A2695" s="9"/>
      <c r="B2695" s="380"/>
      <c r="C2695" s="380">
        <v>2007</v>
      </c>
      <c r="D2695" s="380" t="s">
        <v>378</v>
      </c>
      <c r="E2695" s="380" t="s">
        <v>4826</v>
      </c>
      <c r="F2695" s="178">
        <v>30000</v>
      </c>
      <c r="G2695" s="383">
        <v>30000</v>
      </c>
      <c r="H2695" s="380"/>
      <c r="I2695" s="21"/>
    </row>
    <row r="2696" spans="1:9" ht="47.25" x14ac:dyDescent="0.25">
      <c r="A2696" s="9"/>
      <c r="B2696" s="380"/>
      <c r="C2696" s="380">
        <v>2008</v>
      </c>
      <c r="D2696" s="380" t="s">
        <v>3402</v>
      </c>
      <c r="E2696" s="380" t="s">
        <v>4827</v>
      </c>
      <c r="F2696" s="178">
        <v>100000</v>
      </c>
      <c r="G2696" s="383">
        <v>93478</v>
      </c>
      <c r="H2696" s="380"/>
      <c r="I2696" s="21"/>
    </row>
    <row r="2697" spans="1:9" ht="31.5" x14ac:dyDescent="0.25">
      <c r="A2697" s="9"/>
      <c r="B2697" s="380"/>
      <c r="C2697" s="380">
        <v>2008</v>
      </c>
      <c r="D2697" s="380" t="s">
        <v>3402</v>
      </c>
      <c r="E2697" s="380" t="s">
        <v>1812</v>
      </c>
      <c r="F2697" s="178">
        <v>100000</v>
      </c>
      <c r="G2697" s="383">
        <v>98575</v>
      </c>
      <c r="H2697" s="380"/>
      <c r="I2697" s="21"/>
    </row>
    <row r="2698" spans="1:9" ht="31.5" x14ac:dyDescent="0.25">
      <c r="A2698" s="9"/>
      <c r="B2698" s="380" t="s">
        <v>4749</v>
      </c>
      <c r="C2698" s="380" t="s">
        <v>992</v>
      </c>
      <c r="D2698" s="380" t="s">
        <v>3402</v>
      </c>
      <c r="E2698" s="380" t="s">
        <v>4828</v>
      </c>
      <c r="F2698" s="178"/>
      <c r="G2698" s="383">
        <v>6147</v>
      </c>
      <c r="H2698" s="380"/>
      <c r="I2698" s="21"/>
    </row>
    <row r="2699" spans="1:9" ht="31.5" x14ac:dyDescent="0.25">
      <c r="A2699" s="9"/>
      <c r="B2699" s="380"/>
      <c r="C2699" s="380" t="s">
        <v>992</v>
      </c>
      <c r="D2699" s="380" t="s">
        <v>3402</v>
      </c>
      <c r="E2699" s="380" t="s">
        <v>4829</v>
      </c>
      <c r="F2699" s="178"/>
      <c r="G2699" s="383">
        <v>1800</v>
      </c>
      <c r="H2699" s="380"/>
      <c r="I2699" s="21"/>
    </row>
    <row r="2700" spans="1:9" x14ac:dyDescent="0.25">
      <c r="A2700" s="9"/>
      <c r="B2700" s="380" t="s">
        <v>4750</v>
      </c>
      <c r="C2700" s="380">
        <v>2006</v>
      </c>
      <c r="D2700" s="380" t="s">
        <v>378</v>
      </c>
      <c r="E2700" s="380" t="s">
        <v>4830</v>
      </c>
      <c r="F2700" s="178">
        <v>16000</v>
      </c>
      <c r="G2700" s="383">
        <v>16000</v>
      </c>
      <c r="H2700" s="380"/>
      <c r="I2700" s="21"/>
    </row>
    <row r="2701" spans="1:9" x14ac:dyDescent="0.25">
      <c r="A2701" s="9"/>
      <c r="B2701" s="380"/>
      <c r="C2701" s="380">
        <v>2007</v>
      </c>
      <c r="D2701" s="380" t="s">
        <v>378</v>
      </c>
      <c r="E2701" s="380" t="s">
        <v>4831</v>
      </c>
      <c r="F2701" s="178">
        <v>22000</v>
      </c>
      <c r="G2701" s="383">
        <v>22000</v>
      </c>
      <c r="H2701" s="380"/>
      <c r="I2701" s="21"/>
    </row>
    <row r="2702" spans="1:9" ht="31.5" x14ac:dyDescent="0.25">
      <c r="A2702" s="9"/>
      <c r="B2702" s="380"/>
      <c r="C2702" s="380">
        <v>2008</v>
      </c>
      <c r="D2702" s="380" t="s">
        <v>3402</v>
      </c>
      <c r="E2702" s="380" t="s">
        <v>4832</v>
      </c>
      <c r="F2702" s="178">
        <v>146522</v>
      </c>
      <c r="G2702" s="383">
        <v>68672</v>
      </c>
      <c r="H2702" s="380"/>
      <c r="I2702" s="21"/>
    </row>
    <row r="2703" spans="1:9" ht="31.5" x14ac:dyDescent="0.25">
      <c r="A2703" s="9"/>
      <c r="B2703" s="380"/>
      <c r="C2703" s="380">
        <v>2008</v>
      </c>
      <c r="D2703" s="380" t="s">
        <v>3402</v>
      </c>
      <c r="E2703" s="380" t="s">
        <v>1812</v>
      </c>
      <c r="F2703" s="178">
        <v>25874</v>
      </c>
      <c r="G2703" s="383">
        <v>42695</v>
      </c>
      <c r="H2703" s="380"/>
      <c r="I2703" s="21"/>
    </row>
    <row r="2704" spans="1:9" ht="31.5" x14ac:dyDescent="0.25">
      <c r="A2704" s="9"/>
      <c r="B2704" s="380"/>
      <c r="C2704" s="380">
        <v>2008</v>
      </c>
      <c r="D2704" s="380" t="s">
        <v>3402</v>
      </c>
      <c r="E2704" s="380" t="s">
        <v>4833</v>
      </c>
      <c r="F2704" s="178">
        <v>27604</v>
      </c>
      <c r="G2704" s="383">
        <v>56643</v>
      </c>
      <c r="H2704" s="380"/>
      <c r="I2704" s="21"/>
    </row>
    <row r="2705" spans="1:9" ht="31.5" x14ac:dyDescent="0.25">
      <c r="A2705" s="9"/>
      <c r="B2705" s="380" t="s">
        <v>4750</v>
      </c>
      <c r="C2705" s="380" t="s">
        <v>992</v>
      </c>
      <c r="D2705" s="380" t="s">
        <v>3402</v>
      </c>
      <c r="E2705" s="380" t="s">
        <v>4834</v>
      </c>
      <c r="F2705" s="178"/>
      <c r="G2705" s="383">
        <v>2777</v>
      </c>
      <c r="H2705" s="380"/>
      <c r="I2705" s="21"/>
    </row>
    <row r="2706" spans="1:9" ht="31.5" x14ac:dyDescent="0.25">
      <c r="A2706" s="9"/>
      <c r="B2706" s="380"/>
      <c r="C2706" s="380" t="s">
        <v>992</v>
      </c>
      <c r="D2706" s="380" t="s">
        <v>3402</v>
      </c>
      <c r="E2706" s="380" t="s">
        <v>4835</v>
      </c>
      <c r="F2706" s="178"/>
      <c r="G2706" s="383">
        <v>6026</v>
      </c>
      <c r="H2706" s="380"/>
      <c r="I2706" s="21"/>
    </row>
    <row r="2707" spans="1:9" ht="31.5" x14ac:dyDescent="0.25">
      <c r="A2707" s="9"/>
      <c r="B2707" s="380"/>
      <c r="C2707" s="380" t="s">
        <v>992</v>
      </c>
      <c r="D2707" s="380" t="s">
        <v>3402</v>
      </c>
      <c r="E2707" s="380" t="s">
        <v>4836</v>
      </c>
      <c r="F2707" s="178"/>
      <c r="G2707" s="383">
        <v>9231</v>
      </c>
      <c r="H2707" s="380"/>
      <c r="I2707" s="21"/>
    </row>
    <row r="2708" spans="1:9" ht="31.5" x14ac:dyDescent="0.25">
      <c r="A2708" s="9"/>
      <c r="B2708" s="380"/>
      <c r="C2708" s="380" t="s">
        <v>992</v>
      </c>
      <c r="D2708" s="380" t="s">
        <v>3402</v>
      </c>
      <c r="E2708" s="380" t="s">
        <v>4837</v>
      </c>
      <c r="F2708" s="178"/>
      <c r="G2708" s="383">
        <v>932</v>
      </c>
      <c r="H2708" s="380"/>
      <c r="I2708" s="21"/>
    </row>
    <row r="2709" spans="1:9" ht="31.5" x14ac:dyDescent="0.25">
      <c r="A2709" s="9"/>
      <c r="B2709" s="380"/>
      <c r="C2709" s="380" t="s">
        <v>992</v>
      </c>
      <c r="D2709" s="380" t="s">
        <v>3402</v>
      </c>
      <c r="E2709" s="380" t="s">
        <v>4838</v>
      </c>
      <c r="F2709" s="178"/>
      <c r="G2709" s="383">
        <v>1171</v>
      </c>
      <c r="H2709" s="380"/>
      <c r="I2709" s="21"/>
    </row>
    <row r="2710" spans="1:9" ht="31.5" x14ac:dyDescent="0.25">
      <c r="A2710" s="9"/>
      <c r="B2710" s="380"/>
      <c r="C2710" s="380" t="s">
        <v>992</v>
      </c>
      <c r="D2710" s="380" t="s">
        <v>3402</v>
      </c>
      <c r="E2710" s="380" t="s">
        <v>4839</v>
      </c>
      <c r="F2710" s="178"/>
      <c r="G2710" s="383">
        <v>1199</v>
      </c>
      <c r="H2710" s="380"/>
      <c r="I2710" s="21"/>
    </row>
    <row r="2711" spans="1:9" ht="31.5" x14ac:dyDescent="0.25">
      <c r="A2711" s="9"/>
      <c r="B2711" s="380"/>
      <c r="C2711" s="380" t="s">
        <v>992</v>
      </c>
      <c r="D2711" s="380" t="s">
        <v>3402</v>
      </c>
      <c r="E2711" s="380" t="s">
        <v>4840</v>
      </c>
      <c r="F2711" s="178"/>
      <c r="G2711" s="383">
        <v>1139</v>
      </c>
      <c r="H2711" s="380"/>
      <c r="I2711" s="21"/>
    </row>
    <row r="2712" spans="1:9" x14ac:dyDescent="0.25">
      <c r="A2712" s="9"/>
      <c r="B2712" s="380" t="s">
        <v>4751</v>
      </c>
      <c r="C2712" s="380">
        <v>2007</v>
      </c>
      <c r="D2712" s="380" t="s">
        <v>378</v>
      </c>
      <c r="E2712" s="380" t="s">
        <v>4841</v>
      </c>
      <c r="F2712" s="178">
        <v>15500</v>
      </c>
      <c r="G2712" s="383">
        <v>15500</v>
      </c>
      <c r="H2712" s="380"/>
      <c r="I2712" s="21"/>
    </row>
    <row r="2713" spans="1:9" ht="63" x14ac:dyDescent="0.25">
      <c r="A2713" s="9"/>
      <c r="B2713" s="380"/>
      <c r="C2713" s="380">
        <v>2008</v>
      </c>
      <c r="D2713" s="380" t="s">
        <v>3402</v>
      </c>
      <c r="E2713" s="380" t="s">
        <v>4842</v>
      </c>
      <c r="F2713" s="178">
        <v>162252</v>
      </c>
      <c r="G2713" s="383">
        <v>93878</v>
      </c>
      <c r="H2713" s="380"/>
      <c r="I2713" s="21"/>
    </row>
    <row r="2714" spans="1:9" ht="31.5" x14ac:dyDescent="0.25">
      <c r="A2714" s="9"/>
      <c r="B2714" s="380"/>
      <c r="C2714" s="380">
        <v>2008</v>
      </c>
      <c r="D2714" s="380" t="s">
        <v>3402</v>
      </c>
      <c r="E2714" s="380" t="s">
        <v>4843</v>
      </c>
      <c r="F2714" s="178">
        <v>37748</v>
      </c>
      <c r="G2714" s="383">
        <v>0</v>
      </c>
      <c r="H2714" s="380"/>
      <c r="I2714" s="21"/>
    </row>
    <row r="2715" spans="1:9" ht="31.5" x14ac:dyDescent="0.25">
      <c r="A2715" s="9"/>
      <c r="B2715" s="380"/>
      <c r="C2715" s="380" t="s">
        <v>992</v>
      </c>
      <c r="D2715" s="380" t="s">
        <v>3402</v>
      </c>
      <c r="E2715" s="380" t="s">
        <v>4844</v>
      </c>
      <c r="F2715" s="178"/>
      <c r="G2715" s="383">
        <v>86482</v>
      </c>
      <c r="H2715" s="380"/>
      <c r="I2715" s="21"/>
    </row>
    <row r="2716" spans="1:9" ht="31.5" x14ac:dyDescent="0.25">
      <c r="A2716" s="9"/>
      <c r="B2716" s="380" t="s">
        <v>4752</v>
      </c>
      <c r="C2716" s="380">
        <v>2008</v>
      </c>
      <c r="D2716" s="380" t="s">
        <v>3402</v>
      </c>
      <c r="E2716" s="380" t="s">
        <v>4845</v>
      </c>
      <c r="F2716" s="178">
        <v>200000</v>
      </c>
      <c r="G2716" s="383">
        <v>75297</v>
      </c>
      <c r="H2716" s="380"/>
      <c r="I2716" s="21"/>
    </row>
    <row r="2717" spans="1:9" x14ac:dyDescent="0.25">
      <c r="A2717" s="463"/>
      <c r="B2717" s="464"/>
      <c r="C2717" s="464"/>
      <c r="D2717" s="464"/>
      <c r="E2717" s="465"/>
      <c r="F2717" s="179">
        <f>SUM(F2619:F2716)</f>
        <v>4874590</v>
      </c>
      <c r="G2717" s="41">
        <f>SUM(G2619:G2716)</f>
        <v>8077595.7300000004</v>
      </c>
      <c r="H2717" s="470"/>
      <c r="I2717" s="471"/>
    </row>
    <row r="2718" spans="1:9" ht="31.5" x14ac:dyDescent="0.25">
      <c r="A2718" s="9">
        <v>59</v>
      </c>
      <c r="B2718" s="16" t="s">
        <v>8263</v>
      </c>
      <c r="C2718" s="380">
        <v>2005</v>
      </c>
      <c r="D2718" s="380" t="s">
        <v>378</v>
      </c>
      <c r="E2718" s="380" t="s">
        <v>4987</v>
      </c>
      <c r="F2718" s="178">
        <v>36416</v>
      </c>
      <c r="G2718" s="383">
        <v>36416</v>
      </c>
      <c r="H2718" s="380"/>
      <c r="I2718" s="21"/>
    </row>
    <row r="2719" spans="1:9" x14ac:dyDescent="0.25">
      <c r="A2719" s="9"/>
      <c r="B2719" s="16"/>
      <c r="C2719" s="380">
        <v>2005</v>
      </c>
      <c r="D2719" s="380" t="s">
        <v>378</v>
      </c>
      <c r="E2719" s="380" t="s">
        <v>4988</v>
      </c>
      <c r="F2719" s="178">
        <v>200000</v>
      </c>
      <c r="G2719" s="383">
        <v>200000</v>
      </c>
      <c r="H2719" s="380"/>
      <c r="I2719" s="21"/>
    </row>
    <row r="2720" spans="1:9" ht="31.5" x14ac:dyDescent="0.25">
      <c r="A2720" s="9"/>
      <c r="B2720" s="380"/>
      <c r="C2720" s="380">
        <v>2005</v>
      </c>
      <c r="D2720" s="380" t="s">
        <v>378</v>
      </c>
      <c r="E2720" s="380" t="s">
        <v>4989</v>
      </c>
      <c r="F2720" s="178">
        <v>23000</v>
      </c>
      <c r="G2720" s="383">
        <v>23000</v>
      </c>
      <c r="H2720" s="380"/>
      <c r="I2720" s="21"/>
    </row>
    <row r="2721" spans="1:9" ht="31.5" x14ac:dyDescent="0.25">
      <c r="A2721" s="9"/>
      <c r="B2721" s="380"/>
      <c r="C2721" s="380">
        <v>2008</v>
      </c>
      <c r="D2721" s="380" t="s">
        <v>3402</v>
      </c>
      <c r="E2721" s="380" t="s">
        <v>4990</v>
      </c>
      <c r="F2721" s="178">
        <v>40000</v>
      </c>
      <c r="G2721" s="383">
        <v>40000</v>
      </c>
      <c r="H2721" s="380"/>
      <c r="I2721" s="21"/>
    </row>
    <row r="2722" spans="1:9" ht="31.5" x14ac:dyDescent="0.25">
      <c r="A2722" s="9"/>
      <c r="B2722" s="380"/>
      <c r="C2722" s="380">
        <v>2008</v>
      </c>
      <c r="D2722" s="380" t="s">
        <v>3402</v>
      </c>
      <c r="E2722" s="380" t="s">
        <v>4991</v>
      </c>
      <c r="F2722" s="178">
        <v>98000</v>
      </c>
      <c r="G2722" s="383">
        <v>98000</v>
      </c>
      <c r="H2722" s="380"/>
      <c r="I2722" s="21"/>
    </row>
    <row r="2723" spans="1:9" ht="31.5" x14ac:dyDescent="0.25">
      <c r="A2723" s="9"/>
      <c r="B2723" s="380"/>
      <c r="C2723" s="380">
        <v>2008</v>
      </c>
      <c r="D2723" s="380" t="s">
        <v>3402</v>
      </c>
      <c r="E2723" s="380" t="s">
        <v>4992</v>
      </c>
      <c r="F2723" s="178">
        <v>32000</v>
      </c>
      <c r="G2723" s="383">
        <v>32000</v>
      </c>
      <c r="H2723" s="380"/>
      <c r="I2723" s="21"/>
    </row>
    <row r="2724" spans="1:9" ht="31.5" x14ac:dyDescent="0.25">
      <c r="A2724" s="9"/>
      <c r="B2724" s="380"/>
      <c r="C2724" s="380">
        <v>2008</v>
      </c>
      <c r="D2724" s="380" t="s">
        <v>3402</v>
      </c>
      <c r="E2724" s="380" t="s">
        <v>4993</v>
      </c>
      <c r="F2724" s="178">
        <v>30000</v>
      </c>
      <c r="G2724" s="383">
        <v>30000</v>
      </c>
      <c r="H2724" s="380"/>
      <c r="I2724" s="21"/>
    </row>
    <row r="2725" spans="1:9" ht="31.5" x14ac:dyDescent="0.25">
      <c r="A2725" s="9"/>
      <c r="B2725" s="380" t="s">
        <v>4855</v>
      </c>
      <c r="C2725" s="380">
        <v>1997</v>
      </c>
      <c r="D2725" s="380" t="s">
        <v>378</v>
      </c>
      <c r="E2725" s="380" t="s">
        <v>4994</v>
      </c>
      <c r="F2725" s="178">
        <v>70000</v>
      </c>
      <c r="G2725" s="383">
        <v>70000</v>
      </c>
      <c r="H2725" s="380"/>
      <c r="I2725" s="21"/>
    </row>
    <row r="2726" spans="1:9" ht="31.5" x14ac:dyDescent="0.25">
      <c r="A2726" s="9"/>
      <c r="B2726" s="380"/>
      <c r="C2726" s="380">
        <v>2005</v>
      </c>
      <c r="D2726" s="380" t="s">
        <v>378</v>
      </c>
      <c r="E2726" s="380" t="s">
        <v>4995</v>
      </c>
      <c r="F2726" s="178">
        <v>26863</v>
      </c>
      <c r="G2726" s="383">
        <v>26863</v>
      </c>
      <c r="H2726" s="380"/>
      <c r="I2726" s="21"/>
    </row>
    <row r="2727" spans="1:9" ht="31.5" x14ac:dyDescent="0.25">
      <c r="A2727" s="9"/>
      <c r="B2727" s="380"/>
      <c r="C2727" s="380">
        <v>2008</v>
      </c>
      <c r="D2727" s="380" t="s">
        <v>3402</v>
      </c>
      <c r="E2727" s="380" t="s">
        <v>4996</v>
      </c>
      <c r="F2727" s="178">
        <v>200000</v>
      </c>
      <c r="G2727" s="383">
        <v>200000</v>
      </c>
      <c r="H2727" s="380"/>
      <c r="I2727" s="21"/>
    </row>
    <row r="2728" spans="1:9" ht="31.5" x14ac:dyDescent="0.25">
      <c r="A2728" s="9"/>
      <c r="B2728" s="380" t="s">
        <v>4862</v>
      </c>
      <c r="C2728" s="380">
        <v>2008</v>
      </c>
      <c r="D2728" s="380" t="s">
        <v>3402</v>
      </c>
      <c r="E2728" s="380" t="s">
        <v>4997</v>
      </c>
      <c r="F2728" s="178">
        <v>200000</v>
      </c>
      <c r="G2728" s="383">
        <v>200000</v>
      </c>
      <c r="H2728" s="380"/>
      <c r="I2728" s="21"/>
    </row>
    <row r="2729" spans="1:9" ht="31.5" x14ac:dyDescent="0.25">
      <c r="A2729" s="9"/>
      <c r="B2729" s="380" t="s">
        <v>4869</v>
      </c>
      <c r="C2729" s="380">
        <v>2000</v>
      </c>
      <c r="D2729" s="380" t="s">
        <v>378</v>
      </c>
      <c r="E2729" s="380" t="s">
        <v>4998</v>
      </c>
      <c r="F2729" s="178">
        <v>47000</v>
      </c>
      <c r="G2729" s="383">
        <v>47000</v>
      </c>
      <c r="H2729" s="380"/>
      <c r="I2729" s="21"/>
    </row>
    <row r="2730" spans="1:9" ht="31.5" x14ac:dyDescent="0.25">
      <c r="A2730" s="9"/>
      <c r="B2730" s="380"/>
      <c r="C2730" s="380">
        <v>2003</v>
      </c>
      <c r="D2730" s="380" t="s">
        <v>378</v>
      </c>
      <c r="E2730" s="380" t="s">
        <v>4999</v>
      </c>
      <c r="F2730" s="178">
        <v>25000</v>
      </c>
      <c r="G2730" s="383">
        <v>25000</v>
      </c>
      <c r="H2730" s="380"/>
      <c r="I2730" s="21"/>
    </row>
    <row r="2731" spans="1:9" ht="31.5" x14ac:dyDescent="0.25">
      <c r="A2731" s="9"/>
      <c r="B2731" s="380"/>
      <c r="C2731" s="380">
        <v>2005</v>
      </c>
      <c r="D2731" s="380" t="s">
        <v>378</v>
      </c>
      <c r="E2731" s="380" t="s">
        <v>4999</v>
      </c>
      <c r="F2731" s="178">
        <v>73656</v>
      </c>
      <c r="G2731" s="383">
        <v>73656</v>
      </c>
      <c r="H2731" s="380"/>
      <c r="I2731" s="21"/>
    </row>
    <row r="2732" spans="1:9" ht="31.5" x14ac:dyDescent="0.25">
      <c r="A2732" s="9"/>
      <c r="B2732" s="380"/>
      <c r="C2732" s="380">
        <v>2006</v>
      </c>
      <c r="D2732" s="380" t="s">
        <v>378</v>
      </c>
      <c r="E2732" s="380" t="s">
        <v>4999</v>
      </c>
      <c r="F2732" s="178">
        <v>38000</v>
      </c>
      <c r="G2732" s="383">
        <v>38000</v>
      </c>
      <c r="H2732" s="380"/>
      <c r="I2732" s="21"/>
    </row>
    <row r="2733" spans="1:9" ht="31.5" x14ac:dyDescent="0.25">
      <c r="A2733" s="9"/>
      <c r="B2733" s="380"/>
      <c r="C2733" s="380">
        <v>2008</v>
      </c>
      <c r="D2733" s="380" t="s">
        <v>3402</v>
      </c>
      <c r="E2733" s="380" t="s">
        <v>5000</v>
      </c>
      <c r="F2733" s="178">
        <v>70000</v>
      </c>
      <c r="G2733" s="383">
        <v>70000</v>
      </c>
      <c r="H2733" s="380"/>
      <c r="I2733" s="21"/>
    </row>
    <row r="2734" spans="1:9" ht="31.5" x14ac:dyDescent="0.25">
      <c r="A2734" s="9"/>
      <c r="B2734" s="380"/>
      <c r="C2734" s="380">
        <v>2008</v>
      </c>
      <c r="D2734" s="380" t="s">
        <v>3402</v>
      </c>
      <c r="E2734" s="380" t="s">
        <v>5001</v>
      </c>
      <c r="F2734" s="178">
        <v>55716</v>
      </c>
      <c r="G2734" s="383">
        <v>55716</v>
      </c>
      <c r="H2734" s="380"/>
      <c r="I2734" s="21"/>
    </row>
    <row r="2735" spans="1:9" ht="31.5" x14ac:dyDescent="0.25">
      <c r="A2735" s="9"/>
      <c r="B2735" s="380"/>
      <c r="C2735" s="380">
        <v>2008</v>
      </c>
      <c r="D2735" s="380" t="s">
        <v>3402</v>
      </c>
      <c r="E2735" s="380" t="s">
        <v>5002</v>
      </c>
      <c r="F2735" s="178">
        <v>20000</v>
      </c>
      <c r="G2735" s="383">
        <v>20000</v>
      </c>
      <c r="H2735" s="380"/>
      <c r="I2735" s="21"/>
    </row>
    <row r="2736" spans="1:9" ht="94.5" x14ac:dyDescent="0.25">
      <c r="A2736" s="9"/>
      <c r="B2736" s="380"/>
      <c r="C2736" s="380">
        <v>2008</v>
      </c>
      <c r="D2736" s="380" t="s">
        <v>3402</v>
      </c>
      <c r="E2736" s="380" t="s">
        <v>5003</v>
      </c>
      <c r="F2736" s="178">
        <v>7879</v>
      </c>
      <c r="G2736" s="383">
        <v>7879</v>
      </c>
      <c r="H2736" s="380"/>
      <c r="I2736" s="21"/>
    </row>
    <row r="2737" spans="1:9" ht="31.5" x14ac:dyDescent="0.25">
      <c r="A2737" s="9"/>
      <c r="B2737" s="380"/>
      <c r="C2737" s="380">
        <v>2008</v>
      </c>
      <c r="D2737" s="380" t="s">
        <v>3402</v>
      </c>
      <c r="E2737" s="380" t="s">
        <v>5004</v>
      </c>
      <c r="F2737" s="178">
        <v>6338</v>
      </c>
      <c r="G2737" s="383">
        <v>6338</v>
      </c>
      <c r="H2737" s="380"/>
      <c r="I2737" s="21"/>
    </row>
    <row r="2738" spans="1:9" ht="31.5" x14ac:dyDescent="0.25">
      <c r="A2738" s="9"/>
      <c r="B2738" s="380"/>
      <c r="C2738" s="380">
        <v>2008</v>
      </c>
      <c r="D2738" s="380" t="s">
        <v>3402</v>
      </c>
      <c r="E2738" s="380" t="s">
        <v>5005</v>
      </c>
      <c r="F2738" s="178">
        <v>12067</v>
      </c>
      <c r="G2738" s="383">
        <v>12067</v>
      </c>
      <c r="H2738" s="380"/>
      <c r="I2738" s="21"/>
    </row>
    <row r="2739" spans="1:9" ht="31.5" x14ac:dyDescent="0.25">
      <c r="A2739" s="9"/>
      <c r="B2739" s="380"/>
      <c r="C2739" s="380">
        <v>2008</v>
      </c>
      <c r="D2739" s="380" t="s">
        <v>3402</v>
      </c>
      <c r="E2739" s="380" t="s">
        <v>5006</v>
      </c>
      <c r="F2739" s="178">
        <v>28000</v>
      </c>
      <c r="G2739" s="383">
        <v>28000</v>
      </c>
      <c r="H2739" s="380"/>
      <c r="I2739" s="21"/>
    </row>
    <row r="2740" spans="1:9" ht="31.5" x14ac:dyDescent="0.25">
      <c r="A2740" s="9"/>
      <c r="B2740" s="380" t="s">
        <v>4876</v>
      </c>
      <c r="C2740" s="380">
        <v>2005</v>
      </c>
      <c r="D2740" s="380" t="s">
        <v>378</v>
      </c>
      <c r="E2740" s="380" t="s">
        <v>5007</v>
      </c>
      <c r="F2740" s="178">
        <v>197000</v>
      </c>
      <c r="G2740" s="383">
        <v>197000</v>
      </c>
      <c r="H2740" s="380"/>
      <c r="I2740" s="21"/>
    </row>
    <row r="2741" spans="1:9" x14ac:dyDescent="0.25">
      <c r="A2741" s="9"/>
      <c r="B2741" s="380"/>
      <c r="C2741" s="380">
        <v>2006</v>
      </c>
      <c r="D2741" s="380" t="s">
        <v>378</v>
      </c>
      <c r="E2741" s="380" t="s">
        <v>5008</v>
      </c>
      <c r="F2741" s="178">
        <v>30000</v>
      </c>
      <c r="G2741" s="383">
        <v>30000</v>
      </c>
      <c r="H2741" s="380"/>
      <c r="I2741" s="21"/>
    </row>
    <row r="2742" spans="1:9" ht="47.25" x14ac:dyDescent="0.25">
      <c r="A2742" s="9"/>
      <c r="B2742" s="380"/>
      <c r="C2742" s="380">
        <v>2006</v>
      </c>
      <c r="D2742" s="380" t="s">
        <v>378</v>
      </c>
      <c r="E2742" s="380" t="s">
        <v>5009</v>
      </c>
      <c r="F2742" s="178">
        <v>75030</v>
      </c>
      <c r="G2742" s="383">
        <v>75030</v>
      </c>
      <c r="H2742" s="380"/>
      <c r="I2742" s="21"/>
    </row>
    <row r="2743" spans="1:9" ht="47.25" x14ac:dyDescent="0.25">
      <c r="A2743" s="9"/>
      <c r="B2743" s="380"/>
      <c r="C2743" s="380">
        <v>2007</v>
      </c>
      <c r="D2743" s="380" t="s">
        <v>378</v>
      </c>
      <c r="E2743" s="380" t="s">
        <v>5009</v>
      </c>
      <c r="F2743" s="178">
        <v>50000</v>
      </c>
      <c r="G2743" s="383">
        <v>50000</v>
      </c>
      <c r="H2743" s="380"/>
      <c r="I2743" s="21"/>
    </row>
    <row r="2744" spans="1:9" ht="31.5" x14ac:dyDescent="0.25">
      <c r="A2744" s="9"/>
      <c r="B2744" s="380"/>
      <c r="C2744" s="380">
        <v>2007</v>
      </c>
      <c r="D2744" s="380" t="s">
        <v>378</v>
      </c>
      <c r="E2744" s="380" t="s">
        <v>5010</v>
      </c>
      <c r="F2744" s="178">
        <v>51000</v>
      </c>
      <c r="G2744" s="383">
        <v>51000</v>
      </c>
      <c r="H2744" s="380"/>
      <c r="I2744" s="21"/>
    </row>
    <row r="2745" spans="1:9" ht="31.5" x14ac:dyDescent="0.25">
      <c r="A2745" s="9"/>
      <c r="B2745" s="380"/>
      <c r="C2745" s="380">
        <v>2008</v>
      </c>
      <c r="D2745" s="380" t="s">
        <v>378</v>
      </c>
      <c r="E2745" s="380" t="s">
        <v>5010</v>
      </c>
      <c r="F2745" s="178">
        <v>8900</v>
      </c>
      <c r="G2745" s="383">
        <v>8900</v>
      </c>
      <c r="H2745" s="380"/>
      <c r="I2745" s="21"/>
    </row>
    <row r="2746" spans="1:9" ht="31.5" x14ac:dyDescent="0.25">
      <c r="A2746" s="9"/>
      <c r="B2746" s="380"/>
      <c r="C2746" s="380">
        <v>2008</v>
      </c>
      <c r="D2746" s="380" t="s">
        <v>378</v>
      </c>
      <c r="E2746" s="380" t="s">
        <v>5011</v>
      </c>
      <c r="F2746" s="178">
        <v>26222</v>
      </c>
      <c r="G2746" s="383">
        <v>26222</v>
      </c>
      <c r="H2746" s="380"/>
      <c r="I2746" s="21"/>
    </row>
    <row r="2747" spans="1:9" ht="31.5" x14ac:dyDescent="0.25">
      <c r="A2747" s="9"/>
      <c r="B2747" s="380"/>
      <c r="C2747" s="380">
        <v>2008</v>
      </c>
      <c r="D2747" s="380" t="s">
        <v>3402</v>
      </c>
      <c r="E2747" s="380" t="s">
        <v>3601</v>
      </c>
      <c r="F2747" s="178">
        <v>23562</v>
      </c>
      <c r="G2747" s="383">
        <v>23562</v>
      </c>
      <c r="H2747" s="380"/>
      <c r="I2747" s="21"/>
    </row>
    <row r="2748" spans="1:9" ht="31.5" x14ac:dyDescent="0.25">
      <c r="A2748" s="9"/>
      <c r="B2748" s="380"/>
      <c r="C2748" s="380">
        <v>2008</v>
      </c>
      <c r="D2748" s="380" t="s">
        <v>3402</v>
      </c>
      <c r="E2748" s="380" t="s">
        <v>5012</v>
      </c>
      <c r="F2748" s="178">
        <v>40000</v>
      </c>
      <c r="G2748" s="383">
        <v>40000</v>
      </c>
      <c r="H2748" s="380"/>
      <c r="I2748" s="21"/>
    </row>
    <row r="2749" spans="1:9" ht="31.5" x14ac:dyDescent="0.25">
      <c r="A2749" s="9"/>
      <c r="B2749" s="380"/>
      <c r="C2749" s="380">
        <v>2008</v>
      </c>
      <c r="D2749" s="380" t="s">
        <v>3402</v>
      </c>
      <c r="E2749" s="380" t="s">
        <v>5013</v>
      </c>
      <c r="F2749" s="178">
        <v>6599</v>
      </c>
      <c r="G2749" s="383">
        <v>6599</v>
      </c>
      <c r="H2749" s="380"/>
      <c r="I2749" s="21"/>
    </row>
    <row r="2750" spans="1:9" ht="31.5" x14ac:dyDescent="0.25">
      <c r="A2750" s="9"/>
      <c r="B2750" s="380"/>
      <c r="C2750" s="380">
        <v>2008</v>
      </c>
      <c r="D2750" s="380" t="s">
        <v>3402</v>
      </c>
      <c r="E2750" s="380" t="s">
        <v>5014</v>
      </c>
      <c r="F2750" s="178">
        <v>38916</v>
      </c>
      <c r="G2750" s="383">
        <v>38916</v>
      </c>
      <c r="H2750" s="380"/>
      <c r="I2750" s="21"/>
    </row>
    <row r="2751" spans="1:9" ht="31.5" x14ac:dyDescent="0.25">
      <c r="A2751" s="9"/>
      <c r="B2751" s="380"/>
      <c r="C2751" s="380">
        <v>2008</v>
      </c>
      <c r="D2751" s="380" t="s">
        <v>3402</v>
      </c>
      <c r="E2751" s="380" t="s">
        <v>5015</v>
      </c>
      <c r="F2751" s="178">
        <v>20250</v>
      </c>
      <c r="G2751" s="383">
        <v>20250</v>
      </c>
      <c r="H2751" s="380"/>
      <c r="I2751" s="21"/>
    </row>
    <row r="2752" spans="1:9" ht="31.5" x14ac:dyDescent="0.25">
      <c r="A2752" s="9"/>
      <c r="B2752" s="380"/>
      <c r="C2752" s="380">
        <v>2008</v>
      </c>
      <c r="D2752" s="380" t="s">
        <v>3402</v>
      </c>
      <c r="E2752" s="380" t="s">
        <v>5016</v>
      </c>
      <c r="F2752" s="178">
        <v>40000</v>
      </c>
      <c r="G2752" s="383">
        <v>40000</v>
      </c>
      <c r="H2752" s="380"/>
      <c r="I2752" s="21"/>
    </row>
    <row r="2753" spans="1:9" ht="47.25" x14ac:dyDescent="0.25">
      <c r="A2753" s="9"/>
      <c r="B2753" s="380"/>
      <c r="C2753" s="380">
        <v>2008</v>
      </c>
      <c r="D2753" s="380" t="s">
        <v>3402</v>
      </c>
      <c r="E2753" s="380" t="s">
        <v>5017</v>
      </c>
      <c r="F2753" s="178">
        <v>9997</v>
      </c>
      <c r="G2753" s="383">
        <v>9997</v>
      </c>
      <c r="H2753" s="380"/>
      <c r="I2753" s="21"/>
    </row>
    <row r="2754" spans="1:9" ht="47.25" x14ac:dyDescent="0.25">
      <c r="A2754" s="9"/>
      <c r="B2754" s="380"/>
      <c r="C2754" s="380">
        <v>2008</v>
      </c>
      <c r="D2754" s="380" t="s">
        <v>3402</v>
      </c>
      <c r="E2754" s="380" t="s">
        <v>5018</v>
      </c>
      <c r="F2754" s="178">
        <v>9911</v>
      </c>
      <c r="G2754" s="383">
        <v>9911</v>
      </c>
      <c r="H2754" s="380"/>
      <c r="I2754" s="21"/>
    </row>
    <row r="2755" spans="1:9" ht="31.5" x14ac:dyDescent="0.25">
      <c r="A2755" s="9"/>
      <c r="B2755" s="380"/>
      <c r="C2755" s="380">
        <v>2008</v>
      </c>
      <c r="D2755" s="380" t="s">
        <v>3402</v>
      </c>
      <c r="E2755" s="380" t="s">
        <v>5019</v>
      </c>
      <c r="F2755" s="178">
        <v>10765</v>
      </c>
      <c r="G2755" s="383">
        <v>10765</v>
      </c>
      <c r="H2755" s="380"/>
      <c r="I2755" s="21"/>
    </row>
    <row r="2756" spans="1:9" ht="47.25" x14ac:dyDescent="0.25">
      <c r="A2756" s="9"/>
      <c r="B2756" s="380" t="s">
        <v>4880</v>
      </c>
      <c r="C2756" s="380">
        <v>2006</v>
      </c>
      <c r="D2756" s="380" t="s">
        <v>378</v>
      </c>
      <c r="E2756" s="380" t="s">
        <v>5020</v>
      </c>
      <c r="F2756" s="178">
        <v>28530</v>
      </c>
      <c r="G2756" s="383">
        <v>28530</v>
      </c>
      <c r="H2756" s="380"/>
      <c r="I2756" s="21"/>
    </row>
    <row r="2757" spans="1:9" ht="31.5" x14ac:dyDescent="0.25">
      <c r="A2757" s="9"/>
      <c r="B2757" s="380"/>
      <c r="C2757" s="380">
        <v>2008</v>
      </c>
      <c r="D2757" s="380" t="s">
        <v>3402</v>
      </c>
      <c r="E2757" s="380" t="s">
        <v>5021</v>
      </c>
      <c r="F2757" s="178">
        <v>200000</v>
      </c>
      <c r="G2757" s="383">
        <v>200000</v>
      </c>
      <c r="H2757" s="380"/>
      <c r="I2757" s="21"/>
    </row>
    <row r="2758" spans="1:9" ht="31.5" x14ac:dyDescent="0.25">
      <c r="A2758" s="9"/>
      <c r="B2758" s="380" t="s">
        <v>4885</v>
      </c>
      <c r="C2758" s="380">
        <v>2008</v>
      </c>
      <c r="D2758" s="380" t="s">
        <v>3402</v>
      </c>
      <c r="E2758" s="380" t="s">
        <v>5022</v>
      </c>
      <c r="F2758" s="178">
        <v>125000</v>
      </c>
      <c r="G2758" s="383">
        <v>125000</v>
      </c>
      <c r="H2758" s="380"/>
      <c r="I2758" s="21"/>
    </row>
    <row r="2759" spans="1:9" ht="31.5" x14ac:dyDescent="0.25">
      <c r="A2759" s="9"/>
      <c r="B2759" s="380"/>
      <c r="C2759" s="380">
        <v>2008</v>
      </c>
      <c r="D2759" s="380" t="s">
        <v>3402</v>
      </c>
      <c r="E2759" s="380" t="s">
        <v>5023</v>
      </c>
      <c r="F2759" s="178">
        <v>45000</v>
      </c>
      <c r="G2759" s="383">
        <v>45000</v>
      </c>
      <c r="H2759" s="380"/>
      <c r="I2759" s="21"/>
    </row>
    <row r="2760" spans="1:9" ht="31.5" x14ac:dyDescent="0.25">
      <c r="A2760" s="9"/>
      <c r="B2760" s="380"/>
      <c r="C2760" s="380">
        <v>2008</v>
      </c>
      <c r="D2760" s="380" t="s">
        <v>3402</v>
      </c>
      <c r="E2760" s="380" t="s">
        <v>3601</v>
      </c>
      <c r="F2760" s="178">
        <v>30000</v>
      </c>
      <c r="G2760" s="383">
        <v>30000</v>
      </c>
      <c r="H2760" s="380"/>
      <c r="I2760" s="21"/>
    </row>
    <row r="2761" spans="1:9" x14ac:dyDescent="0.25">
      <c r="A2761" s="9"/>
      <c r="B2761" s="380" t="s">
        <v>4890</v>
      </c>
      <c r="C2761" s="380">
        <v>2007</v>
      </c>
      <c r="D2761" s="380" t="s">
        <v>378</v>
      </c>
      <c r="E2761" s="380" t="s">
        <v>5024</v>
      </c>
      <c r="F2761" s="178">
        <v>20000</v>
      </c>
      <c r="G2761" s="383">
        <v>20000</v>
      </c>
      <c r="H2761" s="380"/>
      <c r="I2761" s="21"/>
    </row>
    <row r="2762" spans="1:9" x14ac:dyDescent="0.25">
      <c r="A2762" s="9"/>
      <c r="B2762" s="380"/>
      <c r="C2762" s="380">
        <v>2008</v>
      </c>
      <c r="D2762" s="380" t="s">
        <v>378</v>
      </c>
      <c r="E2762" s="380" t="s">
        <v>5025</v>
      </c>
      <c r="F2762" s="178">
        <v>30000</v>
      </c>
      <c r="G2762" s="383">
        <v>30000</v>
      </c>
      <c r="H2762" s="380"/>
      <c r="I2762" s="21"/>
    </row>
    <row r="2763" spans="1:9" ht="31.5" x14ac:dyDescent="0.25">
      <c r="A2763" s="9"/>
      <c r="B2763" s="380"/>
      <c r="C2763" s="380">
        <v>2008</v>
      </c>
      <c r="D2763" s="380" t="s">
        <v>3402</v>
      </c>
      <c r="E2763" s="380" t="s">
        <v>5026</v>
      </c>
      <c r="F2763" s="178">
        <v>200000</v>
      </c>
      <c r="G2763" s="383">
        <v>200000</v>
      </c>
      <c r="H2763" s="380"/>
      <c r="I2763" s="21"/>
    </row>
    <row r="2764" spans="1:9" ht="31.5" x14ac:dyDescent="0.25">
      <c r="A2764" s="9"/>
      <c r="B2764" s="380" t="s">
        <v>4897</v>
      </c>
      <c r="C2764" s="380">
        <v>2003</v>
      </c>
      <c r="D2764" s="380" t="s">
        <v>378</v>
      </c>
      <c r="E2764" s="380" t="s">
        <v>5027</v>
      </c>
      <c r="F2764" s="178">
        <v>30000</v>
      </c>
      <c r="G2764" s="383">
        <v>30000</v>
      </c>
      <c r="H2764" s="380"/>
      <c r="I2764" s="21"/>
    </row>
    <row r="2765" spans="1:9" ht="63" x14ac:dyDescent="0.25">
      <c r="A2765" s="9"/>
      <c r="B2765" s="380"/>
      <c r="C2765" s="380">
        <v>2008</v>
      </c>
      <c r="D2765" s="380" t="s">
        <v>3402</v>
      </c>
      <c r="E2765" s="380" t="s">
        <v>5028</v>
      </c>
      <c r="F2765" s="178">
        <v>176055</v>
      </c>
      <c r="G2765" s="383">
        <v>176055</v>
      </c>
      <c r="H2765" s="380"/>
      <c r="I2765" s="21"/>
    </row>
    <row r="2766" spans="1:9" ht="31.5" x14ac:dyDescent="0.25">
      <c r="A2766" s="9"/>
      <c r="B2766" s="380"/>
      <c r="C2766" s="380">
        <v>2008</v>
      </c>
      <c r="D2766" s="380" t="s">
        <v>3402</v>
      </c>
      <c r="E2766" s="380" t="s">
        <v>5029</v>
      </c>
      <c r="F2766" s="178">
        <v>23945</v>
      </c>
      <c r="G2766" s="383">
        <v>23945</v>
      </c>
      <c r="H2766" s="380"/>
      <c r="I2766" s="21"/>
    </row>
    <row r="2767" spans="1:9" ht="31.5" x14ac:dyDescent="0.25">
      <c r="A2767" s="9"/>
      <c r="B2767" s="380" t="s">
        <v>4901</v>
      </c>
      <c r="C2767" s="380">
        <v>2008</v>
      </c>
      <c r="D2767" s="380" t="s">
        <v>3402</v>
      </c>
      <c r="E2767" s="380" t="s">
        <v>5030</v>
      </c>
      <c r="F2767" s="178">
        <v>6698</v>
      </c>
      <c r="G2767" s="383">
        <v>6698</v>
      </c>
      <c r="H2767" s="380"/>
      <c r="I2767" s="21"/>
    </row>
    <row r="2768" spans="1:9" ht="31.5" x14ac:dyDescent="0.25">
      <c r="A2768" s="9"/>
      <c r="B2768" s="380"/>
      <c r="C2768" s="380">
        <v>2008</v>
      </c>
      <c r="D2768" s="380" t="s">
        <v>3402</v>
      </c>
      <c r="E2768" s="380" t="s">
        <v>5031</v>
      </c>
      <c r="F2768" s="178">
        <v>193302</v>
      </c>
      <c r="G2768" s="383">
        <v>193302</v>
      </c>
      <c r="H2768" s="380"/>
      <c r="I2768" s="21"/>
    </row>
    <row r="2769" spans="1:9" ht="31.5" x14ac:dyDescent="0.25">
      <c r="A2769" s="9"/>
      <c r="B2769" s="380" t="s">
        <v>4905</v>
      </c>
      <c r="C2769" s="380">
        <v>2008</v>
      </c>
      <c r="D2769" s="380" t="s">
        <v>3402</v>
      </c>
      <c r="E2769" s="380" t="s">
        <v>5032</v>
      </c>
      <c r="F2769" s="178">
        <v>110500</v>
      </c>
      <c r="G2769" s="383">
        <v>110500</v>
      </c>
      <c r="H2769" s="380"/>
      <c r="I2769" s="21"/>
    </row>
    <row r="2770" spans="1:9" ht="31.5" x14ac:dyDescent="0.25">
      <c r="A2770" s="9"/>
      <c r="B2770" s="380"/>
      <c r="C2770" s="380">
        <v>2008</v>
      </c>
      <c r="D2770" s="380" t="s">
        <v>3402</v>
      </c>
      <c r="E2770" s="380" t="s">
        <v>5033</v>
      </c>
      <c r="F2770" s="178">
        <v>60878</v>
      </c>
      <c r="G2770" s="383">
        <v>60878</v>
      </c>
      <c r="H2770" s="380"/>
      <c r="I2770" s="21"/>
    </row>
    <row r="2771" spans="1:9" ht="31.5" x14ac:dyDescent="0.25">
      <c r="A2771" s="9"/>
      <c r="B2771" s="380"/>
      <c r="C2771" s="380">
        <v>2008</v>
      </c>
      <c r="D2771" s="380" t="s">
        <v>3402</v>
      </c>
      <c r="E2771" s="380" t="s">
        <v>3601</v>
      </c>
      <c r="F2771" s="178">
        <v>28622</v>
      </c>
      <c r="G2771" s="383">
        <v>28622</v>
      </c>
      <c r="H2771" s="380"/>
      <c r="I2771" s="21"/>
    </row>
    <row r="2772" spans="1:9" ht="31.5" x14ac:dyDescent="0.25">
      <c r="A2772" s="9"/>
      <c r="B2772" s="380" t="s">
        <v>5034</v>
      </c>
      <c r="C2772" s="380">
        <v>2001</v>
      </c>
      <c r="D2772" s="380" t="s">
        <v>378</v>
      </c>
      <c r="E2772" s="380" t="s">
        <v>5035</v>
      </c>
      <c r="F2772" s="178">
        <v>1000</v>
      </c>
      <c r="G2772" s="383">
        <v>1000</v>
      </c>
      <c r="H2772" s="380"/>
      <c r="I2772" s="21"/>
    </row>
    <row r="2773" spans="1:9" ht="31.5" x14ac:dyDescent="0.25">
      <c r="A2773" s="9"/>
      <c r="B2773" s="380"/>
      <c r="C2773" s="380">
        <v>2008</v>
      </c>
      <c r="D2773" s="380" t="s">
        <v>3402</v>
      </c>
      <c r="E2773" s="380" t="s">
        <v>5036</v>
      </c>
      <c r="F2773" s="178">
        <v>67870</v>
      </c>
      <c r="G2773" s="383">
        <v>67870</v>
      </c>
      <c r="H2773" s="380"/>
      <c r="I2773" s="21"/>
    </row>
    <row r="2774" spans="1:9" ht="31.5" x14ac:dyDescent="0.25">
      <c r="A2774" s="9"/>
      <c r="B2774" s="380"/>
      <c r="C2774" s="380">
        <v>2008</v>
      </c>
      <c r="D2774" s="380" t="s">
        <v>3402</v>
      </c>
      <c r="E2774" s="380" t="s">
        <v>5037</v>
      </c>
      <c r="F2774" s="178">
        <v>26554</v>
      </c>
      <c r="G2774" s="383">
        <v>26554</v>
      </c>
      <c r="H2774" s="380"/>
      <c r="I2774" s="21"/>
    </row>
    <row r="2775" spans="1:9" ht="31.5" x14ac:dyDescent="0.25">
      <c r="A2775" s="9"/>
      <c r="B2775" s="380"/>
      <c r="C2775" s="380">
        <v>2008</v>
      </c>
      <c r="D2775" s="380" t="s">
        <v>3402</v>
      </c>
      <c r="E2775" s="380" t="s">
        <v>5038</v>
      </c>
      <c r="F2775" s="178">
        <v>105576</v>
      </c>
      <c r="G2775" s="383">
        <v>105576</v>
      </c>
      <c r="H2775" s="380"/>
      <c r="I2775" s="21"/>
    </row>
    <row r="2776" spans="1:9" ht="47.25" x14ac:dyDescent="0.25">
      <c r="A2776" s="9"/>
      <c r="B2776" s="380" t="s">
        <v>4920</v>
      </c>
      <c r="C2776" s="380">
        <v>2006</v>
      </c>
      <c r="D2776" s="380" t="s">
        <v>378</v>
      </c>
      <c r="E2776" s="380" t="s">
        <v>5039</v>
      </c>
      <c r="F2776" s="178">
        <v>12000</v>
      </c>
      <c r="G2776" s="383">
        <v>12000</v>
      </c>
      <c r="H2776" s="380"/>
      <c r="I2776" s="21"/>
    </row>
    <row r="2777" spans="1:9" ht="31.5" x14ac:dyDescent="0.25">
      <c r="A2777" s="9"/>
      <c r="B2777" s="380"/>
      <c r="C2777" s="380">
        <v>2006</v>
      </c>
      <c r="D2777" s="380" t="s">
        <v>378</v>
      </c>
      <c r="E2777" s="380" t="s">
        <v>5040</v>
      </c>
      <c r="F2777" s="178">
        <v>73000</v>
      </c>
      <c r="G2777" s="383">
        <v>73000</v>
      </c>
      <c r="H2777" s="380"/>
      <c r="I2777" s="21"/>
    </row>
    <row r="2778" spans="1:9" x14ac:dyDescent="0.25">
      <c r="A2778" s="9"/>
      <c r="B2778" s="380"/>
      <c r="C2778" s="380">
        <v>2007</v>
      </c>
      <c r="D2778" s="380" t="s">
        <v>378</v>
      </c>
      <c r="E2778" s="380" t="s">
        <v>5041</v>
      </c>
      <c r="F2778" s="178">
        <v>50000</v>
      </c>
      <c r="G2778" s="383">
        <v>50000</v>
      </c>
      <c r="H2778" s="380"/>
      <c r="I2778" s="21"/>
    </row>
    <row r="2779" spans="1:9" ht="31.5" x14ac:dyDescent="0.25">
      <c r="A2779" s="9"/>
      <c r="B2779" s="380"/>
      <c r="C2779" s="380">
        <v>2008</v>
      </c>
      <c r="D2779" s="380" t="s">
        <v>378</v>
      </c>
      <c r="E2779" s="380" t="s">
        <v>5040</v>
      </c>
      <c r="F2779" s="178">
        <v>25000</v>
      </c>
      <c r="G2779" s="383">
        <v>25000</v>
      </c>
      <c r="H2779" s="380"/>
      <c r="I2779" s="21"/>
    </row>
    <row r="2780" spans="1:9" ht="31.5" x14ac:dyDescent="0.25">
      <c r="A2780" s="9"/>
      <c r="B2780" s="380"/>
      <c r="C2780" s="380">
        <v>2008</v>
      </c>
      <c r="D2780" s="380" t="s">
        <v>378</v>
      </c>
      <c r="E2780" s="380" t="s">
        <v>5042</v>
      </c>
      <c r="F2780" s="178">
        <v>14000</v>
      </c>
      <c r="G2780" s="383">
        <v>14000</v>
      </c>
      <c r="H2780" s="380"/>
      <c r="I2780" s="21"/>
    </row>
    <row r="2781" spans="1:9" ht="31.5" x14ac:dyDescent="0.25">
      <c r="A2781" s="9"/>
      <c r="B2781" s="380"/>
      <c r="C2781" s="380">
        <v>2008</v>
      </c>
      <c r="D2781" s="380" t="s">
        <v>378</v>
      </c>
      <c r="E2781" s="380" t="s">
        <v>5043</v>
      </c>
      <c r="F2781" s="178">
        <v>25000</v>
      </c>
      <c r="G2781" s="383">
        <v>25000</v>
      </c>
      <c r="H2781" s="380"/>
      <c r="I2781" s="21"/>
    </row>
    <row r="2782" spans="1:9" ht="31.5" x14ac:dyDescent="0.25">
      <c r="A2782" s="9"/>
      <c r="B2782" s="380"/>
      <c r="C2782" s="380">
        <v>2008</v>
      </c>
      <c r="D2782" s="380" t="s">
        <v>3402</v>
      </c>
      <c r="E2782" s="380" t="s">
        <v>5044</v>
      </c>
      <c r="F2782" s="178">
        <v>200000</v>
      </c>
      <c r="G2782" s="383">
        <v>200000</v>
      </c>
      <c r="H2782" s="380"/>
      <c r="I2782" s="21"/>
    </row>
    <row r="2783" spans="1:9" x14ac:dyDescent="0.25">
      <c r="A2783" s="9"/>
      <c r="B2783" s="380" t="s">
        <v>4923</v>
      </c>
      <c r="C2783" s="380">
        <v>2003</v>
      </c>
      <c r="D2783" s="380" t="s">
        <v>378</v>
      </c>
      <c r="E2783" s="380" t="s">
        <v>5045</v>
      </c>
      <c r="F2783" s="178">
        <v>5000</v>
      </c>
      <c r="G2783" s="383">
        <v>5000</v>
      </c>
      <c r="H2783" s="380"/>
      <c r="I2783" s="21"/>
    </row>
    <row r="2784" spans="1:9" ht="63" x14ac:dyDescent="0.25">
      <c r="A2784" s="9"/>
      <c r="B2784" s="380"/>
      <c r="C2784" s="380">
        <v>2008</v>
      </c>
      <c r="D2784" s="380" t="s">
        <v>3402</v>
      </c>
      <c r="E2784" s="380" t="s">
        <v>5046</v>
      </c>
      <c r="F2784" s="178">
        <v>9363</v>
      </c>
      <c r="G2784" s="383">
        <v>9363</v>
      </c>
      <c r="H2784" s="380"/>
      <c r="I2784" s="21"/>
    </row>
    <row r="2785" spans="1:9" ht="31.5" x14ac:dyDescent="0.25">
      <c r="A2785" s="9"/>
      <c r="B2785" s="380"/>
      <c r="C2785" s="380">
        <v>2008</v>
      </c>
      <c r="D2785" s="380" t="s">
        <v>3402</v>
      </c>
      <c r="E2785" s="380" t="s">
        <v>5047</v>
      </c>
      <c r="F2785" s="178">
        <v>56990</v>
      </c>
      <c r="G2785" s="383">
        <v>56990</v>
      </c>
      <c r="H2785" s="380"/>
      <c r="I2785" s="21"/>
    </row>
    <row r="2786" spans="1:9" ht="31.5" x14ac:dyDescent="0.25">
      <c r="A2786" s="9"/>
      <c r="B2786" s="380"/>
      <c r="C2786" s="380">
        <v>2008</v>
      </c>
      <c r="D2786" s="380" t="s">
        <v>3402</v>
      </c>
      <c r="E2786" s="380" t="s">
        <v>5048</v>
      </c>
      <c r="F2786" s="178">
        <v>26831</v>
      </c>
      <c r="G2786" s="383">
        <v>26831</v>
      </c>
      <c r="H2786" s="380"/>
      <c r="I2786" s="21"/>
    </row>
    <row r="2787" spans="1:9" ht="31.5" x14ac:dyDescent="0.25">
      <c r="A2787" s="9"/>
      <c r="B2787" s="380"/>
      <c r="C2787" s="380">
        <v>2008</v>
      </c>
      <c r="D2787" s="380" t="s">
        <v>3402</v>
      </c>
      <c r="E2787" s="380" t="s">
        <v>5049</v>
      </c>
      <c r="F2787" s="178">
        <v>9856</v>
      </c>
      <c r="G2787" s="383">
        <v>9856</v>
      </c>
      <c r="H2787" s="380"/>
      <c r="I2787" s="21"/>
    </row>
    <row r="2788" spans="1:9" ht="31.5" x14ac:dyDescent="0.25">
      <c r="A2788" s="9"/>
      <c r="B2788" s="380"/>
      <c r="C2788" s="380">
        <v>2008</v>
      </c>
      <c r="D2788" s="380" t="s">
        <v>3402</v>
      </c>
      <c r="E2788" s="380" t="s">
        <v>5050</v>
      </c>
      <c r="F2788" s="178">
        <v>35744</v>
      </c>
      <c r="G2788" s="383">
        <v>35744</v>
      </c>
      <c r="H2788" s="380"/>
      <c r="I2788" s="21"/>
    </row>
    <row r="2789" spans="1:9" ht="31.5" x14ac:dyDescent="0.25">
      <c r="A2789" s="9"/>
      <c r="B2789" s="380"/>
      <c r="C2789" s="380">
        <v>2008</v>
      </c>
      <c r="D2789" s="380" t="s">
        <v>3402</v>
      </c>
      <c r="E2789" s="380" t="s">
        <v>5051</v>
      </c>
      <c r="F2789" s="178">
        <v>26237</v>
      </c>
      <c r="G2789" s="383">
        <v>26237</v>
      </c>
      <c r="H2789" s="380"/>
      <c r="I2789" s="21"/>
    </row>
    <row r="2790" spans="1:9" ht="31.5" x14ac:dyDescent="0.25">
      <c r="A2790" s="9"/>
      <c r="B2790" s="380"/>
      <c r="C2790" s="380">
        <v>2008</v>
      </c>
      <c r="D2790" s="380" t="s">
        <v>3402</v>
      </c>
      <c r="E2790" s="380" t="s">
        <v>5052</v>
      </c>
      <c r="F2790" s="178">
        <v>34979</v>
      </c>
      <c r="G2790" s="383">
        <v>34979</v>
      </c>
      <c r="H2790" s="380"/>
      <c r="I2790" s="21"/>
    </row>
    <row r="2791" spans="1:9" x14ac:dyDescent="0.25">
      <c r="A2791" s="9"/>
      <c r="B2791" s="380" t="s">
        <v>4927</v>
      </c>
      <c r="C2791" s="380">
        <v>1995</v>
      </c>
      <c r="D2791" s="380" t="s">
        <v>378</v>
      </c>
      <c r="E2791" s="380" t="s">
        <v>5053</v>
      </c>
      <c r="F2791" s="178">
        <v>30000</v>
      </c>
      <c r="G2791" s="383">
        <v>30000</v>
      </c>
      <c r="H2791" s="380"/>
      <c r="I2791" s="21"/>
    </row>
    <row r="2792" spans="1:9" x14ac:dyDescent="0.25">
      <c r="A2792" s="9"/>
      <c r="B2792" s="380"/>
      <c r="C2792" s="380">
        <v>1997</v>
      </c>
      <c r="D2792" s="380" t="s">
        <v>378</v>
      </c>
      <c r="E2792" s="380" t="s">
        <v>5054</v>
      </c>
      <c r="F2792" s="178">
        <v>157000</v>
      </c>
      <c r="G2792" s="383">
        <v>157000</v>
      </c>
      <c r="H2792" s="380"/>
      <c r="I2792" s="21"/>
    </row>
    <row r="2793" spans="1:9" x14ac:dyDescent="0.25">
      <c r="A2793" s="9"/>
      <c r="B2793" s="380"/>
      <c r="C2793" s="380">
        <v>1998</v>
      </c>
      <c r="D2793" s="380" t="s">
        <v>378</v>
      </c>
      <c r="E2793" s="380" t="s">
        <v>5054</v>
      </c>
      <c r="F2793" s="178">
        <v>253000</v>
      </c>
      <c r="G2793" s="383">
        <v>253000</v>
      </c>
      <c r="H2793" s="380"/>
      <c r="I2793" s="21"/>
    </row>
    <row r="2794" spans="1:9" x14ac:dyDescent="0.25">
      <c r="A2794" s="9"/>
      <c r="B2794" s="16"/>
      <c r="C2794" s="380">
        <v>1999</v>
      </c>
      <c r="D2794" s="380" t="s">
        <v>378</v>
      </c>
      <c r="E2794" s="380" t="s">
        <v>5055</v>
      </c>
      <c r="F2794" s="178">
        <v>65000</v>
      </c>
      <c r="G2794" s="383">
        <v>65000</v>
      </c>
      <c r="H2794" s="380"/>
      <c r="I2794" s="21"/>
    </row>
    <row r="2795" spans="1:9" ht="63" x14ac:dyDescent="0.25">
      <c r="A2795" s="9"/>
      <c r="B2795" s="16"/>
      <c r="C2795" s="380">
        <v>1999</v>
      </c>
      <c r="D2795" s="380" t="s">
        <v>378</v>
      </c>
      <c r="E2795" s="380" t="s">
        <v>5056</v>
      </c>
      <c r="F2795" s="178">
        <v>250000</v>
      </c>
      <c r="G2795" s="383">
        <v>250000</v>
      </c>
      <c r="H2795" s="380"/>
      <c r="I2795" s="21"/>
    </row>
    <row r="2796" spans="1:9" ht="78.75" x14ac:dyDescent="0.25">
      <c r="A2796" s="9"/>
      <c r="B2796" s="16"/>
      <c r="C2796" s="380">
        <v>2000</v>
      </c>
      <c r="D2796" s="380" t="s">
        <v>378</v>
      </c>
      <c r="E2796" s="380" t="s">
        <v>5057</v>
      </c>
      <c r="F2796" s="178">
        <v>280000</v>
      </c>
      <c r="G2796" s="383">
        <v>280000</v>
      </c>
      <c r="H2796" s="380"/>
      <c r="I2796" s="21"/>
    </row>
    <row r="2797" spans="1:9" x14ac:dyDescent="0.25">
      <c r="A2797" s="9"/>
      <c r="B2797" s="16"/>
      <c r="C2797" s="380">
        <v>2001</v>
      </c>
      <c r="D2797" s="380" t="s">
        <v>378</v>
      </c>
      <c r="E2797" s="380" t="s">
        <v>5058</v>
      </c>
      <c r="F2797" s="178">
        <v>1000</v>
      </c>
      <c r="G2797" s="383">
        <v>1000</v>
      </c>
      <c r="H2797" s="380"/>
      <c r="I2797" s="21"/>
    </row>
    <row r="2798" spans="1:9" ht="78.75" x14ac:dyDescent="0.25">
      <c r="A2798" s="9"/>
      <c r="B2798" s="16"/>
      <c r="C2798" s="380">
        <v>2001</v>
      </c>
      <c r="D2798" s="380" t="s">
        <v>378</v>
      </c>
      <c r="E2798" s="380" t="s">
        <v>5059</v>
      </c>
      <c r="F2798" s="178">
        <v>400000</v>
      </c>
      <c r="G2798" s="383">
        <v>400000</v>
      </c>
      <c r="H2798" s="380"/>
      <c r="I2798" s="21"/>
    </row>
    <row r="2799" spans="1:9" ht="31.5" x14ac:dyDescent="0.25">
      <c r="A2799" s="9"/>
      <c r="B2799" s="16"/>
      <c r="C2799" s="380">
        <v>2001</v>
      </c>
      <c r="D2799" s="380" t="s">
        <v>378</v>
      </c>
      <c r="E2799" s="380" t="s">
        <v>5060</v>
      </c>
      <c r="F2799" s="178">
        <v>1200</v>
      </c>
      <c r="G2799" s="383">
        <v>1200</v>
      </c>
      <c r="H2799" s="380"/>
      <c r="I2799" s="21"/>
    </row>
    <row r="2800" spans="1:9" x14ac:dyDescent="0.25">
      <c r="A2800" s="9"/>
      <c r="B2800" s="16"/>
      <c r="C2800" s="380">
        <v>2003</v>
      </c>
      <c r="D2800" s="380" t="s">
        <v>378</v>
      </c>
      <c r="E2800" s="380" t="s">
        <v>5061</v>
      </c>
      <c r="F2800" s="178">
        <v>88000</v>
      </c>
      <c r="G2800" s="383">
        <v>88000</v>
      </c>
      <c r="H2800" s="380"/>
      <c r="I2800" s="21"/>
    </row>
    <row r="2801" spans="1:9" ht="31.5" x14ac:dyDescent="0.25">
      <c r="A2801" s="9"/>
      <c r="B2801" s="16"/>
      <c r="C2801" s="380">
        <v>2004</v>
      </c>
      <c r="D2801" s="380" t="s">
        <v>378</v>
      </c>
      <c r="E2801" s="380" t="s">
        <v>5062</v>
      </c>
      <c r="F2801" s="178">
        <v>19000</v>
      </c>
      <c r="G2801" s="383">
        <v>19000</v>
      </c>
      <c r="H2801" s="380"/>
      <c r="I2801" s="21"/>
    </row>
    <row r="2802" spans="1:9" x14ac:dyDescent="0.25">
      <c r="A2802" s="9"/>
      <c r="B2802" s="16"/>
      <c r="C2802" s="380">
        <v>2004</v>
      </c>
      <c r="D2802" s="380" t="s">
        <v>378</v>
      </c>
      <c r="E2802" s="380" t="s">
        <v>5063</v>
      </c>
      <c r="F2802" s="178">
        <v>268480</v>
      </c>
      <c r="G2802" s="383">
        <v>268480</v>
      </c>
      <c r="H2802" s="380"/>
      <c r="I2802" s="21"/>
    </row>
    <row r="2803" spans="1:9" ht="31.5" x14ac:dyDescent="0.25">
      <c r="A2803" s="9"/>
      <c r="B2803" s="16"/>
      <c r="C2803" s="380">
        <v>2004</v>
      </c>
      <c r="D2803" s="380" t="s">
        <v>378</v>
      </c>
      <c r="E2803" s="380" t="s">
        <v>5064</v>
      </c>
      <c r="F2803" s="178">
        <v>23000</v>
      </c>
      <c r="G2803" s="383">
        <v>23000</v>
      </c>
      <c r="H2803" s="380"/>
      <c r="I2803" s="21"/>
    </row>
    <row r="2804" spans="1:9" ht="31.5" x14ac:dyDescent="0.25">
      <c r="A2804" s="9"/>
      <c r="B2804" s="16"/>
      <c r="C2804" s="380">
        <v>2004</v>
      </c>
      <c r="D2804" s="380" t="s">
        <v>378</v>
      </c>
      <c r="E2804" s="380" t="s">
        <v>5065</v>
      </c>
      <c r="F2804" s="178">
        <v>32820</v>
      </c>
      <c r="G2804" s="383">
        <v>32820</v>
      </c>
      <c r="H2804" s="380"/>
      <c r="I2804" s="21"/>
    </row>
    <row r="2805" spans="1:9" ht="47.25" x14ac:dyDescent="0.25">
      <c r="A2805" s="9"/>
      <c r="B2805" s="16"/>
      <c r="C2805" s="380">
        <v>2005</v>
      </c>
      <c r="D2805" s="380" t="s">
        <v>378</v>
      </c>
      <c r="E2805" s="380" t="s">
        <v>5066</v>
      </c>
      <c r="F2805" s="178">
        <v>22000</v>
      </c>
      <c r="G2805" s="383">
        <v>22000</v>
      </c>
      <c r="H2805" s="380"/>
      <c r="I2805" s="21"/>
    </row>
    <row r="2806" spans="1:9" ht="31.5" x14ac:dyDescent="0.25">
      <c r="A2806" s="9"/>
      <c r="B2806" s="16"/>
      <c r="C2806" s="380">
        <v>2005</v>
      </c>
      <c r="D2806" s="380" t="s">
        <v>378</v>
      </c>
      <c r="E2806" s="380" t="s">
        <v>5067</v>
      </c>
      <c r="F2806" s="178">
        <v>235000</v>
      </c>
      <c r="G2806" s="383">
        <v>235000</v>
      </c>
      <c r="H2806" s="380"/>
      <c r="I2806" s="21"/>
    </row>
    <row r="2807" spans="1:9" x14ac:dyDescent="0.25">
      <c r="A2807" s="9"/>
      <c r="B2807" s="16"/>
      <c r="C2807" s="380">
        <v>2005</v>
      </c>
      <c r="D2807" s="380" t="s">
        <v>378</v>
      </c>
      <c r="E2807" s="380" t="s">
        <v>5068</v>
      </c>
      <c r="F2807" s="178">
        <v>430000</v>
      </c>
      <c r="G2807" s="383">
        <v>430000</v>
      </c>
      <c r="H2807" s="380"/>
      <c r="I2807" s="21"/>
    </row>
    <row r="2808" spans="1:9" x14ac:dyDescent="0.25">
      <c r="A2808" s="9"/>
      <c r="B2808" s="16"/>
      <c r="C2808" s="380">
        <v>2006</v>
      </c>
      <c r="D2808" s="380" t="s">
        <v>378</v>
      </c>
      <c r="E2808" s="380" t="s">
        <v>5068</v>
      </c>
      <c r="F2808" s="178">
        <v>400000</v>
      </c>
      <c r="G2808" s="383">
        <v>400000</v>
      </c>
      <c r="H2808" s="380"/>
      <c r="I2808" s="21"/>
    </row>
    <row r="2809" spans="1:9" ht="47.25" x14ac:dyDescent="0.25">
      <c r="A2809" s="9"/>
      <c r="B2809" s="16"/>
      <c r="C2809" s="380">
        <v>2006</v>
      </c>
      <c r="D2809" s="380" t="s">
        <v>378</v>
      </c>
      <c r="E2809" s="380" t="s">
        <v>5069</v>
      </c>
      <c r="F2809" s="178">
        <v>100782</v>
      </c>
      <c r="G2809" s="383">
        <v>100782</v>
      </c>
      <c r="H2809" s="380"/>
      <c r="I2809" s="21"/>
    </row>
    <row r="2810" spans="1:9" x14ac:dyDescent="0.25">
      <c r="A2810" s="9"/>
      <c r="B2810" s="16"/>
      <c r="C2810" s="380">
        <v>2006</v>
      </c>
      <c r="D2810" s="380" t="s">
        <v>378</v>
      </c>
      <c r="E2810" s="380" t="s">
        <v>5070</v>
      </c>
      <c r="F2810" s="178">
        <v>180000</v>
      </c>
      <c r="G2810" s="383">
        <v>180000</v>
      </c>
      <c r="H2810" s="380"/>
      <c r="I2810" s="21"/>
    </row>
    <row r="2811" spans="1:9" ht="31.5" x14ac:dyDescent="0.25">
      <c r="A2811" s="9"/>
      <c r="B2811" s="16"/>
      <c r="C2811" s="380">
        <v>2006</v>
      </c>
      <c r="D2811" s="380" t="s">
        <v>769</v>
      </c>
      <c r="E2811" s="380" t="s">
        <v>5071</v>
      </c>
      <c r="F2811" s="178">
        <v>290000</v>
      </c>
      <c r="G2811" s="383">
        <v>290000</v>
      </c>
      <c r="H2811" s="380"/>
      <c r="I2811" s="21"/>
    </row>
    <row r="2812" spans="1:9" x14ac:dyDescent="0.25">
      <c r="A2812" s="9"/>
      <c r="B2812" s="16"/>
      <c r="C2812" s="380">
        <v>2007</v>
      </c>
      <c r="D2812" s="380" t="s">
        <v>378</v>
      </c>
      <c r="E2812" s="380" t="s">
        <v>5072</v>
      </c>
      <c r="F2812" s="178">
        <v>400000</v>
      </c>
      <c r="G2812" s="383">
        <v>400000</v>
      </c>
      <c r="H2812" s="380"/>
      <c r="I2812" s="21"/>
    </row>
    <row r="2813" spans="1:9" ht="47.25" x14ac:dyDescent="0.25">
      <c r="A2813" s="9"/>
      <c r="B2813" s="16"/>
      <c r="C2813" s="380">
        <v>2007</v>
      </c>
      <c r="D2813" s="380" t="s">
        <v>769</v>
      </c>
      <c r="E2813" s="380" t="s">
        <v>5073</v>
      </c>
      <c r="F2813" s="178">
        <v>102905</v>
      </c>
      <c r="G2813" s="383">
        <v>102905</v>
      </c>
      <c r="H2813" s="380"/>
      <c r="I2813" s="21"/>
    </row>
    <row r="2814" spans="1:9" x14ac:dyDescent="0.25">
      <c r="A2814" s="9"/>
      <c r="B2814" s="16"/>
      <c r="C2814" s="380">
        <v>2008</v>
      </c>
      <c r="D2814" s="380" t="s">
        <v>378</v>
      </c>
      <c r="E2814" s="380" t="s">
        <v>5070</v>
      </c>
      <c r="F2814" s="178">
        <v>250000</v>
      </c>
      <c r="G2814" s="383">
        <v>250000</v>
      </c>
      <c r="H2814" s="380"/>
      <c r="I2814" s="21"/>
    </row>
    <row r="2815" spans="1:9" x14ac:dyDescent="0.25">
      <c r="A2815" s="9"/>
      <c r="B2815" s="16"/>
      <c r="C2815" s="380">
        <v>2008</v>
      </c>
      <c r="D2815" s="380" t="s">
        <v>378</v>
      </c>
      <c r="E2815" s="380" t="s">
        <v>5068</v>
      </c>
      <c r="F2815" s="178">
        <v>250000</v>
      </c>
      <c r="G2815" s="383">
        <v>250000</v>
      </c>
      <c r="H2815" s="380"/>
      <c r="I2815" s="21"/>
    </row>
    <row r="2816" spans="1:9" ht="31.5" x14ac:dyDescent="0.25">
      <c r="A2816" s="9"/>
      <c r="B2816" s="16"/>
      <c r="C2816" s="380">
        <v>2008</v>
      </c>
      <c r="D2816" s="380" t="s">
        <v>3402</v>
      </c>
      <c r="E2816" s="380" t="s">
        <v>5074</v>
      </c>
      <c r="F2816" s="178">
        <v>163870</v>
      </c>
      <c r="G2816" s="383">
        <v>163870</v>
      </c>
      <c r="H2816" s="380"/>
      <c r="I2816" s="21"/>
    </row>
    <row r="2817" spans="1:9" ht="31.5" x14ac:dyDescent="0.25">
      <c r="A2817" s="9"/>
      <c r="B2817" s="16"/>
      <c r="C2817" s="380">
        <v>2008</v>
      </c>
      <c r="D2817" s="380" t="s">
        <v>3402</v>
      </c>
      <c r="E2817" s="380" t="s">
        <v>5075</v>
      </c>
      <c r="F2817" s="178">
        <v>36130</v>
      </c>
      <c r="G2817" s="383">
        <v>36130</v>
      </c>
      <c r="H2817" s="380"/>
      <c r="I2817" s="21"/>
    </row>
    <row r="2818" spans="1:9" x14ac:dyDescent="0.25">
      <c r="A2818" s="9"/>
      <c r="B2818" s="16"/>
      <c r="C2818" s="380">
        <v>2009</v>
      </c>
      <c r="D2818" s="380" t="s">
        <v>378</v>
      </c>
      <c r="E2818" s="380" t="s">
        <v>5070</v>
      </c>
      <c r="F2818" s="178">
        <v>85180</v>
      </c>
      <c r="G2818" s="383">
        <v>85180</v>
      </c>
      <c r="H2818" s="380"/>
      <c r="I2818" s="21"/>
    </row>
    <row r="2819" spans="1:9" x14ac:dyDescent="0.25">
      <c r="A2819" s="463"/>
      <c r="B2819" s="464"/>
      <c r="C2819" s="464"/>
      <c r="D2819" s="464"/>
      <c r="E2819" s="465"/>
      <c r="F2819" s="179">
        <f>SUM(F2718:F2818)</f>
        <v>8905984</v>
      </c>
      <c r="G2819" s="41">
        <f>SUM(G2718:G2818)</f>
        <v>8905984</v>
      </c>
      <c r="H2819" s="470"/>
      <c r="I2819" s="471"/>
    </row>
    <row r="2820" spans="1:9" ht="31.5" x14ac:dyDescent="0.25">
      <c r="A2820" s="9">
        <v>60</v>
      </c>
      <c r="B2820" s="16" t="s">
        <v>3622</v>
      </c>
      <c r="C2820" s="380">
        <v>2005</v>
      </c>
      <c r="D2820" s="380" t="s">
        <v>378</v>
      </c>
      <c r="E2820" s="380" t="s">
        <v>5115</v>
      </c>
      <c r="F2820" s="178">
        <v>9000</v>
      </c>
      <c r="G2820" s="383">
        <v>9000</v>
      </c>
      <c r="H2820" s="380"/>
      <c r="I2820" s="21"/>
    </row>
    <row r="2821" spans="1:9" x14ac:dyDescent="0.25">
      <c r="A2821" s="9"/>
      <c r="B2821" s="16"/>
      <c r="C2821" s="380">
        <v>2003</v>
      </c>
      <c r="D2821" s="380" t="s">
        <v>378</v>
      </c>
      <c r="E2821" s="380" t="s">
        <v>5116</v>
      </c>
      <c r="F2821" s="178"/>
      <c r="G2821" s="383">
        <v>125392</v>
      </c>
      <c r="H2821" s="380"/>
      <c r="I2821" s="21"/>
    </row>
    <row r="2822" spans="1:9" x14ac:dyDescent="0.25">
      <c r="A2822" s="9"/>
      <c r="B2822" s="16"/>
      <c r="C2822" s="380">
        <v>2003</v>
      </c>
      <c r="D2822" s="380" t="s">
        <v>5117</v>
      </c>
      <c r="E2822" s="380" t="s">
        <v>5118</v>
      </c>
      <c r="F2822" s="178"/>
      <c r="G2822" s="383">
        <v>561778</v>
      </c>
      <c r="H2822" s="380"/>
      <c r="I2822" s="21"/>
    </row>
    <row r="2823" spans="1:9" ht="63" x14ac:dyDescent="0.25">
      <c r="A2823" s="9"/>
      <c r="B2823" s="16"/>
      <c r="C2823" s="380">
        <v>2004</v>
      </c>
      <c r="D2823" s="380" t="s">
        <v>5119</v>
      </c>
      <c r="E2823" s="380" t="s">
        <v>5120</v>
      </c>
      <c r="F2823" s="178"/>
      <c r="G2823" s="383">
        <v>1000</v>
      </c>
      <c r="H2823" s="380"/>
      <c r="I2823" s="21"/>
    </row>
    <row r="2824" spans="1:9" ht="47.25" x14ac:dyDescent="0.25">
      <c r="A2824" s="9"/>
      <c r="B2824" s="16"/>
      <c r="C2824" s="380">
        <v>2005</v>
      </c>
      <c r="D2824" s="380" t="s">
        <v>5121</v>
      </c>
      <c r="E2824" s="380" t="s">
        <v>5122</v>
      </c>
      <c r="F2824" s="178"/>
      <c r="G2824" s="383">
        <v>6500</v>
      </c>
      <c r="H2824" s="380"/>
      <c r="I2824" s="21"/>
    </row>
    <row r="2825" spans="1:9" ht="47.25" x14ac:dyDescent="0.25">
      <c r="A2825" s="9"/>
      <c r="B2825" s="16"/>
      <c r="C2825" s="380">
        <v>2005</v>
      </c>
      <c r="D2825" s="380" t="s">
        <v>5121</v>
      </c>
      <c r="E2825" s="380" t="s">
        <v>5123</v>
      </c>
      <c r="F2825" s="178"/>
      <c r="G2825" s="383">
        <v>9000</v>
      </c>
      <c r="H2825" s="380"/>
      <c r="I2825" s="21"/>
    </row>
    <row r="2826" spans="1:9" ht="47.25" x14ac:dyDescent="0.25">
      <c r="A2826" s="9"/>
      <c r="B2826" s="16"/>
      <c r="C2826" s="380">
        <v>2005</v>
      </c>
      <c r="D2826" s="380" t="s">
        <v>5124</v>
      </c>
      <c r="E2826" s="380" t="s">
        <v>5125</v>
      </c>
      <c r="F2826" s="178"/>
      <c r="G2826" s="383">
        <v>4440</v>
      </c>
      <c r="H2826" s="380"/>
      <c r="I2826" s="21"/>
    </row>
    <row r="2827" spans="1:9" ht="31.5" x14ac:dyDescent="0.25">
      <c r="A2827" s="9"/>
      <c r="B2827" s="16"/>
      <c r="C2827" s="380">
        <v>2006</v>
      </c>
      <c r="D2827" s="380" t="s">
        <v>5126</v>
      </c>
      <c r="E2827" s="380" t="s">
        <v>5127</v>
      </c>
      <c r="F2827" s="178"/>
      <c r="G2827" s="383">
        <v>2000</v>
      </c>
      <c r="H2827" s="380"/>
      <c r="I2827" s="21"/>
    </row>
    <row r="2828" spans="1:9" ht="47.25" x14ac:dyDescent="0.25">
      <c r="A2828" s="9"/>
      <c r="B2828" s="16"/>
      <c r="C2828" s="380">
        <v>2007</v>
      </c>
      <c r="D2828" s="380" t="s">
        <v>5128</v>
      </c>
      <c r="E2828" s="380" t="s">
        <v>5129</v>
      </c>
      <c r="F2828" s="178"/>
      <c r="G2828" s="383">
        <v>54493</v>
      </c>
      <c r="H2828" s="380"/>
      <c r="I2828" s="21"/>
    </row>
    <row r="2829" spans="1:9" ht="31.5" x14ac:dyDescent="0.25">
      <c r="A2829" s="9"/>
      <c r="B2829" s="16"/>
      <c r="C2829" s="380">
        <v>2007</v>
      </c>
      <c r="D2829" s="380" t="s">
        <v>5126</v>
      </c>
      <c r="E2829" s="380" t="s">
        <v>5130</v>
      </c>
      <c r="F2829" s="178"/>
      <c r="G2829" s="383">
        <v>1114</v>
      </c>
      <c r="H2829" s="380"/>
      <c r="I2829" s="21"/>
    </row>
    <row r="2830" spans="1:9" ht="31.5" x14ac:dyDescent="0.25">
      <c r="A2830" s="9"/>
      <c r="B2830" s="16"/>
      <c r="C2830" s="380">
        <v>2012</v>
      </c>
      <c r="D2830" s="380" t="s">
        <v>5131</v>
      </c>
      <c r="E2830" s="380" t="s">
        <v>5132</v>
      </c>
      <c r="F2830" s="178"/>
      <c r="G2830" s="383">
        <v>1750.13</v>
      </c>
      <c r="H2830" s="380"/>
      <c r="I2830" s="21"/>
    </row>
    <row r="2831" spans="1:9" ht="47.25" x14ac:dyDescent="0.25">
      <c r="A2831" s="9"/>
      <c r="B2831" s="16"/>
      <c r="C2831" s="380">
        <v>2013</v>
      </c>
      <c r="D2831" s="380" t="s">
        <v>5133</v>
      </c>
      <c r="E2831" s="380" t="s">
        <v>5134</v>
      </c>
      <c r="F2831" s="178"/>
      <c r="G2831" s="383">
        <v>3000</v>
      </c>
      <c r="H2831" s="380"/>
      <c r="I2831" s="21"/>
    </row>
    <row r="2832" spans="1:9" x14ac:dyDescent="0.25">
      <c r="A2832" s="463"/>
      <c r="B2832" s="464"/>
      <c r="C2832" s="464"/>
      <c r="D2832" s="464"/>
      <c r="E2832" s="465"/>
      <c r="F2832" s="179">
        <f>SUM(F2820:F2831)</f>
        <v>9000</v>
      </c>
      <c r="G2832" s="41">
        <f>SUM(G2820:G2831)</f>
        <v>779467.13</v>
      </c>
      <c r="H2832" s="470"/>
      <c r="I2832" s="471"/>
    </row>
    <row r="2833" spans="1:9" x14ac:dyDescent="0.25">
      <c r="A2833" s="9">
        <v>61</v>
      </c>
      <c r="B2833" s="16" t="s">
        <v>5135</v>
      </c>
      <c r="C2833" s="380">
        <v>2004</v>
      </c>
      <c r="D2833" s="380" t="s">
        <v>378</v>
      </c>
      <c r="E2833" s="380" t="s">
        <v>5158</v>
      </c>
      <c r="F2833" s="178">
        <v>46000</v>
      </c>
      <c r="G2833" s="383">
        <v>46000</v>
      </c>
      <c r="H2833" s="380"/>
      <c r="I2833" s="21"/>
    </row>
    <row r="2834" spans="1:9" x14ac:dyDescent="0.25">
      <c r="A2834" s="9"/>
      <c r="B2834" s="16"/>
      <c r="C2834" s="380">
        <v>2005</v>
      </c>
      <c r="D2834" s="380" t="s">
        <v>378</v>
      </c>
      <c r="E2834" s="380" t="s">
        <v>5159</v>
      </c>
      <c r="F2834" s="178">
        <v>20000</v>
      </c>
      <c r="G2834" s="383">
        <v>20000</v>
      </c>
      <c r="H2834" s="380"/>
      <c r="I2834" s="21"/>
    </row>
    <row r="2835" spans="1:9" x14ac:dyDescent="0.25">
      <c r="A2835" s="9"/>
      <c r="B2835" s="16"/>
      <c r="C2835" s="380">
        <v>2005</v>
      </c>
      <c r="D2835" s="380" t="s">
        <v>378</v>
      </c>
      <c r="E2835" s="380" t="s">
        <v>5160</v>
      </c>
      <c r="F2835" s="178">
        <v>29650</v>
      </c>
      <c r="G2835" s="383">
        <v>29650</v>
      </c>
      <c r="H2835" s="380"/>
      <c r="I2835" s="21"/>
    </row>
    <row r="2836" spans="1:9" ht="31.5" x14ac:dyDescent="0.25">
      <c r="A2836" s="9"/>
      <c r="B2836" s="16"/>
      <c r="C2836" s="380">
        <v>2007</v>
      </c>
      <c r="D2836" s="380" t="s">
        <v>378</v>
      </c>
      <c r="E2836" s="380" t="s">
        <v>5161</v>
      </c>
      <c r="F2836" s="178">
        <v>150000</v>
      </c>
      <c r="G2836" s="383">
        <v>150000</v>
      </c>
      <c r="H2836" s="380"/>
      <c r="I2836" s="21"/>
    </row>
    <row r="2837" spans="1:9" ht="31.5" x14ac:dyDescent="0.25">
      <c r="A2837" s="9"/>
      <c r="B2837" s="16"/>
      <c r="C2837" s="380">
        <v>2008</v>
      </c>
      <c r="D2837" s="380" t="s">
        <v>378</v>
      </c>
      <c r="E2837" s="380" t="s">
        <v>5162</v>
      </c>
      <c r="F2837" s="178">
        <v>111690</v>
      </c>
      <c r="G2837" s="383">
        <v>111690</v>
      </c>
      <c r="H2837" s="380"/>
      <c r="I2837" s="21"/>
    </row>
    <row r="2838" spans="1:9" ht="31.5" x14ac:dyDescent="0.25">
      <c r="A2838" s="9"/>
      <c r="B2838" s="16"/>
      <c r="C2838" s="380">
        <v>2007</v>
      </c>
      <c r="D2838" s="380" t="s">
        <v>378</v>
      </c>
      <c r="E2838" s="380" t="s">
        <v>5163</v>
      </c>
      <c r="F2838" s="178"/>
      <c r="G2838" s="383">
        <v>31680.2</v>
      </c>
      <c r="H2838" s="380"/>
      <c r="I2838" s="21"/>
    </row>
    <row r="2839" spans="1:9" x14ac:dyDescent="0.25">
      <c r="A2839" s="463"/>
      <c r="B2839" s="464"/>
      <c r="C2839" s="464"/>
      <c r="D2839" s="464"/>
      <c r="E2839" s="465"/>
      <c r="F2839" s="179">
        <f>SUM(F2833:F2838)</f>
        <v>357340</v>
      </c>
      <c r="G2839" s="41">
        <f>SUM(G2833:G2838)</f>
        <v>389020.2</v>
      </c>
      <c r="H2839" s="470"/>
      <c r="I2839" s="471"/>
    </row>
    <row r="2840" spans="1:9" ht="31.5" x14ac:dyDescent="0.25">
      <c r="A2840" s="9">
        <v>62</v>
      </c>
      <c r="B2840" s="156" t="s">
        <v>7931</v>
      </c>
      <c r="C2840" s="140">
        <v>1995</v>
      </c>
      <c r="D2840" s="140" t="s">
        <v>378</v>
      </c>
      <c r="E2840" s="140" t="s">
        <v>5179</v>
      </c>
      <c r="F2840" s="183">
        <v>150000</v>
      </c>
      <c r="G2840" s="142">
        <v>150000</v>
      </c>
      <c r="H2840" s="380"/>
      <c r="I2840" s="203" t="s">
        <v>1303</v>
      </c>
    </row>
    <row r="2841" spans="1:9" ht="31.5" x14ac:dyDescent="0.25">
      <c r="A2841" s="9"/>
      <c r="B2841" s="140"/>
      <c r="C2841" s="140">
        <v>2001</v>
      </c>
      <c r="D2841" s="140" t="s">
        <v>378</v>
      </c>
      <c r="E2841" s="140" t="s">
        <v>5180</v>
      </c>
      <c r="F2841" s="183">
        <v>15000</v>
      </c>
      <c r="G2841" s="142">
        <v>15000</v>
      </c>
      <c r="H2841" s="380"/>
      <c r="I2841" s="203" t="s">
        <v>1303</v>
      </c>
    </row>
    <row r="2842" spans="1:9" ht="31.5" x14ac:dyDescent="0.25">
      <c r="A2842" s="9"/>
      <c r="B2842" s="140"/>
      <c r="C2842" s="140">
        <v>2004</v>
      </c>
      <c r="D2842" s="140" t="s">
        <v>378</v>
      </c>
      <c r="E2842" s="140" t="s">
        <v>5181</v>
      </c>
      <c r="F2842" s="183">
        <v>17195</v>
      </c>
      <c r="G2842" s="142">
        <v>17195</v>
      </c>
      <c r="H2842" s="380"/>
      <c r="I2842" s="203" t="s">
        <v>1303</v>
      </c>
    </row>
    <row r="2843" spans="1:9" ht="31.5" x14ac:dyDescent="0.25">
      <c r="A2843" s="9"/>
      <c r="B2843" s="140"/>
      <c r="C2843" s="140">
        <v>2005</v>
      </c>
      <c r="D2843" s="140" t="s">
        <v>378</v>
      </c>
      <c r="E2843" s="140" t="s">
        <v>5182</v>
      </c>
      <c r="F2843" s="183">
        <v>16000</v>
      </c>
      <c r="G2843" s="142">
        <v>16000</v>
      </c>
      <c r="H2843" s="380"/>
      <c r="I2843" s="203" t="s">
        <v>1303</v>
      </c>
    </row>
    <row r="2844" spans="1:9" ht="31.5" x14ac:dyDescent="0.25">
      <c r="A2844" s="9"/>
      <c r="B2844" s="140"/>
      <c r="C2844" s="140">
        <v>2006</v>
      </c>
      <c r="D2844" s="140" t="s">
        <v>378</v>
      </c>
      <c r="E2844" s="140" t="s">
        <v>5183</v>
      </c>
      <c r="F2844" s="183">
        <v>20000</v>
      </c>
      <c r="G2844" s="142">
        <v>20000</v>
      </c>
      <c r="H2844" s="380"/>
      <c r="I2844" s="203" t="s">
        <v>1303</v>
      </c>
    </row>
    <row r="2845" spans="1:9" ht="47.25" x14ac:dyDescent="0.25">
      <c r="A2845" s="9"/>
      <c r="B2845" s="140"/>
      <c r="C2845" s="140">
        <v>2007</v>
      </c>
      <c r="D2845" s="140" t="s">
        <v>378</v>
      </c>
      <c r="E2845" s="140" t="s">
        <v>5184</v>
      </c>
      <c r="F2845" s="183">
        <v>28000</v>
      </c>
      <c r="G2845" s="142">
        <v>28000</v>
      </c>
      <c r="H2845" s="380"/>
      <c r="I2845" s="203" t="s">
        <v>1303</v>
      </c>
    </row>
    <row r="2846" spans="1:9" ht="31.5" x14ac:dyDescent="0.25">
      <c r="A2846" s="9"/>
      <c r="B2846" s="140"/>
      <c r="C2846" s="140">
        <v>2007</v>
      </c>
      <c r="D2846" s="140" t="s">
        <v>1348</v>
      </c>
      <c r="E2846" s="140" t="s">
        <v>5185</v>
      </c>
      <c r="F2846" s="183">
        <v>79000</v>
      </c>
      <c r="G2846" s="142">
        <v>79000</v>
      </c>
      <c r="H2846" s="380"/>
      <c r="I2846" s="203" t="s">
        <v>1303</v>
      </c>
    </row>
    <row r="2847" spans="1:9" ht="31.5" x14ac:dyDescent="0.25">
      <c r="A2847" s="9"/>
      <c r="B2847" s="140"/>
      <c r="C2847" s="140">
        <v>2007</v>
      </c>
      <c r="D2847" s="140" t="s">
        <v>1348</v>
      </c>
      <c r="E2847" s="140" t="s">
        <v>5186</v>
      </c>
      <c r="F2847" s="183">
        <v>15000</v>
      </c>
      <c r="G2847" s="142">
        <v>15000</v>
      </c>
      <c r="H2847" s="380"/>
      <c r="I2847" s="203" t="s">
        <v>1303</v>
      </c>
    </row>
    <row r="2848" spans="1:9" ht="31.5" x14ac:dyDescent="0.25">
      <c r="A2848" s="9"/>
      <c r="B2848" s="140"/>
      <c r="C2848" s="140">
        <v>2007</v>
      </c>
      <c r="D2848" s="140" t="s">
        <v>1348</v>
      </c>
      <c r="E2848" s="140" t="s">
        <v>5187</v>
      </c>
      <c r="F2848" s="183">
        <v>10000</v>
      </c>
      <c r="G2848" s="142">
        <v>10000</v>
      </c>
      <c r="H2848" s="380"/>
      <c r="I2848" s="203" t="s">
        <v>1303</v>
      </c>
    </row>
    <row r="2849" spans="1:9" ht="31.5" x14ac:dyDescent="0.25">
      <c r="A2849" s="9"/>
      <c r="B2849" s="140"/>
      <c r="C2849" s="140">
        <v>2007</v>
      </c>
      <c r="D2849" s="140" t="s">
        <v>1348</v>
      </c>
      <c r="E2849" s="140" t="s">
        <v>5188</v>
      </c>
      <c r="F2849" s="183">
        <v>27000</v>
      </c>
      <c r="G2849" s="142">
        <v>27000</v>
      </c>
      <c r="H2849" s="380"/>
      <c r="I2849" s="203" t="s">
        <v>1303</v>
      </c>
    </row>
    <row r="2850" spans="1:9" ht="31.5" x14ac:dyDescent="0.25">
      <c r="A2850" s="9"/>
      <c r="B2850" s="140"/>
      <c r="C2850" s="140">
        <v>2007</v>
      </c>
      <c r="D2850" s="140" t="s">
        <v>1348</v>
      </c>
      <c r="E2850" s="140" t="s">
        <v>5189</v>
      </c>
      <c r="F2850" s="183">
        <v>5000</v>
      </c>
      <c r="G2850" s="142">
        <v>5000</v>
      </c>
      <c r="H2850" s="380"/>
      <c r="I2850" s="203" t="s">
        <v>1303</v>
      </c>
    </row>
    <row r="2851" spans="1:9" ht="31.5" x14ac:dyDescent="0.25">
      <c r="A2851" s="9"/>
      <c r="B2851" s="140"/>
      <c r="C2851" s="140">
        <v>2007</v>
      </c>
      <c r="D2851" s="140" t="s">
        <v>1348</v>
      </c>
      <c r="E2851" s="140" t="s">
        <v>5190</v>
      </c>
      <c r="F2851" s="183">
        <v>5000</v>
      </c>
      <c r="G2851" s="142">
        <v>5000</v>
      </c>
      <c r="H2851" s="380"/>
      <c r="I2851" s="203" t="s">
        <v>1303</v>
      </c>
    </row>
    <row r="2852" spans="1:9" ht="31.5" x14ac:dyDescent="0.25">
      <c r="A2852" s="9"/>
      <c r="B2852" s="140"/>
      <c r="C2852" s="140">
        <v>2007</v>
      </c>
      <c r="D2852" s="140" t="s">
        <v>1348</v>
      </c>
      <c r="E2852" s="140" t="s">
        <v>5191</v>
      </c>
      <c r="F2852" s="183">
        <v>59000</v>
      </c>
      <c r="G2852" s="142">
        <v>59000</v>
      </c>
      <c r="H2852" s="380"/>
      <c r="I2852" s="203" t="s">
        <v>1303</v>
      </c>
    </row>
    <row r="2853" spans="1:9" ht="31.5" x14ac:dyDescent="0.25">
      <c r="A2853" s="9"/>
      <c r="B2853" s="156" t="s">
        <v>5169</v>
      </c>
      <c r="C2853" s="140">
        <v>2006</v>
      </c>
      <c r="D2853" s="140" t="s">
        <v>378</v>
      </c>
      <c r="E2853" s="140" t="s">
        <v>5192</v>
      </c>
      <c r="F2853" s="183">
        <v>10000</v>
      </c>
      <c r="G2853" s="142">
        <v>10000</v>
      </c>
      <c r="H2853" s="380"/>
      <c r="I2853" s="203" t="s">
        <v>1303</v>
      </c>
    </row>
    <row r="2854" spans="1:9" ht="31.5" x14ac:dyDescent="0.25">
      <c r="A2854" s="9"/>
      <c r="B2854" s="156"/>
      <c r="C2854" s="140">
        <v>2007</v>
      </c>
      <c r="D2854" s="140" t="s">
        <v>1348</v>
      </c>
      <c r="E2854" s="140" t="s">
        <v>5193</v>
      </c>
      <c r="F2854" s="183">
        <v>50000</v>
      </c>
      <c r="G2854" s="142">
        <v>50000</v>
      </c>
      <c r="H2854" s="380"/>
      <c r="I2854" s="203" t="s">
        <v>1303</v>
      </c>
    </row>
    <row r="2855" spans="1:9" ht="31.5" x14ac:dyDescent="0.25">
      <c r="A2855" s="9"/>
      <c r="B2855" s="156"/>
      <c r="C2855" s="140">
        <v>2007</v>
      </c>
      <c r="D2855" s="140" t="s">
        <v>1348</v>
      </c>
      <c r="E2855" s="140" t="s">
        <v>5194</v>
      </c>
      <c r="F2855" s="183">
        <v>50000</v>
      </c>
      <c r="G2855" s="142">
        <v>50000</v>
      </c>
      <c r="H2855" s="380"/>
      <c r="I2855" s="203" t="s">
        <v>1303</v>
      </c>
    </row>
    <row r="2856" spans="1:9" ht="31.5" x14ac:dyDescent="0.25">
      <c r="A2856" s="9"/>
      <c r="B2856" s="156"/>
      <c r="C2856" s="140">
        <v>2007</v>
      </c>
      <c r="D2856" s="140" t="s">
        <v>1348</v>
      </c>
      <c r="E2856" s="140" t="s">
        <v>5195</v>
      </c>
      <c r="F2856" s="183">
        <v>30000</v>
      </c>
      <c r="G2856" s="142">
        <v>30000</v>
      </c>
      <c r="H2856" s="380"/>
      <c r="I2856" s="203" t="s">
        <v>1303</v>
      </c>
    </row>
    <row r="2857" spans="1:9" ht="31.5" x14ac:dyDescent="0.25">
      <c r="A2857" s="9"/>
      <c r="B2857" s="156"/>
      <c r="C2857" s="140">
        <v>2007</v>
      </c>
      <c r="D2857" s="140" t="s">
        <v>1348</v>
      </c>
      <c r="E2857" s="140" t="s">
        <v>5196</v>
      </c>
      <c r="F2857" s="183">
        <v>70000</v>
      </c>
      <c r="G2857" s="142">
        <v>70000</v>
      </c>
      <c r="H2857" s="380"/>
      <c r="I2857" s="203" t="s">
        <v>1303</v>
      </c>
    </row>
    <row r="2858" spans="1:9" ht="31.5" x14ac:dyDescent="0.25">
      <c r="A2858" s="9"/>
      <c r="B2858" s="156" t="s">
        <v>5197</v>
      </c>
      <c r="C2858" s="140">
        <v>2006</v>
      </c>
      <c r="D2858" s="140" t="s">
        <v>378</v>
      </c>
      <c r="E2858" s="140" t="s">
        <v>5198</v>
      </c>
      <c r="F2858" s="183">
        <v>7400</v>
      </c>
      <c r="G2858" s="142">
        <v>7400</v>
      </c>
      <c r="H2858" s="380"/>
      <c r="I2858" s="203" t="s">
        <v>1303</v>
      </c>
    </row>
    <row r="2859" spans="1:9" ht="31.5" x14ac:dyDescent="0.25">
      <c r="A2859" s="9"/>
      <c r="B2859" s="156"/>
      <c r="C2859" s="140">
        <v>2007</v>
      </c>
      <c r="D2859" s="140" t="s">
        <v>1348</v>
      </c>
      <c r="E2859" s="140" t="s">
        <v>5199</v>
      </c>
      <c r="F2859" s="183">
        <v>75000</v>
      </c>
      <c r="G2859" s="142">
        <v>75000</v>
      </c>
      <c r="H2859" s="380"/>
      <c r="I2859" s="203" t="s">
        <v>1303</v>
      </c>
    </row>
    <row r="2860" spans="1:9" ht="47.25" x14ac:dyDescent="0.25">
      <c r="A2860" s="9"/>
      <c r="B2860" s="156"/>
      <c r="C2860" s="140">
        <v>2007</v>
      </c>
      <c r="D2860" s="140" t="s">
        <v>1348</v>
      </c>
      <c r="E2860" s="140" t="s">
        <v>5200</v>
      </c>
      <c r="F2860" s="183">
        <v>50000</v>
      </c>
      <c r="G2860" s="142">
        <v>50000</v>
      </c>
      <c r="H2860" s="380"/>
      <c r="I2860" s="203" t="s">
        <v>1303</v>
      </c>
    </row>
    <row r="2861" spans="1:9" ht="31.5" x14ac:dyDescent="0.25">
      <c r="A2861" s="9"/>
      <c r="B2861" s="156"/>
      <c r="C2861" s="140">
        <v>2007</v>
      </c>
      <c r="D2861" s="140" t="s">
        <v>1348</v>
      </c>
      <c r="E2861" s="140" t="s">
        <v>5201</v>
      </c>
      <c r="F2861" s="183">
        <v>75000</v>
      </c>
      <c r="G2861" s="142">
        <v>75000</v>
      </c>
      <c r="H2861" s="380"/>
      <c r="I2861" s="203" t="s">
        <v>1303</v>
      </c>
    </row>
    <row r="2862" spans="1:9" ht="31.5" x14ac:dyDescent="0.25">
      <c r="A2862" s="9"/>
      <c r="B2862" s="156" t="s">
        <v>5202</v>
      </c>
      <c r="C2862" s="140">
        <v>2006</v>
      </c>
      <c r="D2862" s="140" t="s">
        <v>378</v>
      </c>
      <c r="E2862" s="140" t="s">
        <v>5203</v>
      </c>
      <c r="F2862" s="183">
        <v>7000</v>
      </c>
      <c r="G2862" s="142">
        <v>7000</v>
      </c>
      <c r="H2862" s="380"/>
      <c r="I2862" s="203" t="s">
        <v>1303</v>
      </c>
    </row>
    <row r="2863" spans="1:9" ht="31.5" x14ac:dyDescent="0.25">
      <c r="A2863" s="9"/>
      <c r="B2863" s="156"/>
      <c r="C2863" s="140">
        <v>2007</v>
      </c>
      <c r="D2863" s="140" t="s">
        <v>1348</v>
      </c>
      <c r="E2863" s="140" t="s">
        <v>5204</v>
      </c>
      <c r="F2863" s="183">
        <v>185000</v>
      </c>
      <c r="G2863" s="142">
        <v>185000</v>
      </c>
      <c r="H2863" s="380"/>
      <c r="I2863" s="203" t="s">
        <v>1303</v>
      </c>
    </row>
    <row r="2864" spans="1:9" ht="47.25" x14ac:dyDescent="0.25">
      <c r="A2864" s="9"/>
      <c r="B2864" s="156"/>
      <c r="C2864" s="140">
        <v>2007</v>
      </c>
      <c r="D2864" s="140" t="s">
        <v>1348</v>
      </c>
      <c r="E2864" s="140" t="s">
        <v>5205</v>
      </c>
      <c r="F2864" s="183">
        <v>15000</v>
      </c>
      <c r="G2864" s="142">
        <v>15000</v>
      </c>
      <c r="H2864" s="380"/>
      <c r="I2864" s="203" t="s">
        <v>1303</v>
      </c>
    </row>
    <row r="2865" spans="1:9" x14ac:dyDescent="0.25">
      <c r="A2865" s="463"/>
      <c r="B2865" s="464"/>
      <c r="C2865" s="464"/>
      <c r="D2865" s="464"/>
      <c r="E2865" s="465"/>
      <c r="F2865" s="179">
        <f>SUM(F2840:F2864)</f>
        <v>1070595</v>
      </c>
      <c r="G2865" s="41">
        <f>SUM(G2840:G2864)</f>
        <v>1070595</v>
      </c>
      <c r="H2865" s="470"/>
      <c r="I2865" s="471"/>
    </row>
    <row r="2866" spans="1:9" ht="31.5" x14ac:dyDescent="0.25">
      <c r="A2866" s="9">
        <v>63</v>
      </c>
      <c r="B2866" s="164" t="s">
        <v>5207</v>
      </c>
      <c r="C2866" s="140">
        <v>2003</v>
      </c>
      <c r="D2866" s="140" t="s">
        <v>378</v>
      </c>
      <c r="E2866" s="140" t="s">
        <v>5210</v>
      </c>
      <c r="F2866" s="183">
        <v>10000</v>
      </c>
      <c r="G2866" s="142">
        <v>10000</v>
      </c>
      <c r="H2866" s="380"/>
      <c r="I2866" s="203" t="s">
        <v>1303</v>
      </c>
    </row>
    <row r="2867" spans="1:9" ht="31.5" x14ac:dyDescent="0.25">
      <c r="A2867" s="9"/>
      <c r="B2867" s="164"/>
      <c r="C2867" s="140">
        <v>2005</v>
      </c>
      <c r="D2867" s="140" t="s">
        <v>378</v>
      </c>
      <c r="E2867" s="140" t="s">
        <v>5211</v>
      </c>
      <c r="F2867" s="183">
        <v>45000</v>
      </c>
      <c r="G2867" s="142">
        <v>45000</v>
      </c>
      <c r="H2867" s="380"/>
      <c r="I2867" s="203" t="s">
        <v>1303</v>
      </c>
    </row>
    <row r="2868" spans="1:9" ht="31.5" x14ac:dyDescent="0.25">
      <c r="A2868" s="9"/>
      <c r="B2868" s="164"/>
      <c r="C2868" s="140">
        <v>2006</v>
      </c>
      <c r="D2868" s="140" t="s">
        <v>378</v>
      </c>
      <c r="E2868" s="140" t="s">
        <v>5212</v>
      </c>
      <c r="F2868" s="183">
        <v>41211</v>
      </c>
      <c r="G2868" s="142">
        <v>41211</v>
      </c>
      <c r="H2868" s="380"/>
      <c r="I2868" s="203" t="s">
        <v>1303</v>
      </c>
    </row>
    <row r="2869" spans="1:9" ht="31.5" x14ac:dyDescent="0.25">
      <c r="A2869" s="9"/>
      <c r="B2869" s="164"/>
      <c r="C2869" s="140">
        <v>2008</v>
      </c>
      <c r="D2869" s="140" t="s">
        <v>3402</v>
      </c>
      <c r="E2869" s="140" t="s">
        <v>5213</v>
      </c>
      <c r="F2869" s="183">
        <v>100000</v>
      </c>
      <c r="G2869" s="142">
        <v>100000</v>
      </c>
      <c r="H2869" s="380"/>
      <c r="I2869" s="203" t="s">
        <v>1303</v>
      </c>
    </row>
    <row r="2870" spans="1:9" ht="31.5" x14ac:dyDescent="0.25">
      <c r="A2870" s="9"/>
      <c r="B2870" s="164"/>
      <c r="C2870" s="140">
        <v>2008</v>
      </c>
      <c r="D2870" s="140" t="s">
        <v>3402</v>
      </c>
      <c r="E2870" s="140" t="s">
        <v>5214</v>
      </c>
      <c r="F2870" s="183">
        <v>100000</v>
      </c>
      <c r="G2870" s="142">
        <v>100000</v>
      </c>
      <c r="H2870" s="380"/>
      <c r="I2870" s="203" t="s">
        <v>1303</v>
      </c>
    </row>
    <row r="2871" spans="1:9" x14ac:dyDescent="0.25">
      <c r="A2871" s="463"/>
      <c r="B2871" s="464"/>
      <c r="C2871" s="464"/>
      <c r="D2871" s="464"/>
      <c r="E2871" s="465"/>
      <c r="F2871" s="179">
        <f>SUM(F2866:F2870)</f>
        <v>296211</v>
      </c>
      <c r="G2871" s="41">
        <f>SUM(G2866:G2870)</f>
        <v>296211</v>
      </c>
      <c r="H2871" s="470"/>
      <c r="I2871" s="471"/>
    </row>
    <row r="2872" spans="1:9" ht="31.5" x14ac:dyDescent="0.25">
      <c r="A2872" s="9">
        <v>64</v>
      </c>
      <c r="B2872" s="16" t="s">
        <v>7587</v>
      </c>
      <c r="C2872" s="380">
        <v>2004</v>
      </c>
      <c r="D2872" s="380" t="s">
        <v>378</v>
      </c>
      <c r="E2872" s="380" t="s">
        <v>5222</v>
      </c>
      <c r="F2872" s="178">
        <v>50000</v>
      </c>
      <c r="G2872" s="383">
        <v>50000</v>
      </c>
      <c r="H2872" s="380"/>
      <c r="I2872" s="21"/>
    </row>
    <row r="2873" spans="1:9" ht="31.5" x14ac:dyDescent="0.25">
      <c r="A2873" s="9"/>
      <c r="B2873" s="16"/>
      <c r="C2873" s="380">
        <v>2005</v>
      </c>
      <c r="D2873" s="380" t="s">
        <v>378</v>
      </c>
      <c r="E2873" s="380" t="s">
        <v>5223</v>
      </c>
      <c r="F2873" s="178">
        <v>45000</v>
      </c>
      <c r="G2873" s="383">
        <v>45000</v>
      </c>
      <c r="H2873" s="380"/>
      <c r="I2873" s="21"/>
    </row>
    <row r="2874" spans="1:9" ht="31.5" x14ac:dyDescent="0.25">
      <c r="A2874" s="9"/>
      <c r="B2874" s="16"/>
      <c r="C2874" s="380">
        <v>2006</v>
      </c>
      <c r="D2874" s="380" t="s">
        <v>378</v>
      </c>
      <c r="E2874" s="380" t="s">
        <v>5224</v>
      </c>
      <c r="F2874" s="178">
        <v>50000</v>
      </c>
      <c r="G2874" s="383">
        <v>50000</v>
      </c>
      <c r="H2874" s="380"/>
      <c r="I2874" s="21"/>
    </row>
    <row r="2875" spans="1:9" ht="31.5" x14ac:dyDescent="0.25">
      <c r="A2875" s="9"/>
      <c r="B2875" s="16"/>
      <c r="C2875" s="380">
        <v>2007</v>
      </c>
      <c r="D2875" s="380" t="s">
        <v>378</v>
      </c>
      <c r="E2875" s="380" t="s">
        <v>5224</v>
      </c>
      <c r="F2875" s="178">
        <v>28000</v>
      </c>
      <c r="G2875" s="383">
        <v>28000</v>
      </c>
      <c r="H2875" s="380"/>
      <c r="I2875" s="21"/>
    </row>
    <row r="2876" spans="1:9" x14ac:dyDescent="0.25">
      <c r="A2876" s="9"/>
      <c r="B2876" s="380" t="s">
        <v>5220</v>
      </c>
      <c r="C2876" s="380">
        <v>2006</v>
      </c>
      <c r="D2876" s="380" t="s">
        <v>378</v>
      </c>
      <c r="E2876" s="380" t="s">
        <v>5225</v>
      </c>
      <c r="F2876" s="178">
        <v>80000</v>
      </c>
      <c r="G2876" s="383">
        <v>80000</v>
      </c>
      <c r="H2876" s="380"/>
      <c r="I2876" s="21"/>
    </row>
    <row r="2877" spans="1:9" x14ac:dyDescent="0.25">
      <c r="A2877" s="463"/>
      <c r="B2877" s="464"/>
      <c r="C2877" s="464"/>
      <c r="D2877" s="464"/>
      <c r="E2877" s="465"/>
      <c r="F2877" s="179">
        <f>SUM(F2872:F2876)</f>
        <v>253000</v>
      </c>
      <c r="G2877" s="41">
        <f>SUM(G2872:G2876)</f>
        <v>253000</v>
      </c>
      <c r="H2877" s="470"/>
      <c r="I2877" s="471"/>
    </row>
    <row r="2878" spans="1:9" ht="31.5" x14ac:dyDescent="0.25">
      <c r="A2878" s="9">
        <v>65</v>
      </c>
      <c r="B2878" s="156" t="s">
        <v>7932</v>
      </c>
      <c r="C2878" s="140">
        <v>2008</v>
      </c>
      <c r="D2878" s="140" t="s">
        <v>3402</v>
      </c>
      <c r="E2878" s="140" t="s">
        <v>5238</v>
      </c>
      <c r="F2878" s="183">
        <v>100000</v>
      </c>
      <c r="G2878" s="142">
        <v>100000</v>
      </c>
      <c r="H2878" s="380"/>
      <c r="I2878" s="203" t="s">
        <v>1303</v>
      </c>
    </row>
    <row r="2879" spans="1:9" ht="31.5" x14ac:dyDescent="0.25">
      <c r="A2879" s="9"/>
      <c r="B2879" s="156"/>
      <c r="C2879" s="140">
        <v>2008</v>
      </c>
      <c r="D2879" s="140" t="s">
        <v>3402</v>
      </c>
      <c r="E2879" s="140" t="s">
        <v>5239</v>
      </c>
      <c r="F2879" s="183">
        <v>28000</v>
      </c>
      <c r="G2879" s="142">
        <v>28000</v>
      </c>
      <c r="H2879" s="380"/>
      <c r="I2879" s="203" t="s">
        <v>1303</v>
      </c>
    </row>
    <row r="2880" spans="1:9" ht="31.5" x14ac:dyDescent="0.25">
      <c r="A2880" s="9"/>
      <c r="B2880" s="156"/>
      <c r="C2880" s="140">
        <v>2008</v>
      </c>
      <c r="D2880" s="140" t="s">
        <v>3402</v>
      </c>
      <c r="E2880" s="140" t="s">
        <v>5240</v>
      </c>
      <c r="F2880" s="183">
        <v>72000</v>
      </c>
      <c r="G2880" s="142">
        <v>72000</v>
      </c>
      <c r="H2880" s="380"/>
      <c r="I2880" s="203" t="s">
        <v>1303</v>
      </c>
    </row>
    <row r="2881" spans="1:9" ht="31.5" x14ac:dyDescent="0.25">
      <c r="A2881" s="9"/>
      <c r="B2881" s="156" t="s">
        <v>5230</v>
      </c>
      <c r="C2881" s="25">
        <v>2006</v>
      </c>
      <c r="D2881" s="25" t="s">
        <v>378</v>
      </c>
      <c r="E2881" s="25" t="s">
        <v>5241</v>
      </c>
      <c r="F2881" s="184">
        <v>70000</v>
      </c>
      <c r="G2881" s="143">
        <v>70000</v>
      </c>
      <c r="H2881" s="380"/>
      <c r="I2881" s="203" t="s">
        <v>1303</v>
      </c>
    </row>
    <row r="2882" spans="1:9" ht="47.25" x14ac:dyDescent="0.25">
      <c r="A2882" s="9"/>
      <c r="B2882" s="156"/>
      <c r="C2882" s="25">
        <v>2007</v>
      </c>
      <c r="D2882" s="25" t="s">
        <v>769</v>
      </c>
      <c r="E2882" s="25" t="s">
        <v>5242</v>
      </c>
      <c r="F2882" s="184">
        <v>4900</v>
      </c>
      <c r="G2882" s="143">
        <v>4900</v>
      </c>
      <c r="H2882" s="380"/>
      <c r="I2882" s="203" t="s">
        <v>1303</v>
      </c>
    </row>
    <row r="2883" spans="1:9" ht="31.5" x14ac:dyDescent="0.25">
      <c r="A2883" s="9"/>
      <c r="B2883" s="156"/>
      <c r="C2883" s="25">
        <v>2008</v>
      </c>
      <c r="D2883" s="25" t="s">
        <v>3402</v>
      </c>
      <c r="E2883" s="25" t="s">
        <v>5243</v>
      </c>
      <c r="F2883" s="184">
        <v>200000</v>
      </c>
      <c r="G2883" s="143">
        <v>200000</v>
      </c>
      <c r="H2883" s="380"/>
      <c r="I2883" s="203" t="s">
        <v>1303</v>
      </c>
    </row>
    <row r="2884" spans="1:9" ht="31.5" x14ac:dyDescent="0.25">
      <c r="A2884" s="9"/>
      <c r="B2884" s="156" t="s">
        <v>3383</v>
      </c>
      <c r="C2884" s="25">
        <v>2008</v>
      </c>
      <c r="D2884" s="25" t="s">
        <v>3402</v>
      </c>
      <c r="E2884" s="140" t="s">
        <v>5244</v>
      </c>
      <c r="F2884" s="183">
        <v>25000</v>
      </c>
      <c r="G2884" s="142">
        <v>25000</v>
      </c>
      <c r="H2884" s="380"/>
      <c r="I2884" s="203" t="s">
        <v>1303</v>
      </c>
    </row>
    <row r="2885" spans="1:9" ht="31.5" x14ac:dyDescent="0.25">
      <c r="A2885" s="9"/>
      <c r="B2885" s="156"/>
      <c r="C2885" s="25">
        <v>2008</v>
      </c>
      <c r="D2885" s="25" t="s">
        <v>3402</v>
      </c>
      <c r="E2885" s="140" t="s">
        <v>5245</v>
      </c>
      <c r="F2885" s="183">
        <v>120184</v>
      </c>
      <c r="G2885" s="142">
        <v>120184</v>
      </c>
      <c r="H2885" s="380"/>
      <c r="I2885" s="203" t="s">
        <v>1303</v>
      </c>
    </row>
    <row r="2886" spans="1:9" ht="31.5" x14ac:dyDescent="0.25">
      <c r="A2886" s="9"/>
      <c r="B2886" s="156"/>
      <c r="C2886" s="25">
        <v>2008</v>
      </c>
      <c r="D2886" s="25" t="s">
        <v>3402</v>
      </c>
      <c r="E2886" s="140" t="s">
        <v>5246</v>
      </c>
      <c r="F2886" s="183">
        <v>31816</v>
      </c>
      <c r="G2886" s="142">
        <v>31816</v>
      </c>
      <c r="H2886" s="380"/>
      <c r="I2886" s="203" t="s">
        <v>1303</v>
      </c>
    </row>
    <row r="2887" spans="1:9" ht="31.5" x14ac:dyDescent="0.25">
      <c r="A2887" s="9"/>
      <c r="B2887" s="156"/>
      <c r="C2887" s="25">
        <v>2008</v>
      </c>
      <c r="D2887" s="25" t="s">
        <v>3402</v>
      </c>
      <c r="E2887" s="140" t="s">
        <v>5247</v>
      </c>
      <c r="F2887" s="183">
        <v>5000</v>
      </c>
      <c r="G2887" s="142">
        <v>5000</v>
      </c>
      <c r="H2887" s="380"/>
      <c r="I2887" s="203" t="s">
        <v>1303</v>
      </c>
    </row>
    <row r="2888" spans="1:9" ht="31.5" x14ac:dyDescent="0.25">
      <c r="A2888" s="9"/>
      <c r="B2888" s="156" t="s">
        <v>5235</v>
      </c>
      <c r="C2888" s="140">
        <v>2008</v>
      </c>
      <c r="D2888" s="140" t="s">
        <v>1348</v>
      </c>
      <c r="E2888" s="140" t="s">
        <v>5248</v>
      </c>
      <c r="F2888" s="183">
        <v>50000</v>
      </c>
      <c r="G2888" s="142">
        <v>50000</v>
      </c>
      <c r="H2888" s="380"/>
      <c r="I2888" s="203" t="s">
        <v>1303</v>
      </c>
    </row>
    <row r="2889" spans="1:9" ht="47.25" x14ac:dyDescent="0.25">
      <c r="A2889" s="9"/>
      <c r="B2889" s="156"/>
      <c r="C2889" s="140">
        <v>2008</v>
      </c>
      <c r="D2889" s="140" t="s">
        <v>1348</v>
      </c>
      <c r="E2889" s="140" t="s">
        <v>5249</v>
      </c>
      <c r="F2889" s="183">
        <v>40000</v>
      </c>
      <c r="G2889" s="142">
        <v>40000</v>
      </c>
      <c r="H2889" s="380"/>
      <c r="I2889" s="203" t="s">
        <v>1303</v>
      </c>
    </row>
    <row r="2890" spans="1:9" ht="31.5" x14ac:dyDescent="0.25">
      <c r="A2890" s="9"/>
      <c r="B2890" s="156"/>
      <c r="C2890" s="140">
        <v>2008</v>
      </c>
      <c r="D2890" s="140" t="s">
        <v>1348</v>
      </c>
      <c r="E2890" s="140" t="s">
        <v>5250</v>
      </c>
      <c r="F2890" s="183">
        <v>110000</v>
      </c>
      <c r="G2890" s="142">
        <v>110000</v>
      </c>
      <c r="H2890" s="380"/>
      <c r="I2890" s="203" t="s">
        <v>1303</v>
      </c>
    </row>
    <row r="2891" spans="1:9" x14ac:dyDescent="0.25">
      <c r="A2891" s="476"/>
      <c r="B2891" s="476"/>
      <c r="C2891" s="476"/>
      <c r="D2891" s="476"/>
      <c r="E2891" s="476"/>
      <c r="F2891" s="179">
        <f>SUM(F2878:F2890)</f>
        <v>856900</v>
      </c>
      <c r="G2891" s="41">
        <f>SUM(G2878:G2890)</f>
        <v>856900</v>
      </c>
      <c r="H2891" s="462"/>
      <c r="I2891" s="462"/>
    </row>
    <row r="2892" spans="1:9" ht="31.5" x14ac:dyDescent="0.25">
      <c r="A2892" s="9">
        <v>66</v>
      </c>
      <c r="B2892" s="156" t="s">
        <v>7933</v>
      </c>
      <c r="C2892" s="140">
        <v>2002</v>
      </c>
      <c r="D2892" s="140" t="s">
        <v>378</v>
      </c>
      <c r="E2892" s="140" t="s">
        <v>5258</v>
      </c>
      <c r="F2892" s="183">
        <v>81000</v>
      </c>
      <c r="G2892" s="142">
        <v>81000</v>
      </c>
      <c r="H2892" s="380"/>
      <c r="I2892" s="203" t="s">
        <v>1303</v>
      </c>
    </row>
    <row r="2893" spans="1:9" ht="31.5" x14ac:dyDescent="0.25">
      <c r="A2893" s="9"/>
      <c r="B2893" s="140"/>
      <c r="C2893" s="140">
        <v>2005</v>
      </c>
      <c r="D2893" s="140" t="s">
        <v>378</v>
      </c>
      <c r="E2893" s="140" t="s">
        <v>5259</v>
      </c>
      <c r="F2893" s="183">
        <v>25000</v>
      </c>
      <c r="G2893" s="142">
        <v>25000</v>
      </c>
      <c r="H2893" s="380"/>
      <c r="I2893" s="203" t="s">
        <v>1303</v>
      </c>
    </row>
    <row r="2894" spans="1:9" ht="31.5" x14ac:dyDescent="0.25">
      <c r="A2894" s="9"/>
      <c r="B2894" s="140"/>
      <c r="C2894" s="140">
        <v>2006</v>
      </c>
      <c r="D2894" s="140" t="s">
        <v>378</v>
      </c>
      <c r="E2894" s="140" t="s">
        <v>5260</v>
      </c>
      <c r="F2894" s="183">
        <v>10000</v>
      </c>
      <c r="G2894" s="142">
        <v>10000</v>
      </c>
      <c r="H2894" s="380"/>
      <c r="I2894" s="203" t="s">
        <v>1303</v>
      </c>
    </row>
    <row r="2895" spans="1:9" ht="63" x14ac:dyDescent="0.25">
      <c r="A2895" s="9"/>
      <c r="B2895" s="140"/>
      <c r="C2895" s="140">
        <v>2006</v>
      </c>
      <c r="D2895" s="140" t="s">
        <v>769</v>
      </c>
      <c r="E2895" s="140" t="s">
        <v>5261</v>
      </c>
      <c r="F2895" s="183">
        <v>30000</v>
      </c>
      <c r="G2895" s="142">
        <v>30000</v>
      </c>
      <c r="H2895" s="380"/>
      <c r="I2895" s="203" t="s">
        <v>1303</v>
      </c>
    </row>
    <row r="2896" spans="1:9" ht="31.5" x14ac:dyDescent="0.25">
      <c r="A2896" s="9"/>
      <c r="B2896" s="156" t="s">
        <v>5262</v>
      </c>
      <c r="C2896" s="140">
        <v>2006</v>
      </c>
      <c r="D2896" s="140" t="s">
        <v>378</v>
      </c>
      <c r="E2896" s="140" t="s">
        <v>5263</v>
      </c>
      <c r="F2896" s="183">
        <v>20000</v>
      </c>
      <c r="G2896" s="142">
        <v>20000</v>
      </c>
      <c r="H2896" s="380"/>
      <c r="I2896" s="203" t="s">
        <v>1303</v>
      </c>
    </row>
    <row r="2897" spans="1:9" x14ac:dyDescent="0.25">
      <c r="A2897" s="463"/>
      <c r="B2897" s="464"/>
      <c r="C2897" s="464"/>
      <c r="D2897" s="464"/>
      <c r="E2897" s="465"/>
      <c r="F2897" s="179">
        <f>SUM(F2892:F2896)</f>
        <v>166000</v>
      </c>
      <c r="G2897" s="41">
        <f>SUM(G2892:G2896)</f>
        <v>166000</v>
      </c>
      <c r="H2897" s="470"/>
      <c r="I2897" s="471"/>
    </row>
    <row r="2898" spans="1:9" x14ac:dyDescent="0.25">
      <c r="A2898" s="14">
        <v>67</v>
      </c>
      <c r="B2898" s="164" t="s">
        <v>7973</v>
      </c>
      <c r="C2898" s="140">
        <v>2004</v>
      </c>
      <c r="D2898" s="140" t="s">
        <v>378</v>
      </c>
      <c r="E2898" s="140" t="s">
        <v>8010</v>
      </c>
      <c r="F2898" s="183">
        <v>20000</v>
      </c>
      <c r="G2898" s="183">
        <v>20000</v>
      </c>
      <c r="H2898" s="381"/>
      <c r="I2898" s="381"/>
    </row>
    <row r="2899" spans="1:9" ht="31.5" x14ac:dyDescent="0.25">
      <c r="A2899" s="14"/>
      <c r="B2899" s="140"/>
      <c r="C2899" s="140">
        <v>2005</v>
      </c>
      <c r="D2899" s="140" t="s">
        <v>378</v>
      </c>
      <c r="E2899" s="140" t="s">
        <v>8011</v>
      </c>
      <c r="F2899" s="183">
        <v>39600</v>
      </c>
      <c r="G2899" s="183">
        <v>39600</v>
      </c>
      <c r="H2899" s="381"/>
      <c r="I2899" s="381"/>
    </row>
    <row r="2900" spans="1:9" ht="31.5" x14ac:dyDescent="0.25">
      <c r="A2900" s="14"/>
      <c r="B2900" s="140"/>
      <c r="C2900" s="140">
        <v>2006</v>
      </c>
      <c r="D2900" s="140" t="s">
        <v>378</v>
      </c>
      <c r="E2900" s="140" t="s">
        <v>8012</v>
      </c>
      <c r="F2900" s="183">
        <v>151987</v>
      </c>
      <c r="G2900" s="183">
        <v>151987</v>
      </c>
      <c r="H2900" s="381" t="s">
        <v>8190</v>
      </c>
      <c r="I2900" s="381"/>
    </row>
    <row r="2901" spans="1:9" x14ac:dyDescent="0.25">
      <c r="A2901" s="14"/>
      <c r="B2901" s="140"/>
      <c r="C2901" s="140">
        <v>2007</v>
      </c>
      <c r="D2901" s="140" t="s">
        <v>378</v>
      </c>
      <c r="E2901" s="140" t="s">
        <v>8013</v>
      </c>
      <c r="F2901" s="183">
        <v>40000</v>
      </c>
      <c r="G2901" s="183">
        <v>40000</v>
      </c>
      <c r="H2901" s="381" t="s">
        <v>8190</v>
      </c>
      <c r="I2901" s="381"/>
    </row>
    <row r="2902" spans="1:9" ht="31.5" x14ac:dyDescent="0.25">
      <c r="A2902" s="14"/>
      <c r="B2902" s="140"/>
      <c r="C2902" s="140">
        <v>2008</v>
      </c>
      <c r="D2902" s="140" t="s">
        <v>1348</v>
      </c>
      <c r="E2902" s="140" t="s">
        <v>8014</v>
      </c>
      <c r="F2902" s="183">
        <v>200000</v>
      </c>
      <c r="G2902" s="183">
        <v>200000</v>
      </c>
      <c r="H2902" s="381"/>
      <c r="I2902" s="381"/>
    </row>
    <row r="2903" spans="1:9" ht="31.5" x14ac:dyDescent="0.25">
      <c r="A2903" s="14"/>
      <c r="B2903" s="140" t="s">
        <v>7979</v>
      </c>
      <c r="C2903" s="140">
        <v>1999</v>
      </c>
      <c r="D2903" s="140" t="s">
        <v>378</v>
      </c>
      <c r="E2903" s="140" t="s">
        <v>8015</v>
      </c>
      <c r="F2903" s="183">
        <v>18000</v>
      </c>
      <c r="G2903" s="183">
        <v>18040</v>
      </c>
      <c r="H2903" s="381"/>
      <c r="I2903" s="381"/>
    </row>
    <row r="2904" spans="1:9" x14ac:dyDescent="0.25">
      <c r="A2904" s="14"/>
      <c r="B2904" s="140"/>
      <c r="C2904" s="140">
        <v>2000</v>
      </c>
      <c r="D2904" s="140" t="s">
        <v>378</v>
      </c>
      <c r="E2904" s="140" t="s">
        <v>8016</v>
      </c>
      <c r="F2904" s="183">
        <v>32000</v>
      </c>
      <c r="G2904" s="183">
        <v>32000</v>
      </c>
      <c r="H2904" s="381"/>
      <c r="I2904" s="381"/>
    </row>
    <row r="2905" spans="1:9" x14ac:dyDescent="0.25">
      <c r="A2905" s="14"/>
      <c r="B2905" s="140"/>
      <c r="C2905" s="140">
        <v>2005</v>
      </c>
      <c r="D2905" s="140" t="s">
        <v>378</v>
      </c>
      <c r="E2905" s="140" t="s">
        <v>8017</v>
      </c>
      <c r="F2905" s="183">
        <v>9000</v>
      </c>
      <c r="G2905" s="183">
        <v>12966</v>
      </c>
      <c r="H2905" s="381"/>
      <c r="I2905" s="381"/>
    </row>
    <row r="2906" spans="1:9" x14ac:dyDescent="0.25">
      <c r="A2906" s="14"/>
      <c r="B2906" s="140"/>
      <c r="C2906" s="140">
        <v>2006</v>
      </c>
      <c r="D2906" s="140" t="s">
        <v>378</v>
      </c>
      <c r="E2906" s="140" t="s">
        <v>8018</v>
      </c>
      <c r="F2906" s="183">
        <v>22000</v>
      </c>
      <c r="G2906" s="183">
        <v>29147</v>
      </c>
      <c r="H2906" s="381"/>
      <c r="I2906" s="381"/>
    </row>
    <row r="2907" spans="1:9" ht="31.5" x14ac:dyDescent="0.25">
      <c r="A2907" s="14"/>
      <c r="B2907" s="140"/>
      <c r="C2907" s="140">
        <v>2006</v>
      </c>
      <c r="D2907" s="140" t="s">
        <v>769</v>
      </c>
      <c r="E2907" s="140" t="s">
        <v>8019</v>
      </c>
      <c r="F2907" s="183">
        <v>40000</v>
      </c>
      <c r="G2907" s="183">
        <v>47078</v>
      </c>
      <c r="H2907" s="381"/>
      <c r="I2907" s="381"/>
    </row>
    <row r="2908" spans="1:9" x14ac:dyDescent="0.25">
      <c r="A2908" s="14"/>
      <c r="B2908" s="140"/>
      <c r="C2908" s="140">
        <v>2007</v>
      </c>
      <c r="D2908" s="140" t="s">
        <v>378</v>
      </c>
      <c r="E2908" s="140" t="s">
        <v>8020</v>
      </c>
      <c r="F2908" s="183">
        <v>15000</v>
      </c>
      <c r="G2908" s="183">
        <v>20452</v>
      </c>
      <c r="H2908" s="381"/>
      <c r="I2908" s="381"/>
    </row>
    <row r="2909" spans="1:9" ht="126" x14ac:dyDescent="0.25">
      <c r="A2909" s="14"/>
      <c r="B2909" s="140"/>
      <c r="C2909" s="140">
        <v>2008</v>
      </c>
      <c r="D2909" s="140" t="s">
        <v>1348</v>
      </c>
      <c r="E2909" s="140" t="s">
        <v>8021</v>
      </c>
      <c r="F2909" s="183">
        <v>200000</v>
      </c>
      <c r="G2909" s="183">
        <v>170000</v>
      </c>
      <c r="H2909" s="381" t="s">
        <v>8229</v>
      </c>
      <c r="I2909" s="381"/>
    </row>
    <row r="2910" spans="1:9" x14ac:dyDescent="0.25">
      <c r="A2910" s="14"/>
      <c r="B2910" s="140" t="s">
        <v>7982</v>
      </c>
      <c r="C2910" s="140">
        <v>1996</v>
      </c>
      <c r="D2910" s="140" t="s">
        <v>378</v>
      </c>
      <c r="E2910" s="140" t="s">
        <v>8022</v>
      </c>
      <c r="F2910" s="183">
        <v>27000</v>
      </c>
      <c r="G2910" s="183">
        <v>27000</v>
      </c>
      <c r="H2910" s="381"/>
      <c r="I2910" s="381"/>
    </row>
    <row r="2911" spans="1:9" ht="31.5" x14ac:dyDescent="0.25">
      <c r="A2911" s="14"/>
      <c r="B2911" s="140"/>
      <c r="C2911" s="140">
        <v>2000</v>
      </c>
      <c r="D2911" s="140" t="s">
        <v>378</v>
      </c>
      <c r="E2911" s="140" t="s">
        <v>8023</v>
      </c>
      <c r="F2911" s="183">
        <v>13000</v>
      </c>
      <c r="G2911" s="183">
        <v>13000</v>
      </c>
      <c r="H2911" s="381"/>
      <c r="I2911" s="381"/>
    </row>
    <row r="2912" spans="1:9" x14ac:dyDescent="0.25">
      <c r="A2912" s="14"/>
      <c r="B2912" s="140"/>
      <c r="C2912" s="140">
        <v>2001</v>
      </c>
      <c r="D2912" s="140" t="s">
        <v>378</v>
      </c>
      <c r="E2912" s="140" t="s">
        <v>8024</v>
      </c>
      <c r="F2912" s="183">
        <v>8000</v>
      </c>
      <c r="G2912" s="183">
        <v>8000</v>
      </c>
      <c r="H2912" s="381"/>
      <c r="I2912" s="381"/>
    </row>
    <row r="2913" spans="1:9" x14ac:dyDescent="0.25">
      <c r="A2913" s="14"/>
      <c r="B2913" s="140"/>
      <c r="C2913" s="140">
        <v>2005</v>
      </c>
      <c r="D2913" s="140" t="s">
        <v>378</v>
      </c>
      <c r="E2913" s="140" t="s">
        <v>8025</v>
      </c>
      <c r="F2913" s="183">
        <v>38900</v>
      </c>
      <c r="G2913" s="183">
        <v>38900</v>
      </c>
      <c r="H2913" s="381"/>
      <c r="I2913" s="381"/>
    </row>
    <row r="2914" spans="1:9" ht="31.5" x14ac:dyDescent="0.25">
      <c r="A2914" s="14"/>
      <c r="B2914" s="140"/>
      <c r="C2914" s="140">
        <v>2005</v>
      </c>
      <c r="D2914" s="140" t="s">
        <v>1348</v>
      </c>
      <c r="E2914" s="140" t="s">
        <v>8026</v>
      </c>
      <c r="F2914" s="183">
        <v>56462</v>
      </c>
      <c r="G2914" s="183">
        <v>56462</v>
      </c>
      <c r="H2914" s="381"/>
      <c r="I2914" s="381"/>
    </row>
    <row r="2915" spans="1:9" x14ac:dyDescent="0.25">
      <c r="A2915" s="14"/>
      <c r="B2915" s="140"/>
      <c r="C2915" s="140">
        <v>2006</v>
      </c>
      <c r="D2915" s="140" t="s">
        <v>378</v>
      </c>
      <c r="E2915" s="140" t="s">
        <v>8027</v>
      </c>
      <c r="F2915" s="183">
        <v>49000</v>
      </c>
      <c r="G2915" s="183">
        <v>49000</v>
      </c>
      <c r="H2915" s="381" t="s">
        <v>8190</v>
      </c>
      <c r="I2915" s="381"/>
    </row>
    <row r="2916" spans="1:9" ht="47.25" x14ac:dyDescent="0.25">
      <c r="A2916" s="14"/>
      <c r="B2916" s="140"/>
      <c r="C2916" s="140">
        <v>2006</v>
      </c>
      <c r="D2916" s="140" t="s">
        <v>378</v>
      </c>
      <c r="E2916" s="140" t="s">
        <v>8028</v>
      </c>
      <c r="F2916" s="183">
        <v>166000</v>
      </c>
      <c r="G2916" s="183">
        <v>166000</v>
      </c>
      <c r="H2916" s="381" t="s">
        <v>8190</v>
      </c>
      <c r="I2916" s="381"/>
    </row>
    <row r="2917" spans="1:9" ht="47.25" x14ac:dyDescent="0.25">
      <c r="A2917" s="14"/>
      <c r="B2917" s="140"/>
      <c r="C2917" s="140">
        <v>2006</v>
      </c>
      <c r="D2917" s="140" t="s">
        <v>769</v>
      </c>
      <c r="E2917" s="140" t="s">
        <v>8029</v>
      </c>
      <c r="F2917" s="183">
        <v>182519</v>
      </c>
      <c r="G2917" s="183">
        <v>182519</v>
      </c>
      <c r="H2917" s="381"/>
      <c r="I2917" s="381"/>
    </row>
    <row r="2918" spans="1:9" ht="31.5" x14ac:dyDescent="0.25">
      <c r="A2918" s="14"/>
      <c r="B2918" s="140"/>
      <c r="C2918" s="140">
        <v>2006</v>
      </c>
      <c r="D2918" s="140" t="s">
        <v>1348</v>
      </c>
      <c r="E2918" s="140" t="s">
        <v>8030</v>
      </c>
      <c r="F2918" s="183">
        <v>21454</v>
      </c>
      <c r="G2918" s="183">
        <v>21454</v>
      </c>
      <c r="H2918" s="381"/>
      <c r="I2918" s="381"/>
    </row>
    <row r="2919" spans="1:9" ht="31.5" x14ac:dyDescent="0.25">
      <c r="A2919" s="14"/>
      <c r="B2919" s="140"/>
      <c r="C2919" s="140">
        <v>2006</v>
      </c>
      <c r="D2919" s="140" t="s">
        <v>1348</v>
      </c>
      <c r="E2919" s="140" t="s">
        <v>8031</v>
      </c>
      <c r="F2919" s="183">
        <v>7000</v>
      </c>
      <c r="G2919" s="183">
        <v>7000</v>
      </c>
      <c r="H2919" s="381"/>
      <c r="I2919" s="381"/>
    </row>
    <row r="2920" spans="1:9" ht="31.5" x14ac:dyDescent="0.25">
      <c r="A2920" s="14"/>
      <c r="B2920" s="140"/>
      <c r="C2920" s="140">
        <v>2006</v>
      </c>
      <c r="D2920" s="140" t="s">
        <v>1348</v>
      </c>
      <c r="E2920" s="140" t="s">
        <v>8032</v>
      </c>
      <c r="F2920" s="183">
        <v>9000</v>
      </c>
      <c r="G2920" s="183">
        <v>9000</v>
      </c>
      <c r="H2920" s="381"/>
      <c r="I2920" s="381"/>
    </row>
    <row r="2921" spans="1:9" ht="31.5" x14ac:dyDescent="0.25">
      <c r="A2921" s="14"/>
      <c r="B2921" s="140"/>
      <c r="C2921" s="140">
        <v>2006</v>
      </c>
      <c r="D2921" s="140" t="s">
        <v>1348</v>
      </c>
      <c r="E2921" s="140" t="s">
        <v>8033</v>
      </c>
      <c r="F2921" s="183">
        <v>12438</v>
      </c>
      <c r="G2921" s="183">
        <v>12438</v>
      </c>
      <c r="H2921" s="381"/>
      <c r="I2921" s="381"/>
    </row>
    <row r="2922" spans="1:9" ht="31.5" x14ac:dyDescent="0.25">
      <c r="A2922" s="14"/>
      <c r="B2922" s="140"/>
      <c r="C2922" s="140">
        <v>2006</v>
      </c>
      <c r="D2922" s="140" t="s">
        <v>1348</v>
      </c>
      <c r="E2922" s="140" t="s">
        <v>8034</v>
      </c>
      <c r="F2922" s="183">
        <v>16000</v>
      </c>
      <c r="G2922" s="183">
        <v>16000</v>
      </c>
      <c r="H2922" s="381"/>
      <c r="I2922" s="381"/>
    </row>
    <row r="2923" spans="1:9" ht="47.25" x14ac:dyDescent="0.25">
      <c r="A2923" s="14"/>
      <c r="B2923" s="140"/>
      <c r="C2923" s="140">
        <v>2007</v>
      </c>
      <c r="D2923" s="140" t="s">
        <v>378</v>
      </c>
      <c r="E2923" s="140" t="s">
        <v>8035</v>
      </c>
      <c r="F2923" s="183">
        <v>36991</v>
      </c>
      <c r="G2923" s="183">
        <v>36991</v>
      </c>
      <c r="H2923" s="381" t="s">
        <v>8191</v>
      </c>
      <c r="I2923" s="381"/>
    </row>
    <row r="2924" spans="1:9" x14ac:dyDescent="0.25">
      <c r="A2924" s="14"/>
      <c r="B2924" s="140"/>
      <c r="C2924" s="140">
        <v>2007</v>
      </c>
      <c r="D2924" s="140" t="s">
        <v>378</v>
      </c>
      <c r="E2924" s="140" t="s">
        <v>8036</v>
      </c>
      <c r="F2924" s="183">
        <v>50000</v>
      </c>
      <c r="G2924" s="183">
        <v>50000</v>
      </c>
      <c r="H2924" s="381" t="s">
        <v>8190</v>
      </c>
      <c r="I2924" s="381"/>
    </row>
    <row r="2925" spans="1:9" x14ac:dyDescent="0.25">
      <c r="A2925" s="14"/>
      <c r="B2925" s="140" t="s">
        <v>7991</v>
      </c>
      <c r="C2925" s="140">
        <v>2007</v>
      </c>
      <c r="D2925" s="140" t="s">
        <v>378</v>
      </c>
      <c r="E2925" s="140" t="s">
        <v>8037</v>
      </c>
      <c r="F2925" s="183">
        <v>70000</v>
      </c>
      <c r="G2925" s="183">
        <v>78263</v>
      </c>
      <c r="H2925" s="381"/>
      <c r="I2925" s="381"/>
    </row>
    <row r="2926" spans="1:9" ht="126" x14ac:dyDescent="0.25">
      <c r="A2926" s="14"/>
      <c r="B2926" s="140"/>
      <c r="C2926" s="140">
        <v>2008</v>
      </c>
      <c r="D2926" s="140" t="s">
        <v>1348</v>
      </c>
      <c r="E2926" s="140" t="s">
        <v>8038</v>
      </c>
      <c r="F2926" s="183">
        <v>120000</v>
      </c>
      <c r="G2926" s="183">
        <v>57263</v>
      </c>
      <c r="H2926" s="381" t="s">
        <v>8192</v>
      </c>
      <c r="I2926" s="381"/>
    </row>
    <row r="2927" spans="1:9" ht="189" x14ac:dyDescent="0.25">
      <c r="A2927" s="14"/>
      <c r="B2927" s="156"/>
      <c r="C2927" s="140">
        <v>2008</v>
      </c>
      <c r="D2927" s="140" t="s">
        <v>1348</v>
      </c>
      <c r="E2927" s="140" t="s">
        <v>8039</v>
      </c>
      <c r="F2927" s="183">
        <v>47000</v>
      </c>
      <c r="G2927" s="183">
        <v>111700</v>
      </c>
      <c r="H2927" s="381" t="s">
        <v>8193</v>
      </c>
      <c r="I2927" s="381"/>
    </row>
    <row r="2928" spans="1:9" ht="31.5" x14ac:dyDescent="0.25">
      <c r="A2928" s="14"/>
      <c r="B2928" s="140"/>
      <c r="C2928" s="140">
        <v>2008</v>
      </c>
      <c r="D2928" s="140" t="s">
        <v>1348</v>
      </c>
      <c r="E2928" s="140" t="s">
        <v>8040</v>
      </c>
      <c r="F2928" s="183">
        <v>14000</v>
      </c>
      <c r="G2928" s="183">
        <v>14000</v>
      </c>
      <c r="H2928" s="381"/>
      <c r="I2928" s="381"/>
    </row>
    <row r="2929" spans="1:9" ht="47.25" x14ac:dyDescent="0.25">
      <c r="A2929" s="14"/>
      <c r="B2929" s="140"/>
      <c r="C2929" s="140">
        <v>2008</v>
      </c>
      <c r="D2929" s="140" t="s">
        <v>1348</v>
      </c>
      <c r="E2929" s="140" t="s">
        <v>8041</v>
      </c>
      <c r="F2929" s="183">
        <v>15000</v>
      </c>
      <c r="G2929" s="183">
        <v>16000</v>
      </c>
      <c r="H2929" s="381" t="s">
        <v>8194</v>
      </c>
      <c r="I2929" s="381"/>
    </row>
    <row r="2930" spans="1:9" ht="31.5" x14ac:dyDescent="0.25">
      <c r="A2930" s="14"/>
      <c r="B2930" s="140"/>
      <c r="C2930" s="140">
        <v>2008</v>
      </c>
      <c r="D2930" s="140" t="s">
        <v>1348</v>
      </c>
      <c r="E2930" s="140" t="s">
        <v>8042</v>
      </c>
      <c r="F2930" s="183">
        <v>4000</v>
      </c>
      <c r="G2930" s="183">
        <v>4000</v>
      </c>
      <c r="H2930" s="381"/>
      <c r="I2930" s="381"/>
    </row>
    <row r="2931" spans="1:9" ht="141.75" x14ac:dyDescent="0.25">
      <c r="A2931" s="14"/>
      <c r="B2931" s="140" t="s">
        <v>8043</v>
      </c>
      <c r="C2931" s="140">
        <v>2008</v>
      </c>
      <c r="D2931" s="140" t="s">
        <v>1348</v>
      </c>
      <c r="E2931" s="140" t="s">
        <v>8044</v>
      </c>
      <c r="F2931" s="183">
        <v>95000</v>
      </c>
      <c r="G2931" s="183">
        <v>76674</v>
      </c>
      <c r="H2931" s="381" t="s">
        <v>8195</v>
      </c>
      <c r="I2931" s="381"/>
    </row>
    <row r="2932" spans="1:9" ht="141.75" x14ac:dyDescent="0.25">
      <c r="A2932" s="14"/>
      <c r="B2932" s="140"/>
      <c r="C2932" s="140">
        <v>2008</v>
      </c>
      <c r="D2932" s="140" t="s">
        <v>1348</v>
      </c>
      <c r="E2932" s="140" t="s">
        <v>8045</v>
      </c>
      <c r="F2932" s="183">
        <v>40000</v>
      </c>
      <c r="G2932" s="183">
        <v>40232</v>
      </c>
      <c r="H2932" s="381" t="s">
        <v>8196</v>
      </c>
      <c r="I2932" s="381"/>
    </row>
    <row r="2933" spans="1:9" ht="78.75" x14ac:dyDescent="0.25">
      <c r="A2933" s="14"/>
      <c r="B2933" s="140"/>
      <c r="C2933" s="140">
        <v>2008</v>
      </c>
      <c r="D2933" s="140" t="s">
        <v>1348</v>
      </c>
      <c r="E2933" s="140" t="s">
        <v>8046</v>
      </c>
      <c r="F2933" s="183">
        <v>10000</v>
      </c>
      <c r="G2933" s="183">
        <v>11551</v>
      </c>
      <c r="H2933" s="381" t="s">
        <v>8197</v>
      </c>
      <c r="I2933" s="381"/>
    </row>
    <row r="2934" spans="1:9" ht="31.5" x14ac:dyDescent="0.25">
      <c r="A2934" s="14"/>
      <c r="B2934" s="140"/>
      <c r="C2934" s="140">
        <v>2008</v>
      </c>
      <c r="D2934" s="140" t="s">
        <v>1348</v>
      </c>
      <c r="E2934" s="140" t="s">
        <v>8047</v>
      </c>
      <c r="F2934" s="183">
        <v>30000</v>
      </c>
      <c r="G2934" s="183">
        <v>30000</v>
      </c>
      <c r="H2934" s="381"/>
      <c r="I2934" s="381"/>
    </row>
    <row r="2935" spans="1:9" ht="31.5" x14ac:dyDescent="0.25">
      <c r="A2935" s="14"/>
      <c r="B2935" s="156"/>
      <c r="C2935" s="25">
        <v>2008</v>
      </c>
      <c r="D2935" s="140" t="s">
        <v>1348</v>
      </c>
      <c r="E2935" s="25" t="s">
        <v>8048</v>
      </c>
      <c r="F2935" s="184">
        <v>15000</v>
      </c>
      <c r="G2935" s="184">
        <v>17000</v>
      </c>
      <c r="H2935" s="381"/>
      <c r="I2935" s="381"/>
    </row>
    <row r="2936" spans="1:9" ht="47.25" x14ac:dyDescent="0.25">
      <c r="A2936" s="14"/>
      <c r="B2936" s="140"/>
      <c r="C2936" s="25">
        <v>2008</v>
      </c>
      <c r="D2936" s="140" t="s">
        <v>1348</v>
      </c>
      <c r="E2936" s="140" t="s">
        <v>8049</v>
      </c>
      <c r="F2936" s="187">
        <v>10000</v>
      </c>
      <c r="G2936" s="187">
        <v>24543</v>
      </c>
      <c r="H2936" s="381" t="s">
        <v>8198</v>
      </c>
      <c r="I2936" s="381"/>
    </row>
    <row r="2937" spans="1:9" ht="63" x14ac:dyDescent="0.25">
      <c r="A2937" s="14"/>
      <c r="B2937" s="140" t="s">
        <v>8050</v>
      </c>
      <c r="C2937" s="25">
        <v>2008</v>
      </c>
      <c r="D2937" s="140" t="s">
        <v>1348</v>
      </c>
      <c r="E2937" s="25" t="s">
        <v>8051</v>
      </c>
      <c r="F2937" s="187">
        <v>9000</v>
      </c>
      <c r="G2937" s="187">
        <v>18775</v>
      </c>
      <c r="H2937" s="381" t="s">
        <v>8199</v>
      </c>
      <c r="I2937" s="381"/>
    </row>
    <row r="2938" spans="1:9" ht="78.75" x14ac:dyDescent="0.25">
      <c r="A2938" s="14"/>
      <c r="B2938" s="140"/>
      <c r="C2938" s="25">
        <v>2008</v>
      </c>
      <c r="D2938" s="140" t="s">
        <v>1348</v>
      </c>
      <c r="E2938" s="25" t="s">
        <v>8052</v>
      </c>
      <c r="F2938" s="187">
        <v>171000</v>
      </c>
      <c r="G2938" s="187">
        <v>163513</v>
      </c>
      <c r="H2938" s="381" t="s">
        <v>8200</v>
      </c>
      <c r="I2938" s="381"/>
    </row>
    <row r="2939" spans="1:9" ht="94.5" x14ac:dyDescent="0.25">
      <c r="A2939" s="14"/>
      <c r="B2939" s="140"/>
      <c r="C2939" s="25">
        <v>2008</v>
      </c>
      <c r="D2939" s="140" t="s">
        <v>1348</v>
      </c>
      <c r="E2939" s="25" t="s">
        <v>8053</v>
      </c>
      <c r="F2939" s="187">
        <v>20000</v>
      </c>
      <c r="G2939" s="187">
        <v>17712</v>
      </c>
      <c r="H2939" s="381" t="s">
        <v>8201</v>
      </c>
      <c r="I2939" s="381"/>
    </row>
    <row r="2940" spans="1:9" ht="47.25" x14ac:dyDescent="0.25">
      <c r="A2940" s="14"/>
      <c r="B2940" s="140" t="s">
        <v>7998</v>
      </c>
      <c r="C2940" s="25">
        <v>2008</v>
      </c>
      <c r="D2940" s="140" t="s">
        <v>1348</v>
      </c>
      <c r="E2940" s="25" t="s">
        <v>8054</v>
      </c>
      <c r="F2940" s="187">
        <v>52000</v>
      </c>
      <c r="G2940" s="187">
        <v>52000</v>
      </c>
      <c r="H2940" s="381"/>
      <c r="I2940" s="381"/>
    </row>
    <row r="2941" spans="1:9" ht="31.5" x14ac:dyDescent="0.25">
      <c r="A2941" s="14"/>
      <c r="B2941" s="140"/>
      <c r="C2941" s="25">
        <v>2008</v>
      </c>
      <c r="D2941" s="140" t="s">
        <v>1348</v>
      </c>
      <c r="E2941" s="25" t="s">
        <v>8055</v>
      </c>
      <c r="F2941" s="187">
        <v>148000</v>
      </c>
      <c r="G2941" s="187">
        <v>148000</v>
      </c>
      <c r="H2941" s="381"/>
      <c r="I2941" s="381"/>
    </row>
    <row r="2942" spans="1:9" ht="31.5" x14ac:dyDescent="0.25">
      <c r="A2942" s="14"/>
      <c r="B2942" s="140" t="s">
        <v>8000</v>
      </c>
      <c r="C2942" s="25">
        <v>2008</v>
      </c>
      <c r="D2942" s="25" t="s">
        <v>1348</v>
      </c>
      <c r="E2942" s="25" t="s">
        <v>8056</v>
      </c>
      <c r="F2942" s="187">
        <v>200000</v>
      </c>
      <c r="G2942" s="187">
        <v>200000</v>
      </c>
      <c r="H2942" s="381"/>
      <c r="I2942" s="381"/>
    </row>
    <row r="2943" spans="1:9" ht="47.25" x14ac:dyDescent="0.25">
      <c r="A2943" s="14"/>
      <c r="B2943" s="140" t="s">
        <v>8002</v>
      </c>
      <c r="C2943" s="25">
        <v>2006</v>
      </c>
      <c r="D2943" s="25" t="s">
        <v>378</v>
      </c>
      <c r="E2943" s="25" t="s">
        <v>8057</v>
      </c>
      <c r="F2943" s="187">
        <v>39000</v>
      </c>
      <c r="G2943" s="187">
        <v>39000</v>
      </c>
      <c r="H2943" s="381"/>
      <c r="I2943" s="381"/>
    </row>
    <row r="2944" spans="1:9" ht="31.5" x14ac:dyDescent="0.25">
      <c r="A2944" s="14"/>
      <c r="B2944" s="140"/>
      <c r="C2944" s="25">
        <v>2008</v>
      </c>
      <c r="D2944" s="25" t="s">
        <v>378</v>
      </c>
      <c r="E2944" s="25" t="s">
        <v>8058</v>
      </c>
      <c r="F2944" s="187">
        <v>30000</v>
      </c>
      <c r="G2944" s="187">
        <v>30000</v>
      </c>
      <c r="H2944" s="381"/>
      <c r="I2944" s="381"/>
    </row>
    <row r="2945" spans="1:9" ht="110.25" x14ac:dyDescent="0.25">
      <c r="A2945" s="14"/>
      <c r="B2945" s="140"/>
      <c r="C2945" s="25">
        <v>2008</v>
      </c>
      <c r="D2945" s="25" t="s">
        <v>1348</v>
      </c>
      <c r="E2945" s="25" t="s">
        <v>8203</v>
      </c>
      <c r="F2945" s="187">
        <v>200000</v>
      </c>
      <c r="G2945" s="187">
        <v>115994</v>
      </c>
      <c r="H2945" s="381" t="s">
        <v>8202</v>
      </c>
      <c r="I2945" s="381"/>
    </row>
    <row r="2946" spans="1:9" x14ac:dyDescent="0.25">
      <c r="A2946" s="14"/>
      <c r="B2946" s="140"/>
      <c r="C2946" s="25">
        <v>2009</v>
      </c>
      <c r="D2946" s="25" t="s">
        <v>378</v>
      </c>
      <c r="E2946" s="25" t="s">
        <v>8059</v>
      </c>
      <c r="F2946" s="187">
        <v>1500</v>
      </c>
      <c r="G2946" s="187">
        <v>1500</v>
      </c>
      <c r="H2946" s="381"/>
      <c r="I2946" s="381"/>
    </row>
    <row r="2947" spans="1:9" x14ac:dyDescent="0.25">
      <c r="A2947" s="14"/>
      <c r="B2947" s="140" t="s">
        <v>8060</v>
      </c>
      <c r="C2947" s="25">
        <v>2007</v>
      </c>
      <c r="D2947" s="25" t="s">
        <v>378</v>
      </c>
      <c r="E2947" s="25" t="s">
        <v>8061</v>
      </c>
      <c r="F2947" s="187">
        <v>13000</v>
      </c>
      <c r="G2947" s="187">
        <v>13000</v>
      </c>
      <c r="H2947" s="381"/>
      <c r="I2947" s="381"/>
    </row>
    <row r="2948" spans="1:9" ht="31.5" x14ac:dyDescent="0.25">
      <c r="A2948" s="14"/>
      <c r="B2948" s="140"/>
      <c r="C2948" s="25">
        <v>2008</v>
      </c>
      <c r="D2948" s="25" t="s">
        <v>1348</v>
      </c>
      <c r="E2948" s="25" t="s">
        <v>8062</v>
      </c>
      <c r="F2948" s="187">
        <v>25000</v>
      </c>
      <c r="G2948" s="187">
        <v>66723.7</v>
      </c>
      <c r="H2948" s="381"/>
      <c r="I2948" s="381"/>
    </row>
    <row r="2949" spans="1:9" ht="31.5" x14ac:dyDescent="0.25">
      <c r="A2949" s="14"/>
      <c r="B2949" s="140"/>
      <c r="C2949" s="25">
        <v>2008</v>
      </c>
      <c r="D2949" s="25" t="s">
        <v>1348</v>
      </c>
      <c r="E2949" s="25" t="s">
        <v>8063</v>
      </c>
      <c r="F2949" s="187">
        <v>100000</v>
      </c>
      <c r="G2949" s="187">
        <v>27392.65</v>
      </c>
      <c r="H2949" s="381"/>
      <c r="I2949" s="381"/>
    </row>
    <row r="2950" spans="1:9" ht="31.5" x14ac:dyDescent="0.25">
      <c r="A2950" s="14"/>
      <c r="B2950" s="156"/>
      <c r="C2950" s="140">
        <v>2008</v>
      </c>
      <c r="D2950" s="25" t="s">
        <v>1348</v>
      </c>
      <c r="E2950" s="140" t="s">
        <v>8064</v>
      </c>
      <c r="F2950" s="183">
        <v>30000</v>
      </c>
      <c r="G2950" s="183">
        <v>38891.82</v>
      </c>
      <c r="H2950" s="381"/>
      <c r="I2950" s="381"/>
    </row>
    <row r="2951" spans="1:9" ht="47.25" x14ac:dyDescent="0.25">
      <c r="A2951" s="14"/>
      <c r="B2951" s="156"/>
      <c r="C2951" s="140">
        <v>2008</v>
      </c>
      <c r="D2951" s="25" t="s">
        <v>1348</v>
      </c>
      <c r="E2951" s="140" t="s">
        <v>8205</v>
      </c>
      <c r="F2951" s="183">
        <v>45000</v>
      </c>
      <c r="G2951" s="183">
        <v>53824.58</v>
      </c>
      <c r="H2951" s="381" t="s">
        <v>8204</v>
      </c>
      <c r="I2951" s="381"/>
    </row>
    <row r="2952" spans="1:9" x14ac:dyDescent="0.25">
      <c r="A2952" s="14"/>
      <c r="B2952" s="156" t="s">
        <v>8007</v>
      </c>
      <c r="C2952" s="140">
        <v>1998</v>
      </c>
      <c r="D2952" s="25" t="s">
        <v>378</v>
      </c>
      <c r="E2952" s="140" t="s">
        <v>8065</v>
      </c>
      <c r="F2952" s="183">
        <v>90000</v>
      </c>
      <c r="G2952" s="183">
        <v>90000</v>
      </c>
      <c r="H2952" s="381"/>
      <c r="I2952" s="381"/>
    </row>
    <row r="2953" spans="1:9" ht="31.5" x14ac:dyDescent="0.25">
      <c r="A2953" s="14"/>
      <c r="B2953" s="156"/>
      <c r="C2953" s="140">
        <v>1999</v>
      </c>
      <c r="D2953" s="25" t="s">
        <v>378</v>
      </c>
      <c r="E2953" s="140" t="s">
        <v>8066</v>
      </c>
      <c r="F2953" s="183">
        <v>128000</v>
      </c>
      <c r="G2953" s="183">
        <v>128000</v>
      </c>
      <c r="H2953" s="381"/>
      <c r="I2953" s="381"/>
    </row>
    <row r="2954" spans="1:9" x14ac:dyDescent="0.25">
      <c r="A2954" s="14"/>
      <c r="B2954" s="156"/>
      <c r="C2954" s="140">
        <v>2000</v>
      </c>
      <c r="D2954" s="25" t="s">
        <v>378</v>
      </c>
      <c r="E2954" s="140" t="s">
        <v>8067</v>
      </c>
      <c r="F2954" s="183">
        <v>57000</v>
      </c>
      <c r="G2954" s="183">
        <v>57000</v>
      </c>
      <c r="H2954" s="381"/>
      <c r="I2954" s="381"/>
    </row>
    <row r="2955" spans="1:9" ht="31.5" x14ac:dyDescent="0.25">
      <c r="A2955" s="14"/>
      <c r="B2955" s="156"/>
      <c r="C2955" s="140">
        <v>2006</v>
      </c>
      <c r="D2955" s="25" t="s">
        <v>1348</v>
      </c>
      <c r="E2955" s="140" t="s">
        <v>8068</v>
      </c>
      <c r="F2955" s="183">
        <v>24743</v>
      </c>
      <c r="G2955" s="183">
        <v>24743</v>
      </c>
      <c r="H2955" s="381"/>
      <c r="I2955" s="381"/>
    </row>
    <row r="2956" spans="1:9" ht="31.5" x14ac:dyDescent="0.25">
      <c r="A2956" s="14"/>
      <c r="B2956" s="156"/>
      <c r="C2956" s="140">
        <v>2006</v>
      </c>
      <c r="D2956" s="140" t="s">
        <v>1348</v>
      </c>
      <c r="E2956" s="140" t="s">
        <v>8069</v>
      </c>
      <c r="F2956" s="183">
        <v>18795</v>
      </c>
      <c r="G2956" s="183">
        <v>18795</v>
      </c>
      <c r="H2956" s="381"/>
      <c r="I2956" s="381"/>
    </row>
    <row r="2957" spans="1:9" ht="31.5" x14ac:dyDescent="0.25">
      <c r="A2957" s="14"/>
      <c r="B2957" s="156"/>
      <c r="C2957" s="140">
        <v>2006</v>
      </c>
      <c r="D2957" s="140" t="s">
        <v>378</v>
      </c>
      <c r="E2957" s="140" t="s">
        <v>8070</v>
      </c>
      <c r="F2957" s="183">
        <v>20000</v>
      </c>
      <c r="G2957" s="183">
        <v>20000</v>
      </c>
      <c r="H2957" s="381"/>
      <c r="I2957" s="381"/>
    </row>
    <row r="2958" spans="1:9" ht="31.5" x14ac:dyDescent="0.25">
      <c r="A2958" s="14"/>
      <c r="B2958" s="156"/>
      <c r="C2958" s="140">
        <v>2006</v>
      </c>
      <c r="D2958" s="140" t="s">
        <v>1348</v>
      </c>
      <c r="E2958" s="140" t="s">
        <v>8071</v>
      </c>
      <c r="F2958" s="183">
        <v>21184</v>
      </c>
      <c r="G2958" s="183">
        <v>21184</v>
      </c>
      <c r="H2958" s="381"/>
      <c r="I2958" s="381"/>
    </row>
    <row r="2959" spans="1:9" ht="31.5" x14ac:dyDescent="0.25">
      <c r="A2959" s="14"/>
      <c r="B2959" s="156"/>
      <c r="C2959" s="140">
        <v>2006</v>
      </c>
      <c r="D2959" s="140" t="s">
        <v>1348</v>
      </c>
      <c r="E2959" s="140" t="s">
        <v>8072</v>
      </c>
      <c r="F2959" s="183">
        <v>12924</v>
      </c>
      <c r="G2959" s="183">
        <v>12924</v>
      </c>
      <c r="H2959" s="381"/>
      <c r="I2959" s="381"/>
    </row>
    <row r="2960" spans="1:9" ht="31.5" x14ac:dyDescent="0.25">
      <c r="A2960" s="14"/>
      <c r="B2960" s="156"/>
      <c r="C2960" s="140">
        <v>2008</v>
      </c>
      <c r="D2960" s="140" t="s">
        <v>378</v>
      </c>
      <c r="E2960" s="140" t="s">
        <v>8073</v>
      </c>
      <c r="F2960" s="183">
        <v>79310</v>
      </c>
      <c r="G2960" s="183">
        <v>79310</v>
      </c>
      <c r="H2960" s="381"/>
      <c r="I2960" s="381"/>
    </row>
    <row r="2961" spans="1:9" x14ac:dyDescent="0.25">
      <c r="A2961" s="14"/>
      <c r="B2961" s="156" t="s">
        <v>7982</v>
      </c>
      <c r="C2961" s="140" t="s">
        <v>4617</v>
      </c>
      <c r="D2961" s="140" t="s">
        <v>3161</v>
      </c>
      <c r="E2961" s="140" t="s">
        <v>8206</v>
      </c>
      <c r="F2961" s="183"/>
      <c r="G2961" s="183">
        <v>150000</v>
      </c>
      <c r="H2961" s="381"/>
      <c r="I2961" s="381"/>
    </row>
    <row r="2962" spans="1:9" ht="47.25" x14ac:dyDescent="0.25">
      <c r="A2962" s="14"/>
      <c r="B2962" s="156" t="s">
        <v>7982</v>
      </c>
      <c r="C2962" s="140" t="s">
        <v>8207</v>
      </c>
      <c r="D2962" s="140" t="s">
        <v>8208</v>
      </c>
      <c r="E2962" s="140" t="s">
        <v>8209</v>
      </c>
      <c r="F2962" s="183"/>
      <c r="G2962" s="183">
        <v>47902.8</v>
      </c>
      <c r="H2962" s="381"/>
      <c r="I2962" s="381"/>
    </row>
    <row r="2963" spans="1:9" ht="31.5" x14ac:dyDescent="0.25">
      <c r="A2963" s="14"/>
      <c r="B2963" s="156" t="s">
        <v>7973</v>
      </c>
      <c r="C2963" s="140">
        <v>2005</v>
      </c>
      <c r="D2963" s="140" t="s">
        <v>1252</v>
      </c>
      <c r="E2963" s="140" t="s">
        <v>8210</v>
      </c>
      <c r="F2963" s="183"/>
      <c r="G2963" s="183">
        <v>9990.7999999999993</v>
      </c>
      <c r="H2963" s="381"/>
      <c r="I2963" s="381"/>
    </row>
    <row r="2964" spans="1:9" ht="31.5" x14ac:dyDescent="0.25">
      <c r="A2964" s="14"/>
      <c r="B2964" s="156" t="s">
        <v>7973</v>
      </c>
      <c r="C2964" s="140">
        <v>2005</v>
      </c>
      <c r="D2964" s="140" t="s">
        <v>1252</v>
      </c>
      <c r="E2964" s="140" t="s">
        <v>8211</v>
      </c>
      <c r="F2964" s="183"/>
      <c r="G2964" s="183">
        <v>25000</v>
      </c>
      <c r="H2964" s="381"/>
      <c r="I2964" s="381"/>
    </row>
    <row r="2965" spans="1:9" ht="31.5" x14ac:dyDescent="0.25">
      <c r="A2965" s="14"/>
      <c r="B2965" s="156" t="s">
        <v>7982</v>
      </c>
      <c r="C2965" s="140">
        <v>2005</v>
      </c>
      <c r="D2965" s="140" t="s">
        <v>1252</v>
      </c>
      <c r="E2965" s="140" t="s">
        <v>8212</v>
      </c>
      <c r="F2965" s="183"/>
      <c r="G2965" s="183">
        <v>29640.799999999999</v>
      </c>
      <c r="H2965" s="381"/>
      <c r="I2965" s="381"/>
    </row>
    <row r="2966" spans="1:9" ht="47.25" x14ac:dyDescent="0.25">
      <c r="A2966" s="14"/>
      <c r="B2966" s="156" t="s">
        <v>7973</v>
      </c>
      <c r="C2966" s="140">
        <v>2007</v>
      </c>
      <c r="D2966" s="140" t="s">
        <v>8213</v>
      </c>
      <c r="E2966" s="140" t="s">
        <v>8214</v>
      </c>
      <c r="F2966" s="183"/>
      <c r="G2966" s="183">
        <v>119427</v>
      </c>
      <c r="H2966" s="381"/>
      <c r="I2966" s="381"/>
    </row>
    <row r="2967" spans="1:9" x14ac:dyDescent="0.25">
      <c r="A2967" s="14"/>
      <c r="B2967" s="156" t="s">
        <v>7982</v>
      </c>
      <c r="C2967" s="140">
        <v>2007</v>
      </c>
      <c r="D2967" s="140" t="s">
        <v>1577</v>
      </c>
      <c r="E2967" s="140" t="s">
        <v>8215</v>
      </c>
      <c r="F2967" s="183"/>
      <c r="G2967" s="183">
        <v>5000</v>
      </c>
      <c r="H2967" s="381"/>
      <c r="I2967" s="381"/>
    </row>
    <row r="2968" spans="1:9" ht="31.5" x14ac:dyDescent="0.25">
      <c r="A2968" s="14"/>
      <c r="B2968" s="156" t="s">
        <v>7982</v>
      </c>
      <c r="C2968" s="140">
        <v>2008</v>
      </c>
      <c r="D2968" s="140" t="s">
        <v>1252</v>
      </c>
      <c r="E2968" s="140" t="s">
        <v>8216</v>
      </c>
      <c r="F2968" s="183"/>
      <c r="G2968" s="183">
        <v>20000</v>
      </c>
      <c r="H2968" s="381"/>
      <c r="I2968" s="381"/>
    </row>
    <row r="2969" spans="1:9" ht="31.5" x14ac:dyDescent="0.25">
      <c r="A2969" s="14"/>
      <c r="B2969" s="140" t="s">
        <v>7982</v>
      </c>
      <c r="C2969" s="140">
        <v>2008</v>
      </c>
      <c r="D2969" s="140" t="s">
        <v>1252</v>
      </c>
      <c r="E2969" s="140" t="s">
        <v>8217</v>
      </c>
      <c r="F2969" s="183"/>
      <c r="G2969" s="183">
        <v>37000</v>
      </c>
      <c r="H2969" s="381"/>
      <c r="I2969" s="381"/>
    </row>
    <row r="2970" spans="1:9" ht="31.5" x14ac:dyDescent="0.25">
      <c r="A2970" s="14"/>
      <c r="B2970" s="140" t="s">
        <v>7982</v>
      </c>
      <c r="C2970" s="140">
        <v>2005</v>
      </c>
      <c r="D2970" s="140" t="s">
        <v>8218</v>
      </c>
      <c r="E2970" s="140" t="s">
        <v>8219</v>
      </c>
      <c r="F2970" s="183"/>
      <c r="G2970" s="183"/>
      <c r="H2970" s="381"/>
      <c r="I2970" s="381"/>
    </row>
    <row r="2971" spans="1:9" x14ac:dyDescent="0.25">
      <c r="A2971" s="14"/>
      <c r="B2971" s="140" t="s">
        <v>8220</v>
      </c>
      <c r="C2971" s="140">
        <v>2008</v>
      </c>
      <c r="D2971" s="140" t="s">
        <v>378</v>
      </c>
      <c r="E2971" s="140" t="s">
        <v>8027</v>
      </c>
      <c r="F2971" s="183"/>
      <c r="G2971" s="183">
        <v>160050</v>
      </c>
      <c r="H2971" s="381"/>
      <c r="I2971" s="381"/>
    </row>
    <row r="2972" spans="1:9" ht="31.5" x14ac:dyDescent="0.25">
      <c r="A2972" s="14"/>
      <c r="B2972" s="156" t="s">
        <v>7982</v>
      </c>
      <c r="C2972" s="140">
        <v>2010</v>
      </c>
      <c r="D2972" s="140" t="s">
        <v>8221</v>
      </c>
      <c r="E2972" s="140" t="s">
        <v>8222</v>
      </c>
      <c r="F2972" s="183"/>
      <c r="G2972" s="183">
        <v>3000</v>
      </c>
      <c r="H2972" s="381"/>
      <c r="I2972" s="381"/>
    </row>
    <row r="2973" spans="1:9" x14ac:dyDescent="0.25">
      <c r="A2973" s="14"/>
      <c r="B2973" s="156" t="s">
        <v>7973</v>
      </c>
      <c r="C2973" s="140" t="s">
        <v>999</v>
      </c>
      <c r="D2973" s="140" t="s">
        <v>378</v>
      </c>
      <c r="E2973" s="140" t="s">
        <v>8223</v>
      </c>
      <c r="F2973" s="183"/>
      <c r="G2973" s="183">
        <v>153117</v>
      </c>
      <c r="H2973" s="381"/>
      <c r="I2973" s="381"/>
    </row>
    <row r="2974" spans="1:9" x14ac:dyDescent="0.25">
      <c r="A2974" s="14"/>
      <c r="B2974" s="156" t="s">
        <v>7998</v>
      </c>
      <c r="C2974" s="140">
        <v>2007</v>
      </c>
      <c r="D2974" s="140" t="s">
        <v>378</v>
      </c>
      <c r="E2974" s="140" t="s">
        <v>8224</v>
      </c>
      <c r="F2974" s="183"/>
      <c r="G2974" s="183">
        <v>4000</v>
      </c>
      <c r="H2974" s="381"/>
      <c r="I2974" s="381"/>
    </row>
    <row r="2975" spans="1:9" ht="31.5" x14ac:dyDescent="0.25">
      <c r="A2975" s="14"/>
      <c r="B2975" s="156"/>
      <c r="C2975" s="140">
        <v>2008</v>
      </c>
      <c r="D2975" s="140" t="s">
        <v>378</v>
      </c>
      <c r="E2975" s="140" t="s">
        <v>8225</v>
      </c>
      <c r="F2975" s="183"/>
      <c r="G2975" s="183">
        <v>15637</v>
      </c>
      <c r="H2975" s="381" t="s">
        <v>8226</v>
      </c>
      <c r="I2975" s="381"/>
    </row>
    <row r="2976" spans="1:9" x14ac:dyDescent="0.25">
      <c r="A2976" s="14"/>
      <c r="B2976" s="156"/>
      <c r="C2976" s="140">
        <v>2008</v>
      </c>
      <c r="D2976" s="140" t="s">
        <v>378</v>
      </c>
      <c r="E2976" s="140" t="s">
        <v>8227</v>
      </c>
      <c r="F2976" s="183"/>
      <c r="G2976" s="183">
        <v>8587</v>
      </c>
      <c r="H2976" s="381" t="s">
        <v>8228</v>
      </c>
      <c r="I2976" s="381"/>
    </row>
    <row r="2977" spans="1:9" x14ac:dyDescent="0.25">
      <c r="A2977" s="427"/>
      <c r="B2977" s="17"/>
      <c r="C2977" s="414"/>
      <c r="D2977" s="414"/>
      <c r="E2977" s="414"/>
      <c r="F2977" s="424">
        <f>SUM(F2898:F2976)</f>
        <v>3486807</v>
      </c>
      <c r="G2977" s="424">
        <f>SUM(G2898:G2976)</f>
        <v>4182895.1499999994</v>
      </c>
      <c r="H2977" s="414"/>
      <c r="I2977" s="428"/>
    </row>
    <row r="2978" spans="1:9" ht="31.5" x14ac:dyDescent="0.25">
      <c r="A2978" s="9">
        <v>68</v>
      </c>
      <c r="B2978" s="156" t="s">
        <v>7934</v>
      </c>
      <c r="C2978" s="140">
        <v>2001</v>
      </c>
      <c r="D2978" s="140" t="s">
        <v>378</v>
      </c>
      <c r="E2978" s="140" t="s">
        <v>5277</v>
      </c>
      <c r="F2978" s="183">
        <v>97000</v>
      </c>
      <c r="G2978" s="142">
        <v>97000</v>
      </c>
      <c r="H2978" s="380"/>
      <c r="I2978" s="203" t="s">
        <v>1303</v>
      </c>
    </row>
    <row r="2979" spans="1:9" ht="31.5" x14ac:dyDescent="0.25">
      <c r="A2979" s="9"/>
      <c r="B2979" s="140"/>
      <c r="C2979" s="140">
        <v>2002</v>
      </c>
      <c r="D2979" s="140" t="s">
        <v>378</v>
      </c>
      <c r="E2979" s="140" t="s">
        <v>5277</v>
      </c>
      <c r="F2979" s="183">
        <v>53000</v>
      </c>
      <c r="G2979" s="142">
        <v>53000</v>
      </c>
      <c r="H2979" s="380"/>
      <c r="I2979" s="203" t="s">
        <v>1303</v>
      </c>
    </row>
    <row r="2980" spans="1:9" ht="31.5" x14ac:dyDescent="0.25">
      <c r="A2980" s="9"/>
      <c r="B2980" s="140"/>
      <c r="C2980" s="140">
        <v>2003</v>
      </c>
      <c r="D2980" s="140" t="s">
        <v>378</v>
      </c>
      <c r="E2980" s="140" t="s">
        <v>5278</v>
      </c>
      <c r="F2980" s="183">
        <v>80000</v>
      </c>
      <c r="G2980" s="142">
        <v>80000</v>
      </c>
      <c r="H2980" s="380"/>
      <c r="I2980" s="203" t="s">
        <v>1303</v>
      </c>
    </row>
    <row r="2981" spans="1:9" ht="31.5" x14ac:dyDescent="0.25">
      <c r="A2981" s="9"/>
      <c r="B2981" s="140"/>
      <c r="C2981" s="140">
        <v>2003</v>
      </c>
      <c r="D2981" s="140" t="s">
        <v>378</v>
      </c>
      <c r="E2981" s="140" t="s">
        <v>5279</v>
      </c>
      <c r="F2981" s="183">
        <v>329000</v>
      </c>
      <c r="G2981" s="142">
        <v>329000</v>
      </c>
      <c r="H2981" s="380"/>
      <c r="I2981" s="203" t="s">
        <v>1303</v>
      </c>
    </row>
    <row r="2982" spans="1:9" ht="31.5" x14ac:dyDescent="0.25">
      <c r="A2982" s="9"/>
      <c r="B2982" s="140"/>
      <c r="C2982" s="140">
        <v>2006</v>
      </c>
      <c r="D2982" s="140" t="s">
        <v>378</v>
      </c>
      <c r="E2982" s="140" t="s">
        <v>5280</v>
      </c>
      <c r="F2982" s="183">
        <v>30000</v>
      </c>
      <c r="G2982" s="142">
        <v>30000</v>
      </c>
      <c r="H2982" s="380"/>
      <c r="I2982" s="203" t="s">
        <v>1303</v>
      </c>
    </row>
    <row r="2983" spans="1:9" ht="47.25" x14ac:dyDescent="0.25">
      <c r="A2983" s="9"/>
      <c r="B2983" s="156" t="s">
        <v>5270</v>
      </c>
      <c r="C2983" s="140">
        <v>1999</v>
      </c>
      <c r="D2983" s="140" t="s">
        <v>378</v>
      </c>
      <c r="E2983" s="140" t="s">
        <v>5281</v>
      </c>
      <c r="F2983" s="183">
        <v>65000</v>
      </c>
      <c r="G2983" s="142">
        <v>65000</v>
      </c>
      <c r="H2983" s="380"/>
      <c r="I2983" s="203" t="s">
        <v>1303</v>
      </c>
    </row>
    <row r="2984" spans="1:9" ht="47.25" x14ac:dyDescent="0.25">
      <c r="A2984" s="9"/>
      <c r="B2984" s="156"/>
      <c r="C2984" s="140">
        <v>2000</v>
      </c>
      <c r="D2984" s="140" t="s">
        <v>378</v>
      </c>
      <c r="E2984" s="140" t="s">
        <v>5282</v>
      </c>
      <c r="F2984" s="183">
        <v>19000</v>
      </c>
      <c r="G2984" s="142">
        <v>19000</v>
      </c>
      <c r="H2984" s="380"/>
      <c r="I2984" s="203" t="s">
        <v>1303</v>
      </c>
    </row>
    <row r="2985" spans="1:9" ht="31.5" x14ac:dyDescent="0.25">
      <c r="A2985" s="9"/>
      <c r="B2985" s="156"/>
      <c r="C2985" s="140">
        <v>2000</v>
      </c>
      <c r="D2985" s="140" t="s">
        <v>378</v>
      </c>
      <c r="E2985" s="140" t="s">
        <v>5283</v>
      </c>
      <c r="F2985" s="183">
        <v>73000</v>
      </c>
      <c r="G2985" s="142">
        <v>73000</v>
      </c>
      <c r="H2985" s="380"/>
      <c r="I2985" s="203" t="s">
        <v>1303</v>
      </c>
    </row>
    <row r="2986" spans="1:9" ht="31.5" x14ac:dyDescent="0.25">
      <c r="A2986" s="9"/>
      <c r="B2986" s="156"/>
      <c r="C2986" s="140">
        <v>2001</v>
      </c>
      <c r="D2986" s="140" t="s">
        <v>378</v>
      </c>
      <c r="E2986" s="140" t="s">
        <v>5284</v>
      </c>
      <c r="F2986" s="183">
        <v>59000</v>
      </c>
      <c r="G2986" s="142">
        <v>59000</v>
      </c>
      <c r="H2986" s="380"/>
      <c r="I2986" s="203" t="s">
        <v>1303</v>
      </c>
    </row>
    <row r="2987" spans="1:9" ht="31.5" x14ac:dyDescent="0.25">
      <c r="A2987" s="9"/>
      <c r="B2987" s="156"/>
      <c r="C2987" s="140">
        <v>2001</v>
      </c>
      <c r="D2987" s="140" t="s">
        <v>378</v>
      </c>
      <c r="E2987" s="140" t="s">
        <v>5285</v>
      </c>
      <c r="F2987" s="183">
        <v>20000</v>
      </c>
      <c r="G2987" s="142">
        <v>20000</v>
      </c>
      <c r="H2987" s="380"/>
      <c r="I2987" s="203" t="s">
        <v>1303</v>
      </c>
    </row>
    <row r="2988" spans="1:9" ht="31.5" x14ac:dyDescent="0.25">
      <c r="A2988" s="9"/>
      <c r="B2988" s="156"/>
      <c r="C2988" s="140">
        <v>2001</v>
      </c>
      <c r="D2988" s="140" t="s">
        <v>378</v>
      </c>
      <c r="E2988" s="140" t="s">
        <v>5286</v>
      </c>
      <c r="F2988" s="183">
        <v>90000</v>
      </c>
      <c r="G2988" s="142">
        <v>90000</v>
      </c>
      <c r="H2988" s="380"/>
      <c r="I2988" s="203" t="s">
        <v>1303</v>
      </c>
    </row>
    <row r="2989" spans="1:9" x14ac:dyDescent="0.25">
      <c r="A2989" s="463"/>
      <c r="B2989" s="464"/>
      <c r="C2989" s="464"/>
      <c r="D2989" s="464"/>
      <c r="E2989" s="465"/>
      <c r="F2989" s="179">
        <f>SUM(F2978:F2988)</f>
        <v>915000</v>
      </c>
      <c r="G2989" s="41">
        <f>SUM(G2978:G2988)</f>
        <v>915000</v>
      </c>
      <c r="H2989" s="470"/>
      <c r="I2989" s="471"/>
    </row>
    <row r="2990" spans="1:9" ht="31.5" x14ac:dyDescent="0.25">
      <c r="A2990" s="9">
        <v>69</v>
      </c>
      <c r="B2990" s="16" t="s">
        <v>5287</v>
      </c>
      <c r="C2990" s="380">
        <v>2006</v>
      </c>
      <c r="D2990" s="380" t="s">
        <v>378</v>
      </c>
      <c r="E2990" s="380" t="s">
        <v>5299</v>
      </c>
      <c r="F2990" s="178">
        <v>25000</v>
      </c>
      <c r="G2990" s="383">
        <v>25000</v>
      </c>
      <c r="H2990" s="380"/>
      <c r="I2990" s="203" t="s">
        <v>1303</v>
      </c>
    </row>
    <row r="2991" spans="1:9" ht="31.5" x14ac:dyDescent="0.25">
      <c r="A2991" s="9"/>
      <c r="B2991" s="16"/>
      <c r="C2991" s="380">
        <v>2006</v>
      </c>
      <c r="D2991" s="380" t="s">
        <v>1348</v>
      </c>
      <c r="E2991" s="380" t="s">
        <v>5300</v>
      </c>
      <c r="F2991" s="178">
        <v>20000</v>
      </c>
      <c r="G2991" s="383">
        <v>20000</v>
      </c>
      <c r="H2991" s="380"/>
      <c r="I2991" s="203" t="s">
        <v>1303</v>
      </c>
    </row>
    <row r="2992" spans="1:9" ht="31.5" x14ac:dyDescent="0.25">
      <c r="A2992" s="9"/>
      <c r="B2992" s="380"/>
      <c r="C2992" s="380">
        <v>2006</v>
      </c>
      <c r="D2992" s="380" t="s">
        <v>1348</v>
      </c>
      <c r="E2992" s="380" t="s">
        <v>5301</v>
      </c>
      <c r="F2992" s="178">
        <v>21988</v>
      </c>
      <c r="G2992" s="383">
        <v>21988</v>
      </c>
      <c r="H2992" s="380"/>
      <c r="I2992" s="203" t="s">
        <v>1303</v>
      </c>
    </row>
    <row r="2993" spans="1:9" ht="31.5" x14ac:dyDescent="0.25">
      <c r="A2993" s="9"/>
      <c r="B2993" s="380"/>
      <c r="C2993" s="380">
        <v>2006</v>
      </c>
      <c r="D2993" s="380" t="s">
        <v>1348</v>
      </c>
      <c r="E2993" s="380" t="s">
        <v>5302</v>
      </c>
      <c r="F2993" s="178">
        <v>58012</v>
      </c>
      <c r="G2993" s="383">
        <v>58012</v>
      </c>
      <c r="H2993" s="380"/>
      <c r="I2993" s="203" t="s">
        <v>1303</v>
      </c>
    </row>
    <row r="2994" spans="1:9" ht="31.5" x14ac:dyDescent="0.25">
      <c r="A2994" s="9"/>
      <c r="B2994" s="380"/>
      <c r="C2994" s="380">
        <v>2007</v>
      </c>
      <c r="D2994" s="380" t="s">
        <v>378</v>
      </c>
      <c r="E2994" s="380" t="s">
        <v>5303</v>
      </c>
      <c r="F2994" s="178">
        <v>20000</v>
      </c>
      <c r="G2994" s="383">
        <v>20000</v>
      </c>
      <c r="H2994" s="380"/>
      <c r="I2994" s="203" t="s">
        <v>1303</v>
      </c>
    </row>
    <row r="2995" spans="1:9" ht="31.5" x14ac:dyDescent="0.25">
      <c r="A2995" s="9"/>
      <c r="B2995" s="380" t="s">
        <v>5304</v>
      </c>
      <c r="C2995" s="380">
        <v>2001</v>
      </c>
      <c r="D2995" s="380" t="s">
        <v>378</v>
      </c>
      <c r="E2995" s="380" t="s">
        <v>5305</v>
      </c>
      <c r="F2995" s="178">
        <v>15000</v>
      </c>
      <c r="G2995" s="383">
        <v>15000</v>
      </c>
      <c r="H2995" s="380"/>
      <c r="I2995" s="203" t="s">
        <v>1303</v>
      </c>
    </row>
    <row r="2996" spans="1:9" ht="31.5" x14ac:dyDescent="0.25">
      <c r="A2996" s="9"/>
      <c r="B2996" s="380"/>
      <c r="C2996" s="380">
        <v>2003</v>
      </c>
      <c r="D2996" s="380" t="s">
        <v>378</v>
      </c>
      <c r="E2996" s="380" t="s">
        <v>5306</v>
      </c>
      <c r="F2996" s="178">
        <v>26000</v>
      </c>
      <c r="G2996" s="383">
        <v>26000</v>
      </c>
      <c r="H2996" s="380"/>
      <c r="I2996" s="203" t="s">
        <v>1303</v>
      </c>
    </row>
    <row r="2997" spans="1:9" ht="31.5" x14ac:dyDescent="0.25">
      <c r="A2997" s="9"/>
      <c r="B2997" s="380"/>
      <c r="C2997" s="380">
        <v>2005</v>
      </c>
      <c r="D2997" s="380" t="s">
        <v>378</v>
      </c>
      <c r="E2997" s="380" t="s">
        <v>5307</v>
      </c>
      <c r="F2997" s="178">
        <v>40000</v>
      </c>
      <c r="G2997" s="383">
        <v>40000</v>
      </c>
      <c r="H2997" s="380"/>
      <c r="I2997" s="203" t="s">
        <v>1303</v>
      </c>
    </row>
    <row r="2998" spans="1:9" ht="31.5" x14ac:dyDescent="0.25">
      <c r="A2998" s="9"/>
      <c r="B2998" s="380"/>
      <c r="C2998" s="380">
        <v>2006</v>
      </c>
      <c r="D2998" s="380" t="s">
        <v>1348</v>
      </c>
      <c r="E2998" s="380" t="s">
        <v>5308</v>
      </c>
      <c r="F2998" s="178">
        <v>30081</v>
      </c>
      <c r="G2998" s="383">
        <v>30081</v>
      </c>
      <c r="H2998" s="380"/>
      <c r="I2998" s="203" t="s">
        <v>1303</v>
      </c>
    </row>
    <row r="2999" spans="1:9" ht="31.5" x14ac:dyDescent="0.25">
      <c r="A2999" s="9"/>
      <c r="B2999" s="380"/>
      <c r="C2999" s="380">
        <v>2006</v>
      </c>
      <c r="D2999" s="380" t="s">
        <v>1348</v>
      </c>
      <c r="E2999" s="380" t="s">
        <v>5309</v>
      </c>
      <c r="F2999" s="178">
        <v>19919</v>
      </c>
      <c r="G2999" s="383">
        <v>19919</v>
      </c>
      <c r="H2999" s="380"/>
      <c r="I2999" s="203" t="s">
        <v>1303</v>
      </c>
    </row>
    <row r="3000" spans="1:9" ht="31.5" x14ac:dyDescent="0.25">
      <c r="A3000" s="9"/>
      <c r="B3000" s="380"/>
      <c r="C3000" s="380">
        <v>2006</v>
      </c>
      <c r="D3000" s="380" t="s">
        <v>1348</v>
      </c>
      <c r="E3000" s="380" t="s">
        <v>5310</v>
      </c>
      <c r="F3000" s="178">
        <v>50000</v>
      </c>
      <c r="G3000" s="383">
        <v>50000</v>
      </c>
      <c r="H3000" s="380"/>
      <c r="I3000" s="203" t="s">
        <v>1303</v>
      </c>
    </row>
    <row r="3001" spans="1:9" ht="31.5" x14ac:dyDescent="0.25">
      <c r="A3001" s="9"/>
      <c r="B3001" s="380"/>
      <c r="C3001" s="380">
        <v>2009</v>
      </c>
      <c r="D3001" s="380" t="s">
        <v>1348</v>
      </c>
      <c r="E3001" s="380" t="s">
        <v>5311</v>
      </c>
      <c r="F3001" s="178">
        <v>100000</v>
      </c>
      <c r="G3001" s="383">
        <v>100000</v>
      </c>
      <c r="H3001" s="380"/>
      <c r="I3001" s="203" t="s">
        <v>1303</v>
      </c>
    </row>
    <row r="3002" spans="1:9" ht="31.5" x14ac:dyDescent="0.25">
      <c r="A3002" s="9"/>
      <c r="B3002" s="380" t="s">
        <v>5312</v>
      </c>
      <c r="C3002" s="380">
        <v>2005</v>
      </c>
      <c r="D3002" s="380" t="s">
        <v>378</v>
      </c>
      <c r="E3002" s="380" t="s">
        <v>5313</v>
      </c>
      <c r="F3002" s="178">
        <v>72630</v>
      </c>
      <c r="G3002" s="383">
        <v>72630</v>
      </c>
      <c r="H3002" s="380"/>
      <c r="I3002" s="203" t="s">
        <v>1303</v>
      </c>
    </row>
    <row r="3003" spans="1:9" ht="31.5" x14ac:dyDescent="0.25">
      <c r="A3003" s="9"/>
      <c r="B3003" s="16"/>
      <c r="C3003" s="380">
        <v>2009</v>
      </c>
      <c r="D3003" s="380" t="s">
        <v>1348</v>
      </c>
      <c r="E3003" s="380" t="s">
        <v>5314</v>
      </c>
      <c r="F3003" s="178">
        <v>90000</v>
      </c>
      <c r="G3003" s="383">
        <v>90000</v>
      </c>
      <c r="H3003" s="380"/>
      <c r="I3003" s="203" t="s">
        <v>1303</v>
      </c>
    </row>
    <row r="3004" spans="1:9" ht="31.5" x14ac:dyDescent="0.25">
      <c r="A3004" s="9"/>
      <c r="B3004" s="16"/>
      <c r="C3004" s="380">
        <v>2009</v>
      </c>
      <c r="D3004" s="380" t="s">
        <v>1348</v>
      </c>
      <c r="E3004" s="380" t="s">
        <v>5315</v>
      </c>
      <c r="F3004" s="178">
        <v>10000</v>
      </c>
      <c r="G3004" s="383">
        <v>10000</v>
      </c>
      <c r="H3004" s="380"/>
      <c r="I3004" s="203" t="s">
        <v>1303</v>
      </c>
    </row>
    <row r="3005" spans="1:9" x14ac:dyDescent="0.25">
      <c r="A3005" s="463"/>
      <c r="B3005" s="464"/>
      <c r="C3005" s="464"/>
      <c r="D3005" s="464"/>
      <c r="E3005" s="465"/>
      <c r="F3005" s="179">
        <f>SUM(F2990:F3004)</f>
        <v>598630</v>
      </c>
      <c r="G3005" s="41">
        <f>SUM(G2990:G3004)</f>
        <v>598630</v>
      </c>
      <c r="H3005" s="470"/>
      <c r="I3005" s="471"/>
    </row>
    <row r="3006" spans="1:9" ht="31.5" x14ac:dyDescent="0.25">
      <c r="A3006" s="9">
        <v>70</v>
      </c>
      <c r="B3006" s="156" t="s">
        <v>7935</v>
      </c>
      <c r="C3006" s="25">
        <v>2001</v>
      </c>
      <c r="D3006" s="25" t="s">
        <v>378</v>
      </c>
      <c r="E3006" s="140" t="s">
        <v>5330</v>
      </c>
      <c r="F3006" s="184">
        <v>5000</v>
      </c>
      <c r="G3006" s="143">
        <v>5000</v>
      </c>
      <c r="H3006" s="380"/>
      <c r="I3006" s="203" t="s">
        <v>1303</v>
      </c>
    </row>
    <row r="3007" spans="1:9" ht="31.5" x14ac:dyDescent="0.25">
      <c r="A3007" s="9"/>
      <c r="B3007" s="140"/>
      <c r="C3007" s="140">
        <v>2005</v>
      </c>
      <c r="D3007" s="25" t="s">
        <v>378</v>
      </c>
      <c r="E3007" s="25" t="s">
        <v>5331</v>
      </c>
      <c r="F3007" s="184">
        <v>40000</v>
      </c>
      <c r="G3007" s="143">
        <v>40000</v>
      </c>
      <c r="H3007" s="380"/>
      <c r="I3007" s="203" t="s">
        <v>1303</v>
      </c>
    </row>
    <row r="3008" spans="1:9" ht="31.5" x14ac:dyDescent="0.25">
      <c r="A3008" s="9"/>
      <c r="B3008" s="140"/>
      <c r="C3008" s="140">
        <v>2005</v>
      </c>
      <c r="D3008" s="25" t="s">
        <v>378</v>
      </c>
      <c r="E3008" s="25" t="s">
        <v>5332</v>
      </c>
      <c r="F3008" s="184">
        <v>98000</v>
      </c>
      <c r="G3008" s="143">
        <v>98000</v>
      </c>
      <c r="H3008" s="380"/>
      <c r="I3008" s="203" t="s">
        <v>1303</v>
      </c>
    </row>
    <row r="3009" spans="1:9" ht="31.5" x14ac:dyDescent="0.25">
      <c r="A3009" s="9"/>
      <c r="B3009" s="140"/>
      <c r="C3009" s="140">
        <v>2006</v>
      </c>
      <c r="D3009" s="25" t="s">
        <v>378</v>
      </c>
      <c r="E3009" s="25" t="s">
        <v>5333</v>
      </c>
      <c r="F3009" s="184">
        <v>28000</v>
      </c>
      <c r="G3009" s="143">
        <v>28000</v>
      </c>
      <c r="H3009" s="380"/>
      <c r="I3009" s="203" t="s">
        <v>1303</v>
      </c>
    </row>
    <row r="3010" spans="1:9" ht="31.5" x14ac:dyDescent="0.25">
      <c r="A3010" s="9"/>
      <c r="B3010" s="140"/>
      <c r="C3010" s="140">
        <v>2007</v>
      </c>
      <c r="D3010" s="25" t="s">
        <v>378</v>
      </c>
      <c r="E3010" s="25" t="s">
        <v>5334</v>
      </c>
      <c r="F3010" s="184">
        <v>67000</v>
      </c>
      <c r="G3010" s="143">
        <v>67000</v>
      </c>
      <c r="H3010" s="380"/>
      <c r="I3010" s="203" t="s">
        <v>1303</v>
      </c>
    </row>
    <row r="3011" spans="1:9" ht="31.5" x14ac:dyDescent="0.25">
      <c r="A3011" s="9"/>
      <c r="B3011" s="140"/>
      <c r="C3011" s="140">
        <v>2008</v>
      </c>
      <c r="D3011" s="25" t="s">
        <v>378</v>
      </c>
      <c r="E3011" s="25" t="s">
        <v>5334</v>
      </c>
      <c r="F3011" s="184">
        <v>10000</v>
      </c>
      <c r="G3011" s="143">
        <v>10000</v>
      </c>
      <c r="H3011" s="380"/>
      <c r="I3011" s="203" t="s">
        <v>1303</v>
      </c>
    </row>
    <row r="3012" spans="1:9" ht="31.5" x14ac:dyDescent="0.25">
      <c r="A3012" s="9"/>
      <c r="B3012" s="140"/>
      <c r="C3012" s="140">
        <v>2009</v>
      </c>
      <c r="D3012" s="25" t="s">
        <v>378</v>
      </c>
      <c r="E3012" s="25" t="s">
        <v>5335</v>
      </c>
      <c r="F3012" s="184">
        <v>28641</v>
      </c>
      <c r="G3012" s="143">
        <v>28641</v>
      </c>
      <c r="H3012" s="380"/>
      <c r="I3012" s="203" t="s">
        <v>1303</v>
      </c>
    </row>
    <row r="3013" spans="1:9" ht="31.5" x14ac:dyDescent="0.25">
      <c r="A3013" s="9"/>
      <c r="B3013" s="140"/>
      <c r="C3013" s="140">
        <v>2009</v>
      </c>
      <c r="D3013" s="25" t="s">
        <v>1348</v>
      </c>
      <c r="E3013" s="25" t="s">
        <v>5336</v>
      </c>
      <c r="F3013" s="184">
        <v>200000</v>
      </c>
      <c r="G3013" s="143">
        <v>200000</v>
      </c>
      <c r="H3013" s="380"/>
      <c r="I3013" s="203" t="s">
        <v>1303</v>
      </c>
    </row>
    <row r="3014" spans="1:9" ht="31.5" x14ac:dyDescent="0.25">
      <c r="A3014" s="9"/>
      <c r="B3014" s="156" t="s">
        <v>5325</v>
      </c>
      <c r="C3014" s="140">
        <v>2007</v>
      </c>
      <c r="D3014" s="25" t="s">
        <v>378</v>
      </c>
      <c r="E3014" s="25" t="s">
        <v>5337</v>
      </c>
      <c r="F3014" s="184">
        <v>45000</v>
      </c>
      <c r="G3014" s="143">
        <v>45000</v>
      </c>
      <c r="H3014" s="380"/>
      <c r="I3014" s="203" t="s">
        <v>1303</v>
      </c>
    </row>
    <row r="3015" spans="1:9" ht="31.5" x14ac:dyDescent="0.25">
      <c r="A3015" s="9"/>
      <c r="B3015" s="156"/>
      <c r="C3015" s="140">
        <v>2008</v>
      </c>
      <c r="D3015" s="25" t="s">
        <v>1348</v>
      </c>
      <c r="E3015" s="25" t="s">
        <v>5338</v>
      </c>
      <c r="F3015" s="184">
        <v>11800</v>
      </c>
      <c r="G3015" s="143">
        <v>11800</v>
      </c>
      <c r="H3015" s="380"/>
      <c r="I3015" s="203" t="s">
        <v>1303</v>
      </c>
    </row>
    <row r="3016" spans="1:9" ht="31.5" x14ac:dyDescent="0.25">
      <c r="A3016" s="9"/>
      <c r="B3016" s="156"/>
      <c r="C3016" s="140">
        <v>2009</v>
      </c>
      <c r="D3016" s="25" t="s">
        <v>1348</v>
      </c>
      <c r="E3016" s="25" t="s">
        <v>5339</v>
      </c>
      <c r="F3016" s="184">
        <v>163200</v>
      </c>
      <c r="G3016" s="143">
        <v>163200</v>
      </c>
      <c r="H3016" s="380"/>
      <c r="I3016" s="203" t="s">
        <v>1303</v>
      </c>
    </row>
    <row r="3017" spans="1:9" ht="31.5" x14ac:dyDescent="0.25">
      <c r="A3017" s="9"/>
      <c r="B3017" s="156"/>
      <c r="C3017" s="140">
        <v>2009</v>
      </c>
      <c r="D3017" s="25" t="s">
        <v>1348</v>
      </c>
      <c r="E3017" s="25" t="s">
        <v>5340</v>
      </c>
      <c r="F3017" s="184">
        <v>25000</v>
      </c>
      <c r="G3017" s="143">
        <v>25000</v>
      </c>
      <c r="H3017" s="380"/>
      <c r="I3017" s="203" t="s">
        <v>1303</v>
      </c>
    </row>
    <row r="3018" spans="1:9" ht="31.5" x14ac:dyDescent="0.25">
      <c r="A3018" s="9"/>
      <c r="B3018" s="156" t="s">
        <v>5341</v>
      </c>
      <c r="C3018" s="140">
        <v>2004</v>
      </c>
      <c r="D3018" s="25" t="s">
        <v>378</v>
      </c>
      <c r="E3018" s="25" t="s">
        <v>5342</v>
      </c>
      <c r="F3018" s="184">
        <v>40000</v>
      </c>
      <c r="G3018" s="143">
        <v>40000</v>
      </c>
      <c r="H3018" s="380"/>
      <c r="I3018" s="203" t="s">
        <v>1303</v>
      </c>
    </row>
    <row r="3019" spans="1:9" ht="31.5" x14ac:dyDescent="0.25">
      <c r="A3019" s="9"/>
      <c r="B3019" s="156"/>
      <c r="C3019" s="140">
        <v>2005</v>
      </c>
      <c r="D3019" s="25" t="s">
        <v>378</v>
      </c>
      <c r="E3019" s="25" t="s">
        <v>5343</v>
      </c>
      <c r="F3019" s="184">
        <v>150000</v>
      </c>
      <c r="G3019" s="143">
        <v>150000</v>
      </c>
      <c r="H3019" s="380"/>
      <c r="I3019" s="203" t="s">
        <v>1303</v>
      </c>
    </row>
    <row r="3020" spans="1:9" ht="31.5" x14ac:dyDescent="0.25">
      <c r="A3020" s="9"/>
      <c r="B3020" s="156"/>
      <c r="C3020" s="140">
        <v>2009</v>
      </c>
      <c r="D3020" s="25" t="s">
        <v>1348</v>
      </c>
      <c r="E3020" s="25" t="s">
        <v>5344</v>
      </c>
      <c r="F3020" s="184">
        <v>177981</v>
      </c>
      <c r="G3020" s="143">
        <v>177981</v>
      </c>
      <c r="H3020" s="380"/>
      <c r="I3020" s="203" t="s">
        <v>1303</v>
      </c>
    </row>
    <row r="3021" spans="1:9" ht="47.25" x14ac:dyDescent="0.25">
      <c r="A3021" s="9"/>
      <c r="B3021" s="156"/>
      <c r="C3021" s="140">
        <v>2009</v>
      </c>
      <c r="D3021" s="25" t="s">
        <v>1348</v>
      </c>
      <c r="E3021" s="25" t="s">
        <v>5345</v>
      </c>
      <c r="F3021" s="184">
        <v>22019</v>
      </c>
      <c r="G3021" s="143">
        <v>22019</v>
      </c>
      <c r="H3021" s="380"/>
      <c r="I3021" s="203" t="s">
        <v>1303</v>
      </c>
    </row>
    <row r="3022" spans="1:9" x14ac:dyDescent="0.25">
      <c r="A3022" s="463"/>
      <c r="B3022" s="464"/>
      <c r="C3022" s="464"/>
      <c r="D3022" s="464"/>
      <c r="E3022" s="465"/>
      <c r="F3022" s="179">
        <f>SUM(F3006:F3021)</f>
        <v>1111641</v>
      </c>
      <c r="G3022" s="41">
        <f>SUM(G3006:G3021)</f>
        <v>1111641</v>
      </c>
      <c r="H3022" s="470"/>
      <c r="I3022" s="471"/>
    </row>
    <row r="3023" spans="1:9" ht="31.5" x14ac:dyDescent="0.25">
      <c r="A3023" s="9">
        <v>71</v>
      </c>
      <c r="B3023" s="164" t="s">
        <v>5357</v>
      </c>
      <c r="C3023" s="140">
        <v>2006</v>
      </c>
      <c r="D3023" s="140" t="s">
        <v>1348</v>
      </c>
      <c r="E3023" s="140" t="s">
        <v>5358</v>
      </c>
      <c r="F3023" s="183">
        <v>14233</v>
      </c>
      <c r="G3023" s="142">
        <v>14233</v>
      </c>
      <c r="H3023" s="380"/>
      <c r="I3023" s="203" t="s">
        <v>1303</v>
      </c>
    </row>
    <row r="3024" spans="1:9" ht="31.5" x14ac:dyDescent="0.25">
      <c r="A3024" s="9"/>
      <c r="B3024" s="164"/>
      <c r="C3024" s="140">
        <v>2006</v>
      </c>
      <c r="D3024" s="140" t="s">
        <v>1348</v>
      </c>
      <c r="E3024" s="140" t="s">
        <v>5359</v>
      </c>
      <c r="F3024" s="183">
        <v>14576</v>
      </c>
      <c r="G3024" s="142">
        <v>14576</v>
      </c>
      <c r="H3024" s="380"/>
      <c r="I3024" s="203" t="s">
        <v>1303</v>
      </c>
    </row>
    <row r="3025" spans="1:9" ht="31.5" x14ac:dyDescent="0.25">
      <c r="A3025" s="9"/>
      <c r="B3025" s="156" t="s">
        <v>5360</v>
      </c>
      <c r="C3025" s="140">
        <v>2003</v>
      </c>
      <c r="D3025" s="140" t="s">
        <v>378</v>
      </c>
      <c r="E3025" s="140" t="s">
        <v>5361</v>
      </c>
      <c r="F3025" s="183">
        <v>41500</v>
      </c>
      <c r="G3025" s="142">
        <v>41500</v>
      </c>
      <c r="H3025" s="380"/>
      <c r="I3025" s="203" t="s">
        <v>1303</v>
      </c>
    </row>
    <row r="3026" spans="1:9" ht="31.5" x14ac:dyDescent="0.25">
      <c r="A3026" s="9"/>
      <c r="B3026" s="140"/>
      <c r="C3026" s="140">
        <v>2003</v>
      </c>
      <c r="D3026" s="140" t="s">
        <v>378</v>
      </c>
      <c r="E3026" s="140" t="s">
        <v>5362</v>
      </c>
      <c r="F3026" s="183">
        <v>10000</v>
      </c>
      <c r="G3026" s="142">
        <v>10000</v>
      </c>
      <c r="H3026" s="380"/>
      <c r="I3026" s="203" t="s">
        <v>1303</v>
      </c>
    </row>
    <row r="3027" spans="1:9" ht="31.5" x14ac:dyDescent="0.25">
      <c r="A3027" s="9"/>
      <c r="B3027" s="140"/>
      <c r="C3027" s="140">
        <v>2004</v>
      </c>
      <c r="D3027" s="140" t="s">
        <v>378</v>
      </c>
      <c r="E3027" s="140" t="s">
        <v>5363</v>
      </c>
      <c r="F3027" s="183">
        <v>20000</v>
      </c>
      <c r="G3027" s="142">
        <v>20000</v>
      </c>
      <c r="H3027" s="380"/>
      <c r="I3027" s="203" t="s">
        <v>1303</v>
      </c>
    </row>
    <row r="3028" spans="1:9" ht="31.5" x14ac:dyDescent="0.25">
      <c r="A3028" s="9"/>
      <c r="B3028" s="140"/>
      <c r="C3028" s="140">
        <v>2005</v>
      </c>
      <c r="D3028" s="140" t="s">
        <v>378</v>
      </c>
      <c r="E3028" s="140" t="s">
        <v>5364</v>
      </c>
      <c r="F3028" s="183">
        <v>30000</v>
      </c>
      <c r="G3028" s="142">
        <v>30000</v>
      </c>
      <c r="H3028" s="380"/>
      <c r="I3028" s="203" t="s">
        <v>1303</v>
      </c>
    </row>
    <row r="3029" spans="1:9" ht="31.5" x14ac:dyDescent="0.25">
      <c r="A3029" s="9"/>
      <c r="B3029" s="140"/>
      <c r="C3029" s="140">
        <v>2005</v>
      </c>
      <c r="D3029" s="140" t="s">
        <v>378</v>
      </c>
      <c r="E3029" s="140" t="s">
        <v>5365</v>
      </c>
      <c r="F3029" s="183">
        <v>40000</v>
      </c>
      <c r="G3029" s="142">
        <v>40000</v>
      </c>
      <c r="H3029" s="380"/>
      <c r="I3029" s="203" t="s">
        <v>1303</v>
      </c>
    </row>
    <row r="3030" spans="1:9" ht="31.5" x14ac:dyDescent="0.25">
      <c r="A3030" s="9"/>
      <c r="B3030" s="140"/>
      <c r="C3030" s="140">
        <v>2006</v>
      </c>
      <c r="D3030" s="140" t="s">
        <v>378</v>
      </c>
      <c r="E3030" s="140" t="s">
        <v>5366</v>
      </c>
      <c r="F3030" s="183">
        <v>23600</v>
      </c>
      <c r="G3030" s="142">
        <v>23600</v>
      </c>
      <c r="H3030" s="380"/>
      <c r="I3030" s="203" t="s">
        <v>1303</v>
      </c>
    </row>
    <row r="3031" spans="1:9" ht="31.5" x14ac:dyDescent="0.25">
      <c r="A3031" s="9"/>
      <c r="B3031" s="140"/>
      <c r="C3031" s="140">
        <v>2006</v>
      </c>
      <c r="D3031" s="140" t="s">
        <v>378</v>
      </c>
      <c r="E3031" s="140" t="s">
        <v>5367</v>
      </c>
      <c r="F3031" s="183">
        <v>50000</v>
      </c>
      <c r="G3031" s="142">
        <v>50000</v>
      </c>
      <c r="H3031" s="380"/>
      <c r="I3031" s="203" t="s">
        <v>1303</v>
      </c>
    </row>
    <row r="3032" spans="1:9" ht="47.25" x14ac:dyDescent="0.25">
      <c r="A3032" s="9"/>
      <c r="B3032" s="140"/>
      <c r="C3032" s="140">
        <v>2006</v>
      </c>
      <c r="D3032" s="140" t="s">
        <v>769</v>
      </c>
      <c r="E3032" s="140" t="s">
        <v>5368</v>
      </c>
      <c r="F3032" s="183">
        <v>65000</v>
      </c>
      <c r="G3032" s="142">
        <v>65000</v>
      </c>
      <c r="H3032" s="380"/>
      <c r="I3032" s="203" t="s">
        <v>1303</v>
      </c>
    </row>
    <row r="3033" spans="1:9" ht="47.25" x14ac:dyDescent="0.25">
      <c r="A3033" s="9"/>
      <c r="B3033" s="140"/>
      <c r="C3033" s="140">
        <v>2006</v>
      </c>
      <c r="D3033" s="140" t="s">
        <v>1348</v>
      </c>
      <c r="E3033" s="140" t="s">
        <v>5369</v>
      </c>
      <c r="F3033" s="183">
        <v>56334</v>
      </c>
      <c r="G3033" s="142">
        <v>56334</v>
      </c>
      <c r="H3033" s="380"/>
      <c r="I3033" s="203" t="s">
        <v>1303</v>
      </c>
    </row>
    <row r="3034" spans="1:9" ht="31.5" x14ac:dyDescent="0.25">
      <c r="A3034" s="9"/>
      <c r="B3034" s="140"/>
      <c r="C3034" s="140">
        <v>2006</v>
      </c>
      <c r="D3034" s="140" t="s">
        <v>1348</v>
      </c>
      <c r="E3034" s="140" t="s">
        <v>5370</v>
      </c>
      <c r="F3034" s="183">
        <v>11791</v>
      </c>
      <c r="G3034" s="142">
        <v>11791</v>
      </c>
      <c r="H3034" s="380"/>
      <c r="I3034" s="203" t="s">
        <v>1303</v>
      </c>
    </row>
    <row r="3035" spans="1:9" ht="31.5" x14ac:dyDescent="0.25">
      <c r="A3035" s="9"/>
      <c r="B3035" s="140"/>
      <c r="C3035" s="140">
        <v>2006</v>
      </c>
      <c r="D3035" s="140" t="s">
        <v>1348</v>
      </c>
      <c r="E3035" s="140" t="s">
        <v>5371</v>
      </c>
      <c r="F3035" s="183">
        <v>1337</v>
      </c>
      <c r="G3035" s="142">
        <v>1337</v>
      </c>
      <c r="H3035" s="380"/>
      <c r="I3035" s="203" t="s">
        <v>1303</v>
      </c>
    </row>
    <row r="3036" spans="1:9" ht="31.5" x14ac:dyDescent="0.25">
      <c r="A3036" s="9"/>
      <c r="B3036" s="140"/>
      <c r="C3036" s="140">
        <v>2006</v>
      </c>
      <c r="D3036" s="140" t="s">
        <v>1348</v>
      </c>
      <c r="E3036" s="140" t="s">
        <v>5372</v>
      </c>
      <c r="F3036" s="183">
        <v>1729</v>
      </c>
      <c r="G3036" s="142">
        <v>1729</v>
      </c>
      <c r="H3036" s="380"/>
      <c r="I3036" s="203" t="s">
        <v>1303</v>
      </c>
    </row>
    <row r="3037" spans="1:9" ht="31.5" x14ac:dyDescent="0.25">
      <c r="A3037" s="9"/>
      <c r="B3037" s="140"/>
      <c r="C3037" s="140">
        <v>2007</v>
      </c>
      <c r="D3037" s="140" t="s">
        <v>378</v>
      </c>
      <c r="E3037" s="25" t="s">
        <v>5373</v>
      </c>
      <c r="F3037" s="183">
        <v>50000</v>
      </c>
      <c r="G3037" s="142">
        <v>50000</v>
      </c>
      <c r="H3037" s="380"/>
      <c r="I3037" s="203" t="s">
        <v>1303</v>
      </c>
    </row>
    <row r="3038" spans="1:9" ht="47.25" x14ac:dyDescent="0.25">
      <c r="A3038" s="9"/>
      <c r="B3038" s="140"/>
      <c r="C3038" s="140">
        <v>2007</v>
      </c>
      <c r="D3038" s="140" t="s">
        <v>769</v>
      </c>
      <c r="E3038" s="25" t="s">
        <v>5374</v>
      </c>
      <c r="F3038" s="183">
        <v>135135</v>
      </c>
      <c r="G3038" s="142">
        <v>135135</v>
      </c>
      <c r="H3038" s="380"/>
      <c r="I3038" s="203" t="s">
        <v>1303</v>
      </c>
    </row>
    <row r="3039" spans="1:9" ht="31.5" x14ac:dyDescent="0.25">
      <c r="A3039" s="9"/>
      <c r="B3039" s="140"/>
      <c r="C3039" s="140">
        <v>2009</v>
      </c>
      <c r="D3039" s="140" t="s">
        <v>378</v>
      </c>
      <c r="E3039" s="25" t="s">
        <v>5373</v>
      </c>
      <c r="F3039" s="183">
        <v>3892</v>
      </c>
      <c r="G3039" s="142">
        <v>3892</v>
      </c>
      <c r="H3039" s="380"/>
      <c r="I3039" s="203" t="s">
        <v>1303</v>
      </c>
    </row>
    <row r="3040" spans="1:9" ht="31.5" x14ac:dyDescent="0.25">
      <c r="A3040" s="9"/>
      <c r="B3040" s="140"/>
      <c r="C3040" s="140">
        <v>2009</v>
      </c>
      <c r="D3040" s="140" t="s">
        <v>378</v>
      </c>
      <c r="E3040" s="25" t="s">
        <v>5375</v>
      </c>
      <c r="F3040" s="183">
        <v>8000</v>
      </c>
      <c r="G3040" s="142">
        <v>8000</v>
      </c>
      <c r="H3040" s="380"/>
      <c r="I3040" s="203" t="s">
        <v>1303</v>
      </c>
    </row>
    <row r="3041" spans="1:9" ht="31.5" x14ac:dyDescent="0.25">
      <c r="A3041" s="9"/>
      <c r="B3041" s="140"/>
      <c r="C3041" s="140">
        <v>2009</v>
      </c>
      <c r="D3041" s="140" t="s">
        <v>1348</v>
      </c>
      <c r="E3041" s="25" t="s">
        <v>5376</v>
      </c>
      <c r="F3041" s="183">
        <v>101465</v>
      </c>
      <c r="G3041" s="142">
        <v>101465</v>
      </c>
      <c r="H3041" s="380"/>
      <c r="I3041" s="203" t="s">
        <v>1303</v>
      </c>
    </row>
    <row r="3042" spans="1:9" ht="31.5" x14ac:dyDescent="0.25">
      <c r="A3042" s="9"/>
      <c r="B3042" s="156" t="s">
        <v>5352</v>
      </c>
      <c r="C3042" s="140">
        <v>1999</v>
      </c>
      <c r="D3042" s="140" t="s">
        <v>378</v>
      </c>
      <c r="E3042" s="140" t="s">
        <v>5377</v>
      </c>
      <c r="F3042" s="183">
        <v>31000</v>
      </c>
      <c r="G3042" s="142">
        <v>31000</v>
      </c>
      <c r="H3042" s="380"/>
      <c r="I3042" s="203" t="s">
        <v>1303</v>
      </c>
    </row>
    <row r="3043" spans="1:9" ht="31.5" x14ac:dyDescent="0.25">
      <c r="A3043" s="9"/>
      <c r="B3043" s="140"/>
      <c r="C3043" s="140">
        <v>2000</v>
      </c>
      <c r="D3043" s="140" t="s">
        <v>378</v>
      </c>
      <c r="E3043" s="140" t="s">
        <v>5378</v>
      </c>
      <c r="F3043" s="183">
        <v>26000</v>
      </c>
      <c r="G3043" s="142">
        <v>26000</v>
      </c>
      <c r="H3043" s="380"/>
      <c r="I3043" s="203" t="s">
        <v>1303</v>
      </c>
    </row>
    <row r="3044" spans="1:9" ht="31.5" x14ac:dyDescent="0.25">
      <c r="A3044" s="9"/>
      <c r="B3044" s="140"/>
      <c r="C3044" s="140">
        <v>2001</v>
      </c>
      <c r="D3044" s="140" t="s">
        <v>378</v>
      </c>
      <c r="E3044" s="140" t="s">
        <v>5379</v>
      </c>
      <c r="F3044" s="183">
        <v>15000</v>
      </c>
      <c r="G3044" s="142">
        <v>15000</v>
      </c>
      <c r="H3044" s="380"/>
      <c r="I3044" s="203" t="s">
        <v>1303</v>
      </c>
    </row>
    <row r="3045" spans="1:9" ht="31.5" x14ac:dyDescent="0.25">
      <c r="A3045" s="9"/>
      <c r="B3045" s="140"/>
      <c r="C3045" s="140">
        <v>2002</v>
      </c>
      <c r="D3045" s="140" t="s">
        <v>378</v>
      </c>
      <c r="E3045" s="140" t="s">
        <v>5380</v>
      </c>
      <c r="F3045" s="183">
        <v>20000</v>
      </c>
      <c r="G3045" s="142">
        <v>20000</v>
      </c>
      <c r="H3045" s="380"/>
      <c r="I3045" s="203" t="s">
        <v>1303</v>
      </c>
    </row>
    <row r="3046" spans="1:9" ht="31.5" x14ac:dyDescent="0.25">
      <c r="A3046" s="9"/>
      <c r="B3046" s="140"/>
      <c r="C3046" s="140">
        <v>2003</v>
      </c>
      <c r="D3046" s="140" t="s">
        <v>378</v>
      </c>
      <c r="E3046" s="140" t="s">
        <v>5381</v>
      </c>
      <c r="F3046" s="183">
        <v>5000</v>
      </c>
      <c r="G3046" s="142">
        <v>5000</v>
      </c>
      <c r="H3046" s="380"/>
      <c r="I3046" s="203" t="s">
        <v>1303</v>
      </c>
    </row>
    <row r="3047" spans="1:9" ht="31.5" x14ac:dyDescent="0.25">
      <c r="A3047" s="9"/>
      <c r="B3047" s="140"/>
      <c r="C3047" s="140">
        <v>2006</v>
      </c>
      <c r="D3047" s="140" t="s">
        <v>378</v>
      </c>
      <c r="E3047" s="25" t="s">
        <v>5382</v>
      </c>
      <c r="F3047" s="183">
        <v>40000</v>
      </c>
      <c r="G3047" s="142">
        <v>40000</v>
      </c>
      <c r="H3047" s="380"/>
      <c r="I3047" s="203" t="s">
        <v>1303</v>
      </c>
    </row>
    <row r="3048" spans="1:9" ht="31.5" x14ac:dyDescent="0.25">
      <c r="A3048" s="9"/>
      <c r="B3048" s="140"/>
      <c r="C3048" s="140">
        <v>2009</v>
      </c>
      <c r="D3048" s="140" t="s">
        <v>1348</v>
      </c>
      <c r="E3048" s="25" t="s">
        <v>5383</v>
      </c>
      <c r="F3048" s="183">
        <v>50000</v>
      </c>
      <c r="G3048" s="142">
        <v>50000</v>
      </c>
      <c r="H3048" s="380"/>
      <c r="I3048" s="203" t="s">
        <v>1303</v>
      </c>
    </row>
    <row r="3049" spans="1:9" ht="31.5" x14ac:dyDescent="0.25">
      <c r="A3049" s="9"/>
      <c r="B3049" s="140"/>
      <c r="C3049" s="140">
        <v>2009</v>
      </c>
      <c r="D3049" s="140" t="s">
        <v>1348</v>
      </c>
      <c r="E3049" s="25" t="s">
        <v>5384</v>
      </c>
      <c r="F3049" s="183">
        <v>4873</v>
      </c>
      <c r="G3049" s="142">
        <v>4873</v>
      </c>
      <c r="H3049" s="380"/>
      <c r="I3049" s="203" t="s">
        <v>1303</v>
      </c>
    </row>
    <row r="3050" spans="1:9" ht="47.25" x14ac:dyDescent="0.25">
      <c r="A3050" s="9"/>
      <c r="B3050" s="140"/>
      <c r="C3050" s="140">
        <v>2009</v>
      </c>
      <c r="D3050" s="140" t="s">
        <v>1348</v>
      </c>
      <c r="E3050" s="25" t="s">
        <v>5385</v>
      </c>
      <c r="F3050" s="183">
        <v>18962</v>
      </c>
      <c r="G3050" s="142">
        <v>18962</v>
      </c>
      <c r="H3050" s="380"/>
      <c r="I3050" s="203" t="s">
        <v>1303</v>
      </c>
    </row>
    <row r="3051" spans="1:9" x14ac:dyDescent="0.25">
      <c r="A3051" s="463"/>
      <c r="B3051" s="464"/>
      <c r="C3051" s="464"/>
      <c r="D3051" s="464"/>
      <c r="E3051" s="465"/>
      <c r="F3051" s="179">
        <f>SUM(F3023:F3050)</f>
        <v>889427</v>
      </c>
      <c r="G3051" s="41">
        <f>SUM(G3023:G3050)</f>
        <v>889427</v>
      </c>
      <c r="H3051" s="470"/>
      <c r="I3051" s="471"/>
    </row>
    <row r="3052" spans="1:9" ht="31.5" x14ac:dyDescent="0.25">
      <c r="A3052" s="9">
        <v>72</v>
      </c>
      <c r="B3052" s="16" t="s">
        <v>8355</v>
      </c>
      <c r="C3052" s="380">
        <v>1998</v>
      </c>
      <c r="D3052" s="380" t="s">
        <v>378</v>
      </c>
      <c r="E3052" s="380" t="s">
        <v>5441</v>
      </c>
      <c r="F3052" s="178">
        <v>69000</v>
      </c>
      <c r="G3052" s="383">
        <v>69000</v>
      </c>
      <c r="H3052" s="380"/>
      <c r="I3052" s="203" t="s">
        <v>1303</v>
      </c>
    </row>
    <row r="3053" spans="1:9" ht="31.5" x14ac:dyDescent="0.25">
      <c r="A3053" s="9"/>
      <c r="B3053" s="380"/>
      <c r="C3053" s="380">
        <v>1999</v>
      </c>
      <c r="D3053" s="380" t="s">
        <v>378</v>
      </c>
      <c r="E3053" s="380" t="s">
        <v>5442</v>
      </c>
      <c r="F3053" s="178">
        <v>30000</v>
      </c>
      <c r="G3053" s="383">
        <v>30000</v>
      </c>
      <c r="H3053" s="380"/>
      <c r="I3053" s="203" t="s">
        <v>1303</v>
      </c>
    </row>
    <row r="3054" spans="1:9" ht="31.5" x14ac:dyDescent="0.25">
      <c r="A3054" s="9"/>
      <c r="B3054" s="380"/>
      <c r="C3054" s="380">
        <v>2000</v>
      </c>
      <c r="D3054" s="380" t="s">
        <v>378</v>
      </c>
      <c r="E3054" s="380" t="s">
        <v>5442</v>
      </c>
      <c r="F3054" s="178">
        <v>30000</v>
      </c>
      <c r="G3054" s="383">
        <v>30000</v>
      </c>
      <c r="H3054" s="380"/>
      <c r="I3054" s="203" t="s">
        <v>1303</v>
      </c>
    </row>
    <row r="3055" spans="1:9" ht="31.5" x14ac:dyDescent="0.25">
      <c r="A3055" s="9"/>
      <c r="B3055" s="380"/>
      <c r="C3055" s="380">
        <v>2003</v>
      </c>
      <c r="D3055" s="380" t="s">
        <v>378</v>
      </c>
      <c r="E3055" s="380" t="s">
        <v>5443</v>
      </c>
      <c r="F3055" s="178">
        <v>20000</v>
      </c>
      <c r="G3055" s="383">
        <v>20000</v>
      </c>
      <c r="H3055" s="380"/>
      <c r="I3055" s="203" t="s">
        <v>1303</v>
      </c>
    </row>
    <row r="3056" spans="1:9" ht="31.5" x14ac:dyDescent="0.25">
      <c r="A3056" s="9"/>
      <c r="B3056" s="380"/>
      <c r="C3056" s="380">
        <v>2004</v>
      </c>
      <c r="D3056" s="380" t="s">
        <v>378</v>
      </c>
      <c r="E3056" s="380" t="s">
        <v>5443</v>
      </c>
      <c r="F3056" s="178">
        <v>120000</v>
      </c>
      <c r="G3056" s="383">
        <v>120000</v>
      </c>
      <c r="H3056" s="380"/>
      <c r="I3056" s="203" t="s">
        <v>1303</v>
      </c>
    </row>
    <row r="3057" spans="1:9" ht="31.5" x14ac:dyDescent="0.25">
      <c r="A3057" s="9"/>
      <c r="B3057" s="380"/>
      <c r="C3057" s="380">
        <v>2004</v>
      </c>
      <c r="D3057" s="380" t="s">
        <v>378</v>
      </c>
      <c r="E3057" s="380" t="s">
        <v>5444</v>
      </c>
      <c r="F3057" s="178">
        <v>200000</v>
      </c>
      <c r="G3057" s="383">
        <v>200000</v>
      </c>
      <c r="H3057" s="380"/>
      <c r="I3057" s="203" t="s">
        <v>1303</v>
      </c>
    </row>
    <row r="3058" spans="1:9" ht="31.5" x14ac:dyDescent="0.25">
      <c r="A3058" s="9"/>
      <c r="B3058" s="380"/>
      <c r="C3058" s="380">
        <v>2005</v>
      </c>
      <c r="D3058" s="380" t="s">
        <v>378</v>
      </c>
      <c r="E3058" s="380" t="s">
        <v>5444</v>
      </c>
      <c r="F3058" s="178">
        <v>514000</v>
      </c>
      <c r="G3058" s="383">
        <v>514000</v>
      </c>
      <c r="H3058" s="380"/>
      <c r="I3058" s="203" t="s">
        <v>1303</v>
      </c>
    </row>
    <row r="3059" spans="1:9" ht="31.5" x14ac:dyDescent="0.25">
      <c r="A3059" s="9"/>
      <c r="B3059" s="380"/>
      <c r="C3059" s="380">
        <v>2005</v>
      </c>
      <c r="D3059" s="380" t="s">
        <v>378</v>
      </c>
      <c r="E3059" s="380" t="s">
        <v>5445</v>
      </c>
      <c r="F3059" s="178">
        <v>50000</v>
      </c>
      <c r="G3059" s="383">
        <v>50000</v>
      </c>
      <c r="H3059" s="380"/>
      <c r="I3059" s="203" t="s">
        <v>1303</v>
      </c>
    </row>
    <row r="3060" spans="1:9" ht="31.5" x14ac:dyDescent="0.25">
      <c r="A3060" s="9"/>
      <c r="B3060" s="380"/>
      <c r="C3060" s="380">
        <v>2008</v>
      </c>
      <c r="D3060" s="380" t="s">
        <v>1348</v>
      </c>
      <c r="E3060" s="380" t="s">
        <v>5446</v>
      </c>
      <c r="F3060" s="178">
        <v>200000</v>
      </c>
      <c r="G3060" s="383">
        <v>200000</v>
      </c>
      <c r="H3060" s="380"/>
      <c r="I3060" s="203" t="s">
        <v>1303</v>
      </c>
    </row>
    <row r="3061" spans="1:9" ht="47.25" x14ac:dyDescent="0.25">
      <c r="A3061" s="9"/>
      <c r="B3061" s="380" t="s">
        <v>5436</v>
      </c>
      <c r="C3061" s="380">
        <v>2008</v>
      </c>
      <c r="D3061" s="380" t="s">
        <v>1348</v>
      </c>
      <c r="E3061" s="380" t="s">
        <v>5447</v>
      </c>
      <c r="F3061" s="178">
        <v>50000</v>
      </c>
      <c r="G3061" s="383">
        <v>50000</v>
      </c>
      <c r="H3061" s="380"/>
      <c r="I3061" s="203" t="s">
        <v>1303</v>
      </c>
    </row>
    <row r="3062" spans="1:9" ht="31.5" x14ac:dyDescent="0.25">
      <c r="A3062" s="9"/>
      <c r="B3062" s="380"/>
      <c r="C3062" s="380">
        <v>2008</v>
      </c>
      <c r="D3062" s="380" t="s">
        <v>1348</v>
      </c>
      <c r="E3062" s="380" t="s">
        <v>5448</v>
      </c>
      <c r="F3062" s="178">
        <v>10000</v>
      </c>
      <c r="G3062" s="383">
        <v>10000</v>
      </c>
      <c r="H3062" s="380"/>
      <c r="I3062" s="203" t="s">
        <v>1303</v>
      </c>
    </row>
    <row r="3063" spans="1:9" ht="31.5" x14ac:dyDescent="0.25">
      <c r="A3063" s="9"/>
      <c r="B3063" s="380"/>
      <c r="C3063" s="380">
        <v>2008</v>
      </c>
      <c r="D3063" s="380" t="s">
        <v>1348</v>
      </c>
      <c r="E3063" s="380" t="s">
        <v>5449</v>
      </c>
      <c r="F3063" s="178">
        <v>25000</v>
      </c>
      <c r="G3063" s="383">
        <v>25000</v>
      </c>
      <c r="H3063" s="380"/>
      <c r="I3063" s="203" t="s">
        <v>1303</v>
      </c>
    </row>
    <row r="3064" spans="1:9" ht="31.5" x14ac:dyDescent="0.25">
      <c r="A3064" s="9"/>
      <c r="B3064" s="380"/>
      <c r="C3064" s="380">
        <v>2008</v>
      </c>
      <c r="D3064" s="380" t="s">
        <v>1348</v>
      </c>
      <c r="E3064" s="380" t="s">
        <v>5450</v>
      </c>
      <c r="F3064" s="178">
        <v>45000</v>
      </c>
      <c r="G3064" s="383">
        <v>45000</v>
      </c>
      <c r="H3064" s="380"/>
      <c r="I3064" s="203" t="s">
        <v>1303</v>
      </c>
    </row>
    <row r="3065" spans="1:9" ht="31.5" x14ac:dyDescent="0.25">
      <c r="A3065" s="9"/>
      <c r="B3065" s="380"/>
      <c r="C3065" s="380">
        <v>2008</v>
      </c>
      <c r="D3065" s="380" t="s">
        <v>1348</v>
      </c>
      <c r="E3065" s="380" t="s">
        <v>1812</v>
      </c>
      <c r="F3065" s="178">
        <v>45000</v>
      </c>
      <c r="G3065" s="383">
        <v>45000</v>
      </c>
      <c r="H3065" s="380"/>
      <c r="I3065" s="203" t="s">
        <v>1303</v>
      </c>
    </row>
    <row r="3066" spans="1:9" ht="31.5" x14ac:dyDescent="0.25">
      <c r="A3066" s="9"/>
      <c r="B3066" s="380"/>
      <c r="C3066" s="380">
        <v>2008</v>
      </c>
      <c r="D3066" s="380" t="s">
        <v>1348</v>
      </c>
      <c r="E3066" s="380" t="s">
        <v>5451</v>
      </c>
      <c r="F3066" s="178">
        <v>10000</v>
      </c>
      <c r="G3066" s="383">
        <v>10000</v>
      </c>
      <c r="H3066" s="380"/>
      <c r="I3066" s="203" t="s">
        <v>1303</v>
      </c>
    </row>
    <row r="3067" spans="1:9" ht="31.5" x14ac:dyDescent="0.25">
      <c r="A3067" s="9"/>
      <c r="B3067" s="380"/>
      <c r="C3067" s="380">
        <v>2008</v>
      </c>
      <c r="D3067" s="380" t="s">
        <v>1348</v>
      </c>
      <c r="E3067" s="380" t="s">
        <v>5452</v>
      </c>
      <c r="F3067" s="178">
        <v>2000</v>
      </c>
      <c r="G3067" s="383">
        <v>2000</v>
      </c>
      <c r="H3067" s="380"/>
      <c r="I3067" s="203" t="s">
        <v>1303</v>
      </c>
    </row>
    <row r="3068" spans="1:9" ht="31.5" x14ac:dyDescent="0.25">
      <c r="A3068" s="9"/>
      <c r="B3068" s="380"/>
      <c r="C3068" s="380">
        <v>2008</v>
      </c>
      <c r="D3068" s="380" t="s">
        <v>1348</v>
      </c>
      <c r="E3068" s="380" t="s">
        <v>5453</v>
      </c>
      <c r="F3068" s="178">
        <v>13000</v>
      </c>
      <c r="G3068" s="383">
        <v>13000</v>
      </c>
      <c r="H3068" s="380"/>
      <c r="I3068" s="203" t="s">
        <v>1303</v>
      </c>
    </row>
    <row r="3069" spans="1:9" ht="31.5" x14ac:dyDescent="0.25">
      <c r="A3069" s="9"/>
      <c r="B3069" s="380" t="s">
        <v>5454</v>
      </c>
      <c r="C3069" s="380">
        <v>2008</v>
      </c>
      <c r="D3069" s="380" t="s">
        <v>1348</v>
      </c>
      <c r="E3069" s="380" t="s">
        <v>5455</v>
      </c>
      <c r="F3069" s="178">
        <v>45000</v>
      </c>
      <c r="G3069" s="383">
        <v>45000</v>
      </c>
      <c r="H3069" s="380"/>
      <c r="I3069" s="203" t="s">
        <v>1303</v>
      </c>
    </row>
    <row r="3070" spans="1:9" ht="31.5" x14ac:dyDescent="0.25">
      <c r="A3070" s="9"/>
      <c r="B3070" s="380"/>
      <c r="C3070" s="380">
        <v>2008</v>
      </c>
      <c r="D3070" s="380" t="s">
        <v>1348</v>
      </c>
      <c r="E3070" s="380" t="s">
        <v>5456</v>
      </c>
      <c r="F3070" s="178">
        <v>60000</v>
      </c>
      <c r="G3070" s="383">
        <v>60000</v>
      </c>
      <c r="H3070" s="380"/>
      <c r="I3070" s="203" t="s">
        <v>1303</v>
      </c>
    </row>
    <row r="3071" spans="1:9" ht="47.25" x14ac:dyDescent="0.25">
      <c r="A3071" s="9"/>
      <c r="B3071" s="380"/>
      <c r="C3071" s="380">
        <v>2008</v>
      </c>
      <c r="D3071" s="380" t="s">
        <v>1348</v>
      </c>
      <c r="E3071" s="380" t="s">
        <v>5457</v>
      </c>
      <c r="F3071" s="178">
        <v>40000</v>
      </c>
      <c r="G3071" s="383">
        <v>40000</v>
      </c>
      <c r="H3071" s="380"/>
      <c r="I3071" s="203" t="s">
        <v>1303</v>
      </c>
    </row>
    <row r="3072" spans="1:9" ht="31.5" x14ac:dyDescent="0.25">
      <c r="A3072" s="9"/>
      <c r="B3072" s="380"/>
      <c r="C3072" s="380">
        <v>2008</v>
      </c>
      <c r="D3072" s="380" t="s">
        <v>1348</v>
      </c>
      <c r="E3072" s="380" t="s">
        <v>5458</v>
      </c>
      <c r="F3072" s="178">
        <v>30000</v>
      </c>
      <c r="G3072" s="383">
        <v>30000</v>
      </c>
      <c r="H3072" s="380"/>
      <c r="I3072" s="203" t="s">
        <v>1303</v>
      </c>
    </row>
    <row r="3073" spans="1:9" ht="47.25" x14ac:dyDescent="0.25">
      <c r="A3073" s="9"/>
      <c r="B3073" s="380"/>
      <c r="C3073" s="380">
        <v>2008</v>
      </c>
      <c r="D3073" s="380" t="s">
        <v>1348</v>
      </c>
      <c r="E3073" s="380" t="s">
        <v>5459</v>
      </c>
      <c r="F3073" s="178">
        <v>15000</v>
      </c>
      <c r="G3073" s="383">
        <v>15000</v>
      </c>
      <c r="H3073" s="380"/>
      <c r="I3073" s="203" t="s">
        <v>1303</v>
      </c>
    </row>
    <row r="3074" spans="1:9" ht="31.5" x14ac:dyDescent="0.25">
      <c r="A3074" s="9"/>
      <c r="B3074" s="380"/>
      <c r="C3074" s="380">
        <v>2008</v>
      </c>
      <c r="D3074" s="380" t="s">
        <v>1348</v>
      </c>
      <c r="E3074" s="380" t="s">
        <v>5460</v>
      </c>
      <c r="F3074" s="178">
        <v>10000</v>
      </c>
      <c r="G3074" s="383">
        <v>10000</v>
      </c>
      <c r="H3074" s="380"/>
      <c r="I3074" s="203" t="s">
        <v>1303</v>
      </c>
    </row>
    <row r="3075" spans="1:9" ht="31.5" x14ac:dyDescent="0.25">
      <c r="A3075" s="9"/>
      <c r="B3075" s="380" t="s">
        <v>5461</v>
      </c>
      <c r="C3075" s="380">
        <v>2001</v>
      </c>
      <c r="D3075" s="380" t="s">
        <v>378</v>
      </c>
      <c r="E3075" s="380" t="s">
        <v>5462</v>
      </c>
      <c r="F3075" s="178">
        <v>15000</v>
      </c>
      <c r="G3075" s="383">
        <v>15000</v>
      </c>
      <c r="H3075" s="380"/>
      <c r="I3075" s="203" t="s">
        <v>1303</v>
      </c>
    </row>
    <row r="3076" spans="1:9" ht="31.5" x14ac:dyDescent="0.25">
      <c r="A3076" s="9"/>
      <c r="B3076" s="16"/>
      <c r="C3076" s="380">
        <v>2001</v>
      </c>
      <c r="D3076" s="380" t="s">
        <v>378</v>
      </c>
      <c r="E3076" s="380" t="s">
        <v>5463</v>
      </c>
      <c r="F3076" s="178">
        <v>5000</v>
      </c>
      <c r="G3076" s="383">
        <v>5000</v>
      </c>
      <c r="H3076" s="380"/>
      <c r="I3076" s="203" t="s">
        <v>1303</v>
      </c>
    </row>
    <row r="3077" spans="1:9" ht="31.5" x14ac:dyDescent="0.25">
      <c r="A3077" s="9"/>
      <c r="B3077" s="16"/>
      <c r="C3077" s="380">
        <v>2002</v>
      </c>
      <c r="D3077" s="380" t="s">
        <v>378</v>
      </c>
      <c r="E3077" s="380" t="s">
        <v>5462</v>
      </c>
      <c r="F3077" s="178">
        <v>30000</v>
      </c>
      <c r="G3077" s="383">
        <v>30000</v>
      </c>
      <c r="H3077" s="380"/>
      <c r="I3077" s="203" t="s">
        <v>1303</v>
      </c>
    </row>
    <row r="3078" spans="1:9" ht="31.5" x14ac:dyDescent="0.25">
      <c r="A3078" s="9"/>
      <c r="B3078" s="16"/>
      <c r="C3078" s="380">
        <v>2003</v>
      </c>
      <c r="D3078" s="380" t="s">
        <v>378</v>
      </c>
      <c r="E3078" s="380" t="s">
        <v>5464</v>
      </c>
      <c r="F3078" s="178">
        <v>15000</v>
      </c>
      <c r="G3078" s="383">
        <v>15000</v>
      </c>
      <c r="H3078" s="380"/>
      <c r="I3078" s="203" t="s">
        <v>1303</v>
      </c>
    </row>
    <row r="3079" spans="1:9" ht="31.5" x14ac:dyDescent="0.25">
      <c r="A3079" s="9"/>
      <c r="B3079" s="16"/>
      <c r="C3079" s="380">
        <v>2008</v>
      </c>
      <c r="D3079" s="380" t="s">
        <v>1348</v>
      </c>
      <c r="E3079" s="380" t="s">
        <v>5465</v>
      </c>
      <c r="F3079" s="178">
        <v>150000</v>
      </c>
      <c r="G3079" s="383">
        <v>150000</v>
      </c>
      <c r="H3079" s="380"/>
      <c r="I3079" s="203" t="s">
        <v>1303</v>
      </c>
    </row>
    <row r="3080" spans="1:9" ht="31.5" x14ac:dyDescent="0.25">
      <c r="A3080" s="9"/>
      <c r="B3080" s="16"/>
      <c r="C3080" s="380">
        <v>2008</v>
      </c>
      <c r="D3080" s="380" t="s">
        <v>1348</v>
      </c>
      <c r="E3080" s="380" t="s">
        <v>5466</v>
      </c>
      <c r="F3080" s="178">
        <v>50000</v>
      </c>
      <c r="G3080" s="383">
        <v>50000</v>
      </c>
      <c r="H3080" s="380"/>
      <c r="I3080" s="203" t="s">
        <v>1303</v>
      </c>
    </row>
    <row r="3081" spans="1:9" x14ac:dyDescent="0.25">
      <c r="A3081" s="463"/>
      <c r="B3081" s="464"/>
      <c r="C3081" s="464"/>
      <c r="D3081" s="464"/>
      <c r="E3081" s="465"/>
      <c r="F3081" s="179">
        <f>SUM(F3052:F3080)</f>
        <v>1898000</v>
      </c>
      <c r="G3081" s="41">
        <f>SUM(G3052:G3080)</f>
        <v>1898000</v>
      </c>
      <c r="H3081" s="470"/>
      <c r="I3081" s="471"/>
    </row>
    <row r="3082" spans="1:9" ht="31.5" x14ac:dyDescent="0.25">
      <c r="A3082" s="9">
        <v>73</v>
      </c>
      <c r="B3082" s="164" t="s">
        <v>5388</v>
      </c>
      <c r="C3082" s="140">
        <v>2004</v>
      </c>
      <c r="D3082" s="140" t="s">
        <v>378</v>
      </c>
      <c r="E3082" s="140" t="s">
        <v>5483</v>
      </c>
      <c r="F3082" s="183">
        <v>13300</v>
      </c>
      <c r="G3082" s="142">
        <v>13300</v>
      </c>
      <c r="H3082" s="380"/>
      <c r="I3082" s="203" t="s">
        <v>1303</v>
      </c>
    </row>
    <row r="3083" spans="1:9" ht="31.5" x14ac:dyDescent="0.25">
      <c r="A3083" s="9"/>
      <c r="B3083" s="140"/>
      <c r="C3083" s="140">
        <v>2006</v>
      </c>
      <c r="D3083" s="140" t="s">
        <v>378</v>
      </c>
      <c r="E3083" s="140" t="s">
        <v>5484</v>
      </c>
      <c r="F3083" s="182">
        <v>34940</v>
      </c>
      <c r="G3083" s="141">
        <v>34940</v>
      </c>
      <c r="H3083" s="380"/>
      <c r="I3083" s="203" t="s">
        <v>1303</v>
      </c>
    </row>
    <row r="3084" spans="1:9" ht="31.5" x14ac:dyDescent="0.25">
      <c r="A3084" s="9"/>
      <c r="B3084" s="140"/>
      <c r="C3084" s="140">
        <v>2006</v>
      </c>
      <c r="D3084" s="140" t="s">
        <v>378</v>
      </c>
      <c r="E3084" s="140" t="s">
        <v>5485</v>
      </c>
      <c r="F3084" s="183">
        <v>8000</v>
      </c>
      <c r="G3084" s="142">
        <v>8000</v>
      </c>
      <c r="H3084" s="380"/>
      <c r="I3084" s="203" t="s">
        <v>1303</v>
      </c>
    </row>
    <row r="3085" spans="1:9" ht="31.5" x14ac:dyDescent="0.25">
      <c r="A3085" s="9"/>
      <c r="B3085" s="140"/>
      <c r="C3085" s="140">
        <v>2007</v>
      </c>
      <c r="D3085" s="140" t="s">
        <v>378</v>
      </c>
      <c r="E3085" s="25" t="s">
        <v>5486</v>
      </c>
      <c r="F3085" s="183">
        <v>100000</v>
      </c>
      <c r="G3085" s="142">
        <v>100000</v>
      </c>
      <c r="H3085" s="380"/>
      <c r="I3085" s="203" t="s">
        <v>1303</v>
      </c>
    </row>
    <row r="3086" spans="1:9" ht="31.5" x14ac:dyDescent="0.25">
      <c r="A3086" s="9"/>
      <c r="B3086" s="140"/>
      <c r="C3086" s="140">
        <v>2007</v>
      </c>
      <c r="D3086" s="140" t="s">
        <v>378</v>
      </c>
      <c r="E3086" s="25" t="s">
        <v>5487</v>
      </c>
      <c r="F3086" s="183">
        <v>39000</v>
      </c>
      <c r="G3086" s="142">
        <v>39000</v>
      </c>
      <c r="H3086" s="380"/>
      <c r="I3086" s="203" t="s">
        <v>1303</v>
      </c>
    </row>
    <row r="3087" spans="1:9" ht="31.5" x14ac:dyDescent="0.25">
      <c r="A3087" s="9"/>
      <c r="B3087" s="156" t="s">
        <v>5471</v>
      </c>
      <c r="C3087" s="140">
        <v>2000</v>
      </c>
      <c r="D3087" s="140" t="s">
        <v>378</v>
      </c>
      <c r="E3087" s="140" t="s">
        <v>5488</v>
      </c>
      <c r="F3087" s="183">
        <v>7000</v>
      </c>
      <c r="G3087" s="142">
        <v>7000</v>
      </c>
      <c r="H3087" s="380"/>
      <c r="I3087" s="203" t="s">
        <v>1303</v>
      </c>
    </row>
    <row r="3088" spans="1:9" ht="31.5" x14ac:dyDescent="0.25">
      <c r="A3088" s="9"/>
      <c r="B3088" s="156"/>
      <c r="C3088" s="140">
        <v>2005</v>
      </c>
      <c r="D3088" s="140" t="s">
        <v>1348</v>
      </c>
      <c r="E3088" s="140" t="s">
        <v>5489</v>
      </c>
      <c r="F3088" s="183">
        <v>14750</v>
      </c>
      <c r="G3088" s="142">
        <v>14750</v>
      </c>
      <c r="H3088" s="380"/>
      <c r="I3088" s="203" t="s">
        <v>1303</v>
      </c>
    </row>
    <row r="3089" spans="1:9" ht="31.5" x14ac:dyDescent="0.25">
      <c r="A3089" s="9"/>
      <c r="B3089" s="156"/>
      <c r="C3089" s="140">
        <v>2005</v>
      </c>
      <c r="D3089" s="140" t="s">
        <v>1348</v>
      </c>
      <c r="E3089" s="140" t="s">
        <v>5490</v>
      </c>
      <c r="F3089" s="183">
        <v>13216</v>
      </c>
      <c r="G3089" s="142">
        <v>13216</v>
      </c>
      <c r="H3089" s="380"/>
      <c r="I3089" s="203" t="s">
        <v>1303</v>
      </c>
    </row>
    <row r="3090" spans="1:9" ht="31.5" x14ac:dyDescent="0.25">
      <c r="A3090" s="9"/>
      <c r="B3090" s="156"/>
      <c r="C3090" s="140">
        <v>2005</v>
      </c>
      <c r="D3090" s="140" t="s">
        <v>1348</v>
      </c>
      <c r="E3090" s="140" t="s">
        <v>5491</v>
      </c>
      <c r="F3090" s="183">
        <v>14160</v>
      </c>
      <c r="G3090" s="142">
        <v>14160</v>
      </c>
      <c r="H3090" s="380"/>
      <c r="I3090" s="203" t="s">
        <v>1303</v>
      </c>
    </row>
    <row r="3091" spans="1:9" ht="31.5" x14ac:dyDescent="0.25">
      <c r="A3091" s="9"/>
      <c r="B3091" s="156"/>
      <c r="C3091" s="140">
        <v>2005</v>
      </c>
      <c r="D3091" s="140" t="s">
        <v>1348</v>
      </c>
      <c r="E3091" s="140" t="s">
        <v>5492</v>
      </c>
      <c r="F3091" s="183">
        <v>7874</v>
      </c>
      <c r="G3091" s="142">
        <v>7874</v>
      </c>
      <c r="H3091" s="380"/>
      <c r="I3091" s="203" t="s">
        <v>1303</v>
      </c>
    </row>
    <row r="3092" spans="1:9" ht="31.5" x14ac:dyDescent="0.25">
      <c r="A3092" s="9"/>
      <c r="B3092" s="156" t="s">
        <v>5493</v>
      </c>
      <c r="C3092" s="140">
        <v>2007</v>
      </c>
      <c r="D3092" s="140" t="s">
        <v>1348</v>
      </c>
      <c r="E3092" s="140" t="s">
        <v>5494</v>
      </c>
      <c r="F3092" s="183">
        <v>200000</v>
      </c>
      <c r="G3092" s="142">
        <v>200000</v>
      </c>
      <c r="H3092" s="380"/>
      <c r="I3092" s="203" t="s">
        <v>1303</v>
      </c>
    </row>
    <row r="3093" spans="1:9" ht="31.5" x14ac:dyDescent="0.25">
      <c r="A3093" s="9"/>
      <c r="B3093" s="156" t="s">
        <v>5495</v>
      </c>
      <c r="C3093" s="140">
        <v>2005</v>
      </c>
      <c r="D3093" s="140" t="s">
        <v>1348</v>
      </c>
      <c r="E3093" s="140" t="s">
        <v>5496</v>
      </c>
      <c r="F3093" s="183">
        <v>3770</v>
      </c>
      <c r="G3093" s="142">
        <v>3770</v>
      </c>
      <c r="H3093" s="380"/>
      <c r="I3093" s="203" t="s">
        <v>1303</v>
      </c>
    </row>
    <row r="3094" spans="1:9" ht="31.5" x14ac:dyDescent="0.25">
      <c r="A3094" s="9"/>
      <c r="B3094" s="156"/>
      <c r="C3094" s="140">
        <v>2005</v>
      </c>
      <c r="D3094" s="140" t="s">
        <v>1348</v>
      </c>
      <c r="E3094" s="140" t="s">
        <v>5497</v>
      </c>
      <c r="F3094" s="183">
        <v>34498</v>
      </c>
      <c r="G3094" s="142">
        <v>34498</v>
      </c>
      <c r="H3094" s="380"/>
      <c r="I3094" s="203" t="s">
        <v>1303</v>
      </c>
    </row>
    <row r="3095" spans="1:9" ht="31.5" x14ac:dyDescent="0.25">
      <c r="A3095" s="9"/>
      <c r="B3095" s="156"/>
      <c r="C3095" s="140">
        <v>2005</v>
      </c>
      <c r="D3095" s="140" t="s">
        <v>1348</v>
      </c>
      <c r="E3095" s="140" t="s">
        <v>5498</v>
      </c>
      <c r="F3095" s="183">
        <v>11732</v>
      </c>
      <c r="G3095" s="142">
        <v>11732</v>
      </c>
      <c r="H3095" s="380"/>
      <c r="I3095" s="203" t="s">
        <v>1303</v>
      </c>
    </row>
    <row r="3096" spans="1:9" ht="31.5" x14ac:dyDescent="0.25">
      <c r="A3096" s="9"/>
      <c r="B3096" s="156"/>
      <c r="C3096" s="140">
        <v>2007</v>
      </c>
      <c r="D3096" s="140" t="s">
        <v>1348</v>
      </c>
      <c r="E3096" s="140" t="s">
        <v>5499</v>
      </c>
      <c r="F3096" s="183">
        <v>75000</v>
      </c>
      <c r="G3096" s="142">
        <v>75000</v>
      </c>
      <c r="H3096" s="380"/>
      <c r="I3096" s="203" t="s">
        <v>1303</v>
      </c>
    </row>
    <row r="3097" spans="1:9" ht="31.5" x14ac:dyDescent="0.25">
      <c r="A3097" s="9"/>
      <c r="B3097" s="156"/>
      <c r="C3097" s="140">
        <v>2007</v>
      </c>
      <c r="D3097" s="140" t="s">
        <v>1348</v>
      </c>
      <c r="E3097" s="140" t="s">
        <v>5500</v>
      </c>
      <c r="F3097" s="183">
        <v>75000</v>
      </c>
      <c r="G3097" s="142">
        <v>75000</v>
      </c>
      <c r="H3097" s="380"/>
      <c r="I3097" s="203" t="s">
        <v>1303</v>
      </c>
    </row>
    <row r="3098" spans="1:9" ht="31.5" x14ac:dyDescent="0.25">
      <c r="A3098" s="9"/>
      <c r="B3098" s="156"/>
      <c r="C3098" s="140">
        <v>2007</v>
      </c>
      <c r="D3098" s="140" t="s">
        <v>1348</v>
      </c>
      <c r="E3098" s="140" t="s">
        <v>5501</v>
      </c>
      <c r="F3098" s="183">
        <v>136400</v>
      </c>
      <c r="G3098" s="142">
        <v>136400</v>
      </c>
      <c r="H3098" s="380"/>
      <c r="I3098" s="203" t="s">
        <v>1303</v>
      </c>
    </row>
    <row r="3099" spans="1:9" ht="31.5" x14ac:dyDescent="0.25">
      <c r="A3099" s="9"/>
      <c r="B3099" s="156"/>
      <c r="C3099" s="140">
        <v>2007</v>
      </c>
      <c r="D3099" s="140" t="s">
        <v>1348</v>
      </c>
      <c r="E3099" s="140" t="s">
        <v>5502</v>
      </c>
      <c r="F3099" s="183">
        <v>13600</v>
      </c>
      <c r="G3099" s="142">
        <v>13600</v>
      </c>
      <c r="H3099" s="380"/>
      <c r="I3099" s="203" t="s">
        <v>1303</v>
      </c>
    </row>
    <row r="3100" spans="1:9" ht="31.5" x14ac:dyDescent="0.25">
      <c r="A3100" s="9"/>
      <c r="B3100" s="156"/>
      <c r="C3100" s="140">
        <v>2007</v>
      </c>
      <c r="D3100" s="140" t="s">
        <v>1348</v>
      </c>
      <c r="E3100" s="140" t="s">
        <v>5503</v>
      </c>
      <c r="F3100" s="183">
        <v>70000</v>
      </c>
      <c r="G3100" s="142">
        <v>70000</v>
      </c>
      <c r="H3100" s="380"/>
      <c r="I3100" s="203" t="s">
        <v>1303</v>
      </c>
    </row>
    <row r="3101" spans="1:9" ht="31.5" x14ac:dyDescent="0.25">
      <c r="A3101" s="9"/>
      <c r="B3101" s="156"/>
      <c r="C3101" s="140">
        <v>2007</v>
      </c>
      <c r="D3101" s="140" t="s">
        <v>1348</v>
      </c>
      <c r="E3101" s="140" t="s">
        <v>5504</v>
      </c>
      <c r="F3101" s="183">
        <v>3000</v>
      </c>
      <c r="G3101" s="142">
        <v>3000</v>
      </c>
      <c r="H3101" s="380"/>
      <c r="I3101" s="203" t="s">
        <v>1303</v>
      </c>
    </row>
    <row r="3102" spans="1:9" ht="31.5" x14ac:dyDescent="0.25">
      <c r="A3102" s="9"/>
      <c r="B3102" s="156"/>
      <c r="C3102" s="140">
        <v>2007</v>
      </c>
      <c r="D3102" s="140" t="s">
        <v>1348</v>
      </c>
      <c r="E3102" s="140" t="s">
        <v>5505</v>
      </c>
      <c r="F3102" s="183">
        <v>10000</v>
      </c>
      <c r="G3102" s="142">
        <v>10000</v>
      </c>
      <c r="H3102" s="380"/>
      <c r="I3102" s="203" t="s">
        <v>1303</v>
      </c>
    </row>
    <row r="3103" spans="1:9" ht="31.5" x14ac:dyDescent="0.25">
      <c r="A3103" s="9"/>
      <c r="B3103" s="156"/>
      <c r="C3103" s="140">
        <v>2007</v>
      </c>
      <c r="D3103" s="140" t="s">
        <v>1348</v>
      </c>
      <c r="E3103" s="140" t="s">
        <v>1812</v>
      </c>
      <c r="F3103" s="183">
        <v>27000</v>
      </c>
      <c r="G3103" s="142">
        <v>27000</v>
      </c>
      <c r="H3103" s="380"/>
      <c r="I3103" s="203" t="s">
        <v>1303</v>
      </c>
    </row>
    <row r="3104" spans="1:9" ht="94.5" x14ac:dyDescent="0.25">
      <c r="A3104" s="9"/>
      <c r="B3104" s="156"/>
      <c r="C3104" s="140">
        <v>2007</v>
      </c>
      <c r="D3104" s="140" t="s">
        <v>1348</v>
      </c>
      <c r="E3104" s="140" t="s">
        <v>5506</v>
      </c>
      <c r="F3104" s="183">
        <v>40000</v>
      </c>
      <c r="G3104" s="142">
        <v>40000</v>
      </c>
      <c r="H3104" s="380"/>
      <c r="I3104" s="203" t="s">
        <v>1303</v>
      </c>
    </row>
    <row r="3105" spans="1:9" ht="31.5" x14ac:dyDescent="0.25">
      <c r="A3105" s="9"/>
      <c r="B3105" s="140"/>
      <c r="C3105" s="140">
        <v>2008</v>
      </c>
      <c r="D3105" s="140" t="s">
        <v>378</v>
      </c>
      <c r="E3105" s="140" t="s">
        <v>5507</v>
      </c>
      <c r="F3105" s="182">
        <v>300000</v>
      </c>
      <c r="G3105" s="141">
        <v>300000</v>
      </c>
      <c r="H3105" s="380"/>
      <c r="I3105" s="203" t="s">
        <v>1303</v>
      </c>
    </row>
    <row r="3106" spans="1:9" ht="31.5" x14ac:dyDescent="0.25">
      <c r="A3106" s="9"/>
      <c r="B3106" s="156" t="s">
        <v>5508</v>
      </c>
      <c r="C3106" s="25">
        <v>1996</v>
      </c>
      <c r="D3106" s="140" t="s">
        <v>378</v>
      </c>
      <c r="E3106" s="25" t="s">
        <v>5509</v>
      </c>
      <c r="F3106" s="184">
        <v>200000</v>
      </c>
      <c r="G3106" s="143">
        <v>200000</v>
      </c>
      <c r="H3106" s="380"/>
      <c r="I3106" s="203" t="s">
        <v>1303</v>
      </c>
    </row>
    <row r="3107" spans="1:9" ht="31.5" x14ac:dyDescent="0.25">
      <c r="A3107" s="9"/>
      <c r="B3107" s="140"/>
      <c r="C3107" s="140">
        <v>1998</v>
      </c>
      <c r="D3107" s="140" t="s">
        <v>378</v>
      </c>
      <c r="E3107" s="140" t="s">
        <v>5510</v>
      </c>
      <c r="F3107" s="183">
        <v>95000</v>
      </c>
      <c r="G3107" s="142">
        <v>95000</v>
      </c>
      <c r="H3107" s="380"/>
      <c r="I3107" s="203" t="s">
        <v>1303</v>
      </c>
    </row>
    <row r="3108" spans="1:9" ht="31.5" x14ac:dyDescent="0.25">
      <c r="A3108" s="9"/>
      <c r="B3108" s="140"/>
      <c r="C3108" s="140">
        <v>1999</v>
      </c>
      <c r="D3108" s="140" t="s">
        <v>378</v>
      </c>
      <c r="E3108" s="140" t="s">
        <v>5511</v>
      </c>
      <c r="F3108" s="183">
        <v>95000</v>
      </c>
      <c r="G3108" s="142">
        <v>95000</v>
      </c>
      <c r="H3108" s="380"/>
      <c r="I3108" s="203" t="s">
        <v>1303</v>
      </c>
    </row>
    <row r="3109" spans="1:9" ht="31.5" x14ac:dyDescent="0.25">
      <c r="A3109" s="9"/>
      <c r="B3109" s="140"/>
      <c r="C3109" s="140">
        <v>2000</v>
      </c>
      <c r="D3109" s="140" t="s">
        <v>378</v>
      </c>
      <c r="E3109" s="140" t="s">
        <v>5512</v>
      </c>
      <c r="F3109" s="183">
        <v>55000</v>
      </c>
      <c r="G3109" s="142">
        <v>55000</v>
      </c>
      <c r="H3109" s="380"/>
      <c r="I3109" s="203" t="s">
        <v>1303</v>
      </c>
    </row>
    <row r="3110" spans="1:9" ht="31.5" x14ac:dyDescent="0.25">
      <c r="A3110" s="9"/>
      <c r="B3110" s="140"/>
      <c r="C3110" s="140">
        <v>2000</v>
      </c>
      <c r="D3110" s="140" t="s">
        <v>378</v>
      </c>
      <c r="E3110" s="140" t="s">
        <v>5511</v>
      </c>
      <c r="F3110" s="183">
        <v>75000</v>
      </c>
      <c r="G3110" s="142">
        <v>75000</v>
      </c>
      <c r="H3110" s="380"/>
      <c r="I3110" s="203" t="s">
        <v>1303</v>
      </c>
    </row>
    <row r="3111" spans="1:9" ht="31.5" x14ac:dyDescent="0.25">
      <c r="A3111" s="9"/>
      <c r="B3111" s="140"/>
      <c r="C3111" s="140">
        <v>2000</v>
      </c>
      <c r="D3111" s="140" t="s">
        <v>378</v>
      </c>
      <c r="E3111" s="140" t="s">
        <v>5513</v>
      </c>
      <c r="F3111" s="183">
        <v>3000</v>
      </c>
      <c r="G3111" s="142">
        <v>3000</v>
      </c>
      <c r="H3111" s="380"/>
      <c r="I3111" s="203" t="s">
        <v>1303</v>
      </c>
    </row>
    <row r="3112" spans="1:9" ht="31.5" x14ac:dyDescent="0.25">
      <c r="A3112" s="9"/>
      <c r="B3112" s="140"/>
      <c r="C3112" s="140">
        <v>2000</v>
      </c>
      <c r="D3112" s="140" t="s">
        <v>378</v>
      </c>
      <c r="E3112" s="140" t="s">
        <v>5514</v>
      </c>
      <c r="F3112" s="183">
        <v>5000</v>
      </c>
      <c r="G3112" s="142">
        <v>5000</v>
      </c>
      <c r="H3112" s="380"/>
      <c r="I3112" s="203" t="s">
        <v>1303</v>
      </c>
    </row>
    <row r="3113" spans="1:9" ht="31.5" x14ac:dyDescent="0.25">
      <c r="A3113" s="9"/>
      <c r="B3113" s="140"/>
      <c r="C3113" s="140">
        <v>2000</v>
      </c>
      <c r="D3113" s="140" t="s">
        <v>378</v>
      </c>
      <c r="E3113" s="140" t="s">
        <v>5515</v>
      </c>
      <c r="F3113" s="183">
        <v>13000</v>
      </c>
      <c r="G3113" s="142">
        <v>13000</v>
      </c>
      <c r="H3113" s="380"/>
      <c r="I3113" s="203" t="s">
        <v>1303</v>
      </c>
    </row>
    <row r="3114" spans="1:9" ht="31.5" x14ac:dyDescent="0.25">
      <c r="A3114" s="9"/>
      <c r="B3114" s="140"/>
      <c r="C3114" s="140">
        <v>2001</v>
      </c>
      <c r="D3114" s="140" t="s">
        <v>378</v>
      </c>
      <c r="E3114" s="140" t="s">
        <v>5512</v>
      </c>
      <c r="F3114" s="183">
        <v>150000</v>
      </c>
      <c r="G3114" s="142">
        <v>150000</v>
      </c>
      <c r="H3114" s="380"/>
      <c r="I3114" s="203" t="s">
        <v>1303</v>
      </c>
    </row>
    <row r="3115" spans="1:9" ht="31.5" x14ac:dyDescent="0.25">
      <c r="A3115" s="9"/>
      <c r="B3115" s="140"/>
      <c r="C3115" s="140">
        <v>2001</v>
      </c>
      <c r="D3115" s="140" t="s">
        <v>378</v>
      </c>
      <c r="E3115" s="140" t="s">
        <v>5516</v>
      </c>
      <c r="F3115" s="183">
        <v>5000</v>
      </c>
      <c r="G3115" s="142">
        <v>5000</v>
      </c>
      <c r="H3115" s="380"/>
      <c r="I3115" s="203" t="s">
        <v>1303</v>
      </c>
    </row>
    <row r="3116" spans="1:9" ht="31.5" x14ac:dyDescent="0.25">
      <c r="A3116" s="9"/>
      <c r="B3116" s="140"/>
      <c r="C3116" s="140">
        <v>2002</v>
      </c>
      <c r="D3116" s="140" t="s">
        <v>378</v>
      </c>
      <c r="E3116" s="140" t="s">
        <v>5512</v>
      </c>
      <c r="F3116" s="183">
        <v>100000</v>
      </c>
      <c r="G3116" s="142">
        <v>100000</v>
      </c>
      <c r="H3116" s="380"/>
      <c r="I3116" s="203" t="s">
        <v>1303</v>
      </c>
    </row>
    <row r="3117" spans="1:9" ht="31.5" x14ac:dyDescent="0.25">
      <c r="A3117" s="9"/>
      <c r="B3117" s="140"/>
      <c r="C3117" s="140">
        <v>2003</v>
      </c>
      <c r="D3117" s="140" t="s">
        <v>378</v>
      </c>
      <c r="E3117" s="25" t="s">
        <v>5517</v>
      </c>
      <c r="F3117" s="183">
        <v>150000</v>
      </c>
      <c r="G3117" s="142">
        <v>150000</v>
      </c>
      <c r="H3117" s="380"/>
      <c r="I3117" s="203" t="s">
        <v>1303</v>
      </c>
    </row>
    <row r="3118" spans="1:9" ht="31.5" x14ac:dyDescent="0.25">
      <c r="A3118" s="9"/>
      <c r="B3118" s="140"/>
      <c r="C3118" s="140">
        <v>2004</v>
      </c>
      <c r="D3118" s="140" t="s">
        <v>378</v>
      </c>
      <c r="E3118" s="25" t="s">
        <v>5518</v>
      </c>
      <c r="F3118" s="183">
        <v>49000</v>
      </c>
      <c r="G3118" s="142">
        <v>49000</v>
      </c>
      <c r="H3118" s="380"/>
      <c r="I3118" s="203" t="s">
        <v>1303</v>
      </c>
    </row>
    <row r="3119" spans="1:9" ht="31.5" x14ac:dyDescent="0.25">
      <c r="A3119" s="9"/>
      <c r="B3119" s="140"/>
      <c r="C3119" s="140">
        <v>2004</v>
      </c>
      <c r="D3119" s="140" t="s">
        <v>378</v>
      </c>
      <c r="E3119" s="25" t="s">
        <v>5519</v>
      </c>
      <c r="F3119" s="183">
        <v>250000</v>
      </c>
      <c r="G3119" s="142">
        <v>250000</v>
      </c>
      <c r="H3119" s="380"/>
      <c r="I3119" s="203" t="s">
        <v>1303</v>
      </c>
    </row>
    <row r="3120" spans="1:9" ht="31.5" x14ac:dyDescent="0.25">
      <c r="A3120" s="9"/>
      <c r="B3120" s="140"/>
      <c r="C3120" s="140">
        <v>2004</v>
      </c>
      <c r="D3120" s="140" t="s">
        <v>378</v>
      </c>
      <c r="E3120" s="25" t="s">
        <v>5520</v>
      </c>
      <c r="F3120" s="183">
        <v>20000</v>
      </c>
      <c r="G3120" s="142">
        <v>20000</v>
      </c>
      <c r="H3120" s="380"/>
      <c r="I3120" s="203" t="s">
        <v>1303</v>
      </c>
    </row>
    <row r="3121" spans="1:9" ht="31.5" x14ac:dyDescent="0.25">
      <c r="A3121" s="9"/>
      <c r="B3121" s="140"/>
      <c r="C3121" s="140">
        <v>2005</v>
      </c>
      <c r="D3121" s="140" t="s">
        <v>1348</v>
      </c>
      <c r="E3121" s="25" t="s">
        <v>5521</v>
      </c>
      <c r="F3121" s="183">
        <v>50000</v>
      </c>
      <c r="G3121" s="142">
        <v>50000</v>
      </c>
      <c r="H3121" s="380"/>
      <c r="I3121" s="203" t="s">
        <v>1303</v>
      </c>
    </row>
    <row r="3122" spans="1:9" ht="31.5" x14ac:dyDescent="0.25">
      <c r="A3122" s="9"/>
      <c r="B3122" s="140"/>
      <c r="C3122" s="140">
        <v>2005</v>
      </c>
      <c r="D3122" s="140" t="s">
        <v>378</v>
      </c>
      <c r="E3122" s="25" t="s">
        <v>5522</v>
      </c>
      <c r="F3122" s="183">
        <v>19810</v>
      </c>
      <c r="G3122" s="142">
        <v>19810</v>
      </c>
      <c r="H3122" s="380"/>
      <c r="I3122" s="203" t="s">
        <v>1303</v>
      </c>
    </row>
    <row r="3123" spans="1:9" ht="31.5" x14ac:dyDescent="0.25">
      <c r="A3123" s="9"/>
      <c r="B3123" s="140"/>
      <c r="C3123" s="140">
        <v>2005</v>
      </c>
      <c r="D3123" s="140" t="s">
        <v>378</v>
      </c>
      <c r="E3123" s="25" t="s">
        <v>5523</v>
      </c>
      <c r="F3123" s="183">
        <v>150000</v>
      </c>
      <c r="G3123" s="142">
        <v>150000</v>
      </c>
      <c r="H3123" s="380"/>
      <c r="I3123" s="203" t="s">
        <v>1303</v>
      </c>
    </row>
    <row r="3124" spans="1:9" ht="31.5" x14ac:dyDescent="0.25">
      <c r="A3124" s="9"/>
      <c r="B3124" s="140"/>
      <c r="C3124" s="140">
        <v>2006</v>
      </c>
      <c r="D3124" s="140" t="s">
        <v>378</v>
      </c>
      <c r="E3124" s="25" t="s">
        <v>5524</v>
      </c>
      <c r="F3124" s="183">
        <v>30000</v>
      </c>
      <c r="G3124" s="142">
        <v>30000</v>
      </c>
      <c r="H3124" s="380"/>
      <c r="I3124" s="203" t="s">
        <v>1303</v>
      </c>
    </row>
    <row r="3125" spans="1:9" ht="31.5" x14ac:dyDescent="0.25">
      <c r="A3125" s="9"/>
      <c r="B3125" s="140"/>
      <c r="C3125" s="140">
        <v>2006</v>
      </c>
      <c r="D3125" s="140" t="s">
        <v>378</v>
      </c>
      <c r="E3125" s="25" t="s">
        <v>5525</v>
      </c>
      <c r="F3125" s="183">
        <v>85000</v>
      </c>
      <c r="G3125" s="142">
        <v>85000</v>
      </c>
      <c r="H3125" s="380"/>
      <c r="I3125" s="203" t="s">
        <v>1303</v>
      </c>
    </row>
    <row r="3126" spans="1:9" ht="31.5" x14ac:dyDescent="0.25">
      <c r="A3126" s="9"/>
      <c r="B3126" s="140"/>
      <c r="C3126" s="140">
        <v>2006</v>
      </c>
      <c r="D3126" s="140" t="s">
        <v>378</v>
      </c>
      <c r="E3126" s="25" t="s">
        <v>5526</v>
      </c>
      <c r="F3126" s="183">
        <v>80000</v>
      </c>
      <c r="G3126" s="142">
        <v>80000</v>
      </c>
      <c r="H3126" s="380"/>
      <c r="I3126" s="203" t="s">
        <v>1303</v>
      </c>
    </row>
    <row r="3127" spans="1:9" ht="47.25" x14ac:dyDescent="0.25">
      <c r="A3127" s="9"/>
      <c r="B3127" s="140"/>
      <c r="C3127" s="140">
        <v>2006</v>
      </c>
      <c r="D3127" s="140" t="s">
        <v>769</v>
      </c>
      <c r="E3127" s="25" t="s">
        <v>5527</v>
      </c>
      <c r="F3127" s="183">
        <v>240000</v>
      </c>
      <c r="G3127" s="142">
        <v>240000</v>
      </c>
      <c r="H3127" s="380"/>
      <c r="I3127" s="203" t="s">
        <v>1303</v>
      </c>
    </row>
    <row r="3128" spans="1:9" ht="31.5" x14ac:dyDescent="0.25">
      <c r="A3128" s="9"/>
      <c r="B3128" s="140"/>
      <c r="C3128" s="140">
        <v>2007</v>
      </c>
      <c r="D3128" s="140" t="s">
        <v>378</v>
      </c>
      <c r="E3128" s="25" t="s">
        <v>5528</v>
      </c>
      <c r="F3128" s="183">
        <v>200000</v>
      </c>
      <c r="G3128" s="142">
        <v>200000</v>
      </c>
      <c r="H3128" s="380"/>
      <c r="I3128" s="203" t="s">
        <v>1303</v>
      </c>
    </row>
    <row r="3129" spans="1:9" ht="47.25" x14ac:dyDescent="0.25">
      <c r="A3129" s="9"/>
      <c r="B3129" s="140"/>
      <c r="C3129" s="140">
        <v>2007</v>
      </c>
      <c r="D3129" s="140" t="s">
        <v>769</v>
      </c>
      <c r="E3129" s="25" t="s">
        <v>5529</v>
      </c>
      <c r="F3129" s="183">
        <v>250000</v>
      </c>
      <c r="G3129" s="142">
        <v>250000</v>
      </c>
      <c r="H3129" s="380"/>
      <c r="I3129" s="203" t="s">
        <v>1303</v>
      </c>
    </row>
    <row r="3130" spans="1:9" ht="31.5" x14ac:dyDescent="0.25">
      <c r="A3130" s="9"/>
      <c r="B3130" s="156" t="s">
        <v>5530</v>
      </c>
      <c r="C3130" s="140">
        <v>2006</v>
      </c>
      <c r="D3130" s="140" t="s">
        <v>378</v>
      </c>
      <c r="E3130" s="140" t="s">
        <v>5531</v>
      </c>
      <c r="F3130" s="183">
        <v>4000</v>
      </c>
      <c r="G3130" s="142">
        <v>4000</v>
      </c>
      <c r="H3130" s="380"/>
      <c r="I3130" s="203" t="s">
        <v>1303</v>
      </c>
    </row>
    <row r="3131" spans="1:9" ht="31.5" x14ac:dyDescent="0.25">
      <c r="A3131" s="9"/>
      <c r="B3131" s="140"/>
      <c r="C3131" s="140">
        <v>2006</v>
      </c>
      <c r="D3131" s="140" t="s">
        <v>378</v>
      </c>
      <c r="E3131" s="140" t="s">
        <v>5532</v>
      </c>
      <c r="F3131" s="183">
        <v>4000</v>
      </c>
      <c r="G3131" s="142">
        <v>4000</v>
      </c>
      <c r="H3131" s="380"/>
      <c r="I3131" s="203" t="s">
        <v>1303</v>
      </c>
    </row>
    <row r="3132" spans="1:9" ht="31.5" x14ac:dyDescent="0.25">
      <c r="A3132" s="9"/>
      <c r="B3132" s="140"/>
      <c r="C3132" s="140">
        <v>2007</v>
      </c>
      <c r="D3132" s="140" t="s">
        <v>1348</v>
      </c>
      <c r="E3132" s="140" t="s">
        <v>5533</v>
      </c>
      <c r="F3132" s="183">
        <v>200000</v>
      </c>
      <c r="G3132" s="142">
        <v>200000</v>
      </c>
      <c r="H3132" s="380"/>
      <c r="I3132" s="203" t="s">
        <v>1303</v>
      </c>
    </row>
    <row r="3133" spans="1:9" x14ac:dyDescent="0.25">
      <c r="A3133" s="473"/>
      <c r="B3133" s="474"/>
      <c r="C3133" s="474"/>
      <c r="D3133" s="474"/>
      <c r="E3133" s="475"/>
      <c r="F3133" s="180">
        <f>SUM(F3082:F3132)</f>
        <v>3830050</v>
      </c>
      <c r="G3133" s="42">
        <f>SUM(G3082:G3132)</f>
        <v>3830050</v>
      </c>
      <c r="H3133" s="486"/>
      <c r="I3133" s="487"/>
    </row>
    <row r="3134" spans="1:9" ht="31.5" x14ac:dyDescent="0.25">
      <c r="A3134" s="9">
        <v>74</v>
      </c>
      <c r="B3134" s="16" t="s">
        <v>8252</v>
      </c>
      <c r="C3134" s="380">
        <v>1999</v>
      </c>
      <c r="D3134" s="380" t="s">
        <v>378</v>
      </c>
      <c r="E3134" s="380" t="s">
        <v>5580</v>
      </c>
      <c r="F3134" s="178">
        <v>34000</v>
      </c>
      <c r="G3134" s="383">
        <v>340000</v>
      </c>
      <c r="H3134" s="380"/>
      <c r="I3134" s="21"/>
    </row>
    <row r="3135" spans="1:9" x14ac:dyDescent="0.25">
      <c r="A3135" s="9"/>
      <c r="B3135" s="16"/>
      <c r="C3135" s="380">
        <v>2000</v>
      </c>
      <c r="D3135" s="380" t="s">
        <v>378</v>
      </c>
      <c r="E3135" s="380" t="s">
        <v>5581</v>
      </c>
      <c r="F3135" s="178">
        <v>6000</v>
      </c>
      <c r="G3135" s="383">
        <v>6000</v>
      </c>
      <c r="H3135" s="380"/>
      <c r="I3135" s="21"/>
    </row>
    <row r="3136" spans="1:9" ht="31.5" x14ac:dyDescent="0.25">
      <c r="A3136" s="9"/>
      <c r="B3136" s="16"/>
      <c r="C3136" s="380">
        <v>2003</v>
      </c>
      <c r="D3136" s="380" t="s">
        <v>378</v>
      </c>
      <c r="E3136" s="380" t="s">
        <v>5582</v>
      </c>
      <c r="F3136" s="178">
        <v>6000</v>
      </c>
      <c r="G3136" s="383">
        <v>6000</v>
      </c>
      <c r="H3136" s="380"/>
      <c r="I3136" s="21"/>
    </row>
    <row r="3137" spans="1:9" x14ac:dyDescent="0.25">
      <c r="A3137" s="9"/>
      <c r="B3137" s="16"/>
      <c r="C3137" s="380">
        <v>2004</v>
      </c>
      <c r="D3137" s="380" t="s">
        <v>378</v>
      </c>
      <c r="E3137" s="380" t="s">
        <v>5583</v>
      </c>
      <c r="F3137" s="178">
        <v>25000</v>
      </c>
      <c r="G3137" s="383">
        <v>25000</v>
      </c>
      <c r="H3137" s="380"/>
      <c r="I3137" s="21"/>
    </row>
    <row r="3138" spans="1:9" x14ac:dyDescent="0.25">
      <c r="A3138" s="9"/>
      <c r="B3138" s="380"/>
      <c r="C3138" s="380">
        <v>2004</v>
      </c>
      <c r="D3138" s="380" t="s">
        <v>378</v>
      </c>
      <c r="E3138" s="380" t="s">
        <v>5584</v>
      </c>
      <c r="F3138" s="178">
        <v>25000</v>
      </c>
      <c r="G3138" s="383">
        <v>25000</v>
      </c>
      <c r="H3138" s="380"/>
      <c r="I3138" s="21"/>
    </row>
    <row r="3139" spans="1:9" ht="31.5" x14ac:dyDescent="0.25">
      <c r="A3139" s="9"/>
      <c r="B3139" s="380"/>
      <c r="C3139" s="380">
        <v>2005</v>
      </c>
      <c r="D3139" s="380" t="s">
        <v>378</v>
      </c>
      <c r="E3139" s="380" t="s">
        <v>5585</v>
      </c>
      <c r="F3139" s="178">
        <v>11690</v>
      </c>
      <c r="G3139" s="383">
        <v>11690</v>
      </c>
      <c r="H3139" s="380"/>
      <c r="I3139" s="21"/>
    </row>
    <row r="3140" spans="1:9" x14ac:dyDescent="0.25">
      <c r="A3140" s="9"/>
      <c r="B3140" s="380"/>
      <c r="C3140" s="380">
        <v>2006</v>
      </c>
      <c r="D3140" s="380" t="s">
        <v>378</v>
      </c>
      <c r="E3140" s="380" t="s">
        <v>5586</v>
      </c>
      <c r="F3140" s="178">
        <v>50000</v>
      </c>
      <c r="G3140" s="383">
        <v>50000</v>
      </c>
      <c r="H3140" s="380"/>
      <c r="I3140" s="21"/>
    </row>
    <row r="3141" spans="1:9" ht="31.5" x14ac:dyDescent="0.25">
      <c r="A3141" s="9"/>
      <c r="B3141" s="380"/>
      <c r="C3141" s="380">
        <v>2007</v>
      </c>
      <c r="D3141" s="380" t="s">
        <v>1348</v>
      </c>
      <c r="E3141" s="380" t="s">
        <v>5587</v>
      </c>
      <c r="F3141" s="178">
        <v>200000</v>
      </c>
      <c r="G3141" s="383">
        <v>200000</v>
      </c>
      <c r="H3141" s="380"/>
      <c r="I3141" s="21"/>
    </row>
    <row r="3142" spans="1:9" x14ac:dyDescent="0.25">
      <c r="A3142" s="9"/>
      <c r="B3142" s="380"/>
      <c r="C3142" s="380">
        <v>2008</v>
      </c>
      <c r="D3142" s="380" t="s">
        <v>378</v>
      </c>
      <c r="E3142" s="380" t="s">
        <v>5586</v>
      </c>
      <c r="F3142" s="178">
        <v>75000</v>
      </c>
      <c r="G3142" s="383">
        <v>75000</v>
      </c>
      <c r="H3142" s="380"/>
      <c r="I3142" s="21"/>
    </row>
    <row r="3143" spans="1:9" ht="31.5" x14ac:dyDescent="0.25">
      <c r="A3143" s="9"/>
      <c r="B3143" s="380" t="s">
        <v>5541</v>
      </c>
      <c r="C3143" s="380">
        <v>2003</v>
      </c>
      <c r="D3143" s="380" t="s">
        <v>378</v>
      </c>
      <c r="E3143" s="380" t="s">
        <v>5588</v>
      </c>
      <c r="F3143" s="178">
        <v>99508</v>
      </c>
      <c r="G3143" s="383">
        <v>99508</v>
      </c>
      <c r="H3143" s="380"/>
      <c r="I3143" s="21"/>
    </row>
    <row r="3144" spans="1:9" x14ac:dyDescent="0.25">
      <c r="A3144" s="9"/>
      <c r="B3144" s="380"/>
      <c r="C3144" s="380">
        <v>2003</v>
      </c>
      <c r="D3144" s="380" t="s">
        <v>378</v>
      </c>
      <c r="E3144" s="380" t="s">
        <v>5589</v>
      </c>
      <c r="F3144" s="178">
        <v>9800</v>
      </c>
      <c r="G3144" s="383">
        <v>9800</v>
      </c>
      <c r="H3144" s="380"/>
      <c r="I3144" s="21"/>
    </row>
    <row r="3145" spans="1:9" ht="31.5" x14ac:dyDescent="0.25">
      <c r="A3145" s="9"/>
      <c r="B3145" s="380"/>
      <c r="C3145" s="380">
        <v>2004</v>
      </c>
      <c r="D3145" s="380" t="s">
        <v>378</v>
      </c>
      <c r="E3145" s="380" t="s">
        <v>5590</v>
      </c>
      <c r="F3145" s="178">
        <v>40000</v>
      </c>
      <c r="G3145" s="383">
        <v>40000</v>
      </c>
      <c r="H3145" s="380"/>
      <c r="I3145" s="21"/>
    </row>
    <row r="3146" spans="1:9" ht="31.5" x14ac:dyDescent="0.25">
      <c r="A3146" s="9"/>
      <c r="B3146" s="380"/>
      <c r="C3146" s="380">
        <v>2005</v>
      </c>
      <c r="D3146" s="380" t="s">
        <v>378</v>
      </c>
      <c r="E3146" s="380" t="s">
        <v>5591</v>
      </c>
      <c r="F3146" s="178">
        <v>15000</v>
      </c>
      <c r="G3146" s="383">
        <v>15000</v>
      </c>
      <c r="H3146" s="380"/>
      <c r="I3146" s="21"/>
    </row>
    <row r="3147" spans="1:9" ht="31.5" x14ac:dyDescent="0.25">
      <c r="A3147" s="9"/>
      <c r="B3147" s="380"/>
      <c r="C3147" s="380">
        <v>2006</v>
      </c>
      <c r="D3147" s="380" t="s">
        <v>378</v>
      </c>
      <c r="E3147" s="380" t="s">
        <v>5592</v>
      </c>
      <c r="F3147" s="178">
        <v>30000</v>
      </c>
      <c r="G3147" s="383">
        <v>30000</v>
      </c>
      <c r="H3147" s="380"/>
      <c r="I3147" s="21"/>
    </row>
    <row r="3148" spans="1:9" ht="31.5" x14ac:dyDescent="0.25">
      <c r="A3148" s="9"/>
      <c r="B3148" s="380"/>
      <c r="C3148" s="380">
        <v>2007</v>
      </c>
      <c r="D3148" s="380" t="s">
        <v>378</v>
      </c>
      <c r="E3148" s="380" t="s">
        <v>5593</v>
      </c>
      <c r="F3148" s="178">
        <v>25000</v>
      </c>
      <c r="G3148" s="383">
        <v>25000</v>
      </c>
      <c r="H3148" s="380"/>
      <c r="I3148" s="21"/>
    </row>
    <row r="3149" spans="1:9" ht="31.5" x14ac:dyDescent="0.25">
      <c r="A3149" s="9"/>
      <c r="B3149" s="380"/>
      <c r="C3149" s="380">
        <v>2008</v>
      </c>
      <c r="D3149" s="380" t="s">
        <v>378</v>
      </c>
      <c r="E3149" s="380" t="s">
        <v>5594</v>
      </c>
      <c r="F3149" s="178">
        <v>50000</v>
      </c>
      <c r="G3149" s="383">
        <v>50000</v>
      </c>
      <c r="H3149" s="380"/>
      <c r="I3149" s="21"/>
    </row>
    <row r="3150" spans="1:9" ht="47.25" x14ac:dyDescent="0.25">
      <c r="A3150" s="9"/>
      <c r="B3150" s="380"/>
      <c r="C3150" s="380">
        <v>2008</v>
      </c>
      <c r="D3150" s="380" t="s">
        <v>1348</v>
      </c>
      <c r="E3150" s="380" t="s">
        <v>5595</v>
      </c>
      <c r="F3150" s="178">
        <v>120000</v>
      </c>
      <c r="G3150" s="383">
        <v>120000</v>
      </c>
      <c r="H3150" s="380"/>
      <c r="I3150" s="21"/>
    </row>
    <row r="3151" spans="1:9" ht="31.5" x14ac:dyDescent="0.25">
      <c r="A3151" s="9"/>
      <c r="B3151" s="380"/>
      <c r="C3151" s="380">
        <v>2008</v>
      </c>
      <c r="D3151" s="380" t="s">
        <v>1348</v>
      </c>
      <c r="E3151" s="380" t="s">
        <v>5596</v>
      </c>
      <c r="F3151" s="178">
        <v>65000</v>
      </c>
      <c r="G3151" s="383">
        <v>65000</v>
      </c>
      <c r="H3151" s="380"/>
      <c r="I3151" s="21"/>
    </row>
    <row r="3152" spans="1:9" ht="31.5" x14ac:dyDescent="0.25">
      <c r="A3152" s="9"/>
      <c r="B3152" s="380"/>
      <c r="C3152" s="380">
        <v>2008</v>
      </c>
      <c r="D3152" s="380" t="s">
        <v>1348</v>
      </c>
      <c r="E3152" s="380" t="s">
        <v>5597</v>
      </c>
      <c r="F3152" s="178">
        <v>15000</v>
      </c>
      <c r="G3152" s="383">
        <v>15000</v>
      </c>
      <c r="H3152" s="380"/>
      <c r="I3152" s="21"/>
    </row>
    <row r="3153" spans="1:9" ht="31.5" x14ac:dyDescent="0.25">
      <c r="A3153" s="9"/>
      <c r="B3153" s="380"/>
      <c r="C3153" s="380">
        <v>2009</v>
      </c>
      <c r="D3153" s="380" t="s">
        <v>378</v>
      </c>
      <c r="E3153" s="380" t="s">
        <v>5598</v>
      </c>
      <c r="F3153" s="178">
        <v>50000</v>
      </c>
      <c r="G3153" s="383">
        <v>50000</v>
      </c>
      <c r="H3153" s="380"/>
      <c r="I3153" s="21"/>
    </row>
    <row r="3154" spans="1:9" x14ac:dyDescent="0.25">
      <c r="A3154" s="9"/>
      <c r="B3154" s="380" t="s">
        <v>5546</v>
      </c>
      <c r="C3154" s="380">
        <v>2003</v>
      </c>
      <c r="D3154" s="380" t="s">
        <v>378</v>
      </c>
      <c r="E3154" s="380" t="s">
        <v>5599</v>
      </c>
      <c r="F3154" s="178">
        <v>9000</v>
      </c>
      <c r="G3154" s="383">
        <v>9000</v>
      </c>
      <c r="H3154" s="380"/>
      <c r="I3154" s="21"/>
    </row>
    <row r="3155" spans="1:9" ht="31.5" x14ac:dyDescent="0.25">
      <c r="A3155" s="9"/>
      <c r="B3155" s="380"/>
      <c r="C3155" s="380">
        <v>2007</v>
      </c>
      <c r="D3155" s="380" t="s">
        <v>1348</v>
      </c>
      <c r="E3155" s="380" t="s">
        <v>5600</v>
      </c>
      <c r="F3155" s="178">
        <v>25000</v>
      </c>
      <c r="G3155" s="383">
        <v>25000</v>
      </c>
      <c r="H3155" s="380"/>
      <c r="I3155" s="21"/>
    </row>
    <row r="3156" spans="1:9" ht="31.5" x14ac:dyDescent="0.25">
      <c r="A3156" s="9"/>
      <c r="B3156" s="380"/>
      <c r="C3156" s="380">
        <v>2008</v>
      </c>
      <c r="D3156" s="380" t="s">
        <v>1348</v>
      </c>
      <c r="E3156" s="380" t="s">
        <v>5601</v>
      </c>
      <c r="F3156" s="178">
        <v>24258</v>
      </c>
      <c r="G3156" s="383">
        <v>24258</v>
      </c>
      <c r="H3156" s="380"/>
      <c r="I3156" s="21"/>
    </row>
    <row r="3157" spans="1:9" ht="31.5" x14ac:dyDescent="0.25">
      <c r="A3157" s="9"/>
      <c r="B3157" s="380"/>
      <c r="C3157" s="380">
        <v>2008</v>
      </c>
      <c r="D3157" s="380" t="s">
        <v>1348</v>
      </c>
      <c r="E3157" s="380" t="s">
        <v>5602</v>
      </c>
      <c r="F3157" s="178">
        <v>108341</v>
      </c>
      <c r="G3157" s="383">
        <v>108341</v>
      </c>
      <c r="H3157" s="380"/>
      <c r="I3157" s="21"/>
    </row>
    <row r="3158" spans="1:9" ht="31.5" x14ac:dyDescent="0.25">
      <c r="A3158" s="9"/>
      <c r="B3158" s="380"/>
      <c r="C3158" s="380">
        <v>2008</v>
      </c>
      <c r="D3158" s="380" t="s">
        <v>1348</v>
      </c>
      <c r="E3158" s="380" t="s">
        <v>5603</v>
      </c>
      <c r="F3158" s="178">
        <v>6323</v>
      </c>
      <c r="G3158" s="383">
        <v>6323</v>
      </c>
      <c r="H3158" s="380"/>
      <c r="I3158" s="21"/>
    </row>
    <row r="3159" spans="1:9" ht="31.5" x14ac:dyDescent="0.25">
      <c r="A3159" s="9"/>
      <c r="B3159" s="380"/>
      <c r="C3159" s="380">
        <v>2008</v>
      </c>
      <c r="D3159" s="380" t="s">
        <v>1348</v>
      </c>
      <c r="E3159" s="380" t="s">
        <v>5604</v>
      </c>
      <c r="F3159" s="178">
        <v>36078</v>
      </c>
      <c r="G3159" s="383">
        <v>36078</v>
      </c>
      <c r="H3159" s="380"/>
      <c r="I3159" s="21"/>
    </row>
    <row r="3160" spans="1:9" ht="31.5" x14ac:dyDescent="0.25">
      <c r="A3160" s="9"/>
      <c r="B3160" s="380" t="s">
        <v>5605</v>
      </c>
      <c r="C3160" s="380">
        <v>2008</v>
      </c>
      <c r="D3160" s="380" t="s">
        <v>1348</v>
      </c>
      <c r="E3160" s="380" t="s">
        <v>5606</v>
      </c>
      <c r="F3160" s="178">
        <v>150000</v>
      </c>
      <c r="G3160" s="383">
        <v>150000</v>
      </c>
      <c r="H3160" s="380"/>
      <c r="I3160" s="21"/>
    </row>
    <row r="3161" spans="1:9" ht="31.5" x14ac:dyDescent="0.25">
      <c r="A3161" s="9"/>
      <c r="B3161" s="380"/>
      <c r="C3161" s="380">
        <v>2008</v>
      </c>
      <c r="D3161" s="380" t="s">
        <v>1348</v>
      </c>
      <c r="E3161" s="380" t="s">
        <v>5607</v>
      </c>
      <c r="F3161" s="178">
        <v>50000</v>
      </c>
      <c r="G3161" s="383">
        <v>50000</v>
      </c>
      <c r="H3161" s="380"/>
      <c r="I3161" s="21"/>
    </row>
    <row r="3162" spans="1:9" x14ac:dyDescent="0.25">
      <c r="A3162" s="9"/>
      <c r="B3162" s="380" t="s">
        <v>5608</v>
      </c>
      <c r="C3162" s="380">
        <v>2001</v>
      </c>
      <c r="D3162" s="380" t="s">
        <v>378</v>
      </c>
      <c r="E3162" s="380" t="s">
        <v>5609</v>
      </c>
      <c r="F3162" s="178">
        <v>10000</v>
      </c>
      <c r="G3162" s="383">
        <v>10000</v>
      </c>
      <c r="H3162" s="380"/>
      <c r="I3162" s="21"/>
    </row>
    <row r="3163" spans="1:9" x14ac:dyDescent="0.25">
      <c r="A3163" s="9"/>
      <c r="B3163" s="380"/>
      <c r="C3163" s="380">
        <v>2006</v>
      </c>
      <c r="D3163" s="380" t="s">
        <v>378</v>
      </c>
      <c r="E3163" s="380" t="s">
        <v>5610</v>
      </c>
      <c r="F3163" s="178">
        <v>10000</v>
      </c>
      <c r="G3163" s="383">
        <v>10000</v>
      </c>
      <c r="H3163" s="380"/>
      <c r="I3163" s="21"/>
    </row>
    <row r="3164" spans="1:9" ht="31.5" x14ac:dyDescent="0.25">
      <c r="A3164" s="9"/>
      <c r="B3164" s="380"/>
      <c r="C3164" s="380">
        <v>2007</v>
      </c>
      <c r="D3164" s="380" t="s">
        <v>378</v>
      </c>
      <c r="E3164" s="380" t="s">
        <v>5611</v>
      </c>
      <c r="F3164" s="178">
        <v>62664</v>
      </c>
      <c r="G3164" s="383">
        <v>62664</v>
      </c>
      <c r="H3164" s="380"/>
      <c r="I3164" s="21"/>
    </row>
    <row r="3165" spans="1:9" ht="31.5" x14ac:dyDescent="0.25">
      <c r="A3165" s="9"/>
      <c r="B3165" s="380"/>
      <c r="C3165" s="380">
        <v>2007</v>
      </c>
      <c r="D3165" s="380" t="s">
        <v>1348</v>
      </c>
      <c r="E3165" s="380" t="s">
        <v>5612</v>
      </c>
      <c r="F3165" s="178">
        <v>19000</v>
      </c>
      <c r="G3165" s="383">
        <v>19000</v>
      </c>
      <c r="H3165" s="380"/>
      <c r="I3165" s="21"/>
    </row>
    <row r="3166" spans="1:9" x14ac:dyDescent="0.25">
      <c r="A3166" s="9"/>
      <c r="B3166" s="380"/>
      <c r="C3166" s="380">
        <v>2008</v>
      </c>
      <c r="D3166" s="380" t="s">
        <v>378</v>
      </c>
      <c r="E3166" s="380" t="s">
        <v>5613</v>
      </c>
      <c r="F3166" s="178">
        <v>30000</v>
      </c>
      <c r="G3166" s="383">
        <v>30000</v>
      </c>
      <c r="H3166" s="380"/>
      <c r="I3166" s="21"/>
    </row>
    <row r="3167" spans="1:9" ht="31.5" x14ac:dyDescent="0.25">
      <c r="A3167" s="9"/>
      <c r="B3167" s="380"/>
      <c r="C3167" s="380">
        <v>2008</v>
      </c>
      <c r="D3167" s="380" t="s">
        <v>1348</v>
      </c>
      <c r="E3167" s="380" t="s">
        <v>5614</v>
      </c>
      <c r="F3167" s="178">
        <v>181000</v>
      </c>
      <c r="G3167" s="383">
        <v>181000</v>
      </c>
      <c r="H3167" s="380"/>
      <c r="I3167" s="21"/>
    </row>
    <row r="3168" spans="1:9" x14ac:dyDescent="0.25">
      <c r="A3168" s="9"/>
      <c r="B3168" s="380"/>
      <c r="C3168" s="380">
        <v>2009</v>
      </c>
      <c r="D3168" s="380" t="s">
        <v>378</v>
      </c>
      <c r="E3168" s="380" t="s">
        <v>5610</v>
      </c>
      <c r="F3168" s="178">
        <v>300000</v>
      </c>
      <c r="G3168" s="383">
        <v>300000</v>
      </c>
      <c r="H3168" s="380"/>
      <c r="I3168" s="21"/>
    </row>
    <row r="3169" spans="1:9" x14ac:dyDescent="0.25">
      <c r="A3169" s="9"/>
      <c r="B3169" s="380" t="s">
        <v>5615</v>
      </c>
      <c r="C3169" s="380">
        <v>2007</v>
      </c>
      <c r="D3169" s="380" t="s">
        <v>378</v>
      </c>
      <c r="E3169" s="380" t="s">
        <v>5586</v>
      </c>
      <c r="F3169" s="178">
        <v>450000</v>
      </c>
      <c r="G3169" s="383">
        <v>450000</v>
      </c>
      <c r="H3169" s="380"/>
      <c r="I3169" s="21"/>
    </row>
    <row r="3170" spans="1:9" ht="31.5" x14ac:dyDescent="0.25">
      <c r="A3170" s="9"/>
      <c r="B3170" s="16"/>
      <c r="C3170" s="380">
        <v>2007</v>
      </c>
      <c r="D3170" s="380" t="s">
        <v>378</v>
      </c>
      <c r="E3170" s="380" t="s">
        <v>5616</v>
      </c>
      <c r="F3170" s="178">
        <v>5000</v>
      </c>
      <c r="G3170" s="383">
        <v>5000</v>
      </c>
      <c r="H3170" s="380"/>
      <c r="I3170" s="21"/>
    </row>
    <row r="3171" spans="1:9" ht="31.5" x14ac:dyDescent="0.25">
      <c r="A3171" s="9"/>
      <c r="B3171" s="16"/>
      <c r="C3171" s="380">
        <v>2008</v>
      </c>
      <c r="D3171" s="380" t="s">
        <v>1348</v>
      </c>
      <c r="E3171" s="380" t="s">
        <v>5617</v>
      </c>
      <c r="F3171" s="178">
        <v>100000</v>
      </c>
      <c r="G3171" s="383">
        <v>100000</v>
      </c>
      <c r="H3171" s="380"/>
      <c r="I3171" s="21"/>
    </row>
    <row r="3172" spans="1:9" ht="141.75" x14ac:dyDescent="0.25">
      <c r="A3172" s="9"/>
      <c r="B3172" s="16"/>
      <c r="C3172" s="380">
        <v>2008</v>
      </c>
      <c r="D3172" s="380" t="s">
        <v>1348</v>
      </c>
      <c r="E3172" s="380" t="s">
        <v>5618</v>
      </c>
      <c r="F3172" s="178">
        <v>100000</v>
      </c>
      <c r="G3172" s="383">
        <v>100000</v>
      </c>
      <c r="H3172" s="380"/>
      <c r="I3172" s="21"/>
    </row>
    <row r="3173" spans="1:9" x14ac:dyDescent="0.25">
      <c r="A3173" s="9"/>
      <c r="B3173" s="16"/>
      <c r="C3173" s="380">
        <v>2009</v>
      </c>
      <c r="D3173" s="380" t="s">
        <v>378</v>
      </c>
      <c r="E3173" s="380" t="s">
        <v>5586</v>
      </c>
      <c r="F3173" s="178">
        <v>268669</v>
      </c>
      <c r="G3173" s="383">
        <v>268669</v>
      </c>
      <c r="H3173" s="380"/>
      <c r="I3173" s="21"/>
    </row>
    <row r="3174" spans="1:9" x14ac:dyDescent="0.25">
      <c r="A3174" s="463"/>
      <c r="B3174" s="464"/>
      <c r="C3174" s="464"/>
      <c r="D3174" s="464"/>
      <c r="E3174" s="465"/>
      <c r="F3174" s="179">
        <f>SUM(F3134:F3173)</f>
        <v>2897331</v>
      </c>
      <c r="G3174" s="41">
        <f>SUM(G3134:G3173)</f>
        <v>3203331</v>
      </c>
      <c r="H3174" s="470"/>
      <c r="I3174" s="471"/>
    </row>
    <row r="3175" spans="1:9" ht="31.5" x14ac:dyDescent="0.25">
      <c r="A3175" s="9">
        <v>75</v>
      </c>
      <c r="B3175" s="156" t="s">
        <v>8264</v>
      </c>
      <c r="C3175" s="140">
        <v>1997</v>
      </c>
      <c r="D3175" s="140" t="s">
        <v>378</v>
      </c>
      <c r="E3175" s="140" t="s">
        <v>5632</v>
      </c>
      <c r="F3175" s="183">
        <v>108000</v>
      </c>
      <c r="G3175" s="142">
        <v>108000</v>
      </c>
      <c r="H3175" s="380"/>
      <c r="I3175" s="203" t="s">
        <v>1303</v>
      </c>
    </row>
    <row r="3176" spans="1:9" ht="31.5" x14ac:dyDescent="0.25">
      <c r="A3176" s="9"/>
      <c r="B3176" s="140"/>
      <c r="C3176" s="140">
        <v>2003</v>
      </c>
      <c r="D3176" s="140" t="s">
        <v>378</v>
      </c>
      <c r="E3176" s="140" t="s">
        <v>5633</v>
      </c>
      <c r="F3176" s="183">
        <v>60000</v>
      </c>
      <c r="G3176" s="142">
        <v>60000</v>
      </c>
      <c r="H3176" s="380"/>
      <c r="I3176" s="203" t="s">
        <v>1303</v>
      </c>
    </row>
    <row r="3177" spans="1:9" ht="31.5" x14ac:dyDescent="0.25">
      <c r="A3177" s="9"/>
      <c r="B3177" s="140"/>
      <c r="C3177" s="140">
        <v>2003</v>
      </c>
      <c r="D3177" s="140" t="s">
        <v>378</v>
      </c>
      <c r="E3177" s="140" t="s">
        <v>5634</v>
      </c>
      <c r="F3177" s="183">
        <v>1100</v>
      </c>
      <c r="G3177" s="142">
        <v>1100</v>
      </c>
      <c r="H3177" s="380"/>
      <c r="I3177" s="203" t="s">
        <v>1303</v>
      </c>
    </row>
    <row r="3178" spans="1:9" ht="31.5" x14ac:dyDescent="0.25">
      <c r="A3178" s="9"/>
      <c r="B3178" s="140"/>
      <c r="C3178" s="140">
        <v>2004</v>
      </c>
      <c r="D3178" s="140" t="s">
        <v>378</v>
      </c>
      <c r="E3178" s="140" t="s">
        <v>5635</v>
      </c>
      <c r="F3178" s="183">
        <v>30000</v>
      </c>
      <c r="G3178" s="142">
        <v>30000</v>
      </c>
      <c r="H3178" s="380"/>
      <c r="I3178" s="203" t="s">
        <v>1303</v>
      </c>
    </row>
    <row r="3179" spans="1:9" ht="31.5" x14ac:dyDescent="0.25">
      <c r="A3179" s="9"/>
      <c r="B3179" s="140"/>
      <c r="C3179" s="140">
        <v>2005</v>
      </c>
      <c r="D3179" s="140" t="s">
        <v>378</v>
      </c>
      <c r="E3179" s="140" t="s">
        <v>5636</v>
      </c>
      <c r="F3179" s="183">
        <v>49700</v>
      </c>
      <c r="G3179" s="142">
        <v>49700</v>
      </c>
      <c r="H3179" s="380"/>
      <c r="I3179" s="203" t="s">
        <v>1303</v>
      </c>
    </row>
    <row r="3180" spans="1:9" ht="31.5" x14ac:dyDescent="0.25">
      <c r="A3180" s="9"/>
      <c r="B3180" s="140"/>
      <c r="C3180" s="140">
        <v>2006</v>
      </c>
      <c r="D3180" s="140" t="s">
        <v>378</v>
      </c>
      <c r="E3180" s="140" t="s">
        <v>5637</v>
      </c>
      <c r="F3180" s="183">
        <v>43000</v>
      </c>
      <c r="G3180" s="142">
        <v>43000</v>
      </c>
      <c r="H3180" s="380"/>
      <c r="I3180" s="203" t="s">
        <v>1303</v>
      </c>
    </row>
    <row r="3181" spans="1:9" ht="31.5" x14ac:dyDescent="0.25">
      <c r="A3181" s="9"/>
      <c r="B3181" s="140"/>
      <c r="C3181" s="140">
        <v>2008</v>
      </c>
      <c r="D3181" s="140" t="s">
        <v>1348</v>
      </c>
      <c r="E3181" s="140" t="s">
        <v>5638</v>
      </c>
      <c r="F3181" s="183">
        <v>200000</v>
      </c>
      <c r="G3181" s="142">
        <v>200000</v>
      </c>
      <c r="H3181" s="380"/>
      <c r="I3181" s="203" t="s">
        <v>1303</v>
      </c>
    </row>
    <row r="3182" spans="1:9" ht="31.5" x14ac:dyDescent="0.25">
      <c r="A3182" s="9"/>
      <c r="B3182" s="156" t="s">
        <v>5624</v>
      </c>
      <c r="C3182" s="140">
        <v>2000</v>
      </c>
      <c r="D3182" s="140" t="s">
        <v>378</v>
      </c>
      <c r="E3182" s="140" t="s">
        <v>5639</v>
      </c>
      <c r="F3182" s="183">
        <v>14000</v>
      </c>
      <c r="G3182" s="142">
        <v>14000</v>
      </c>
      <c r="H3182" s="380"/>
      <c r="I3182" s="203" t="s">
        <v>1303</v>
      </c>
    </row>
    <row r="3183" spans="1:9" ht="31.5" x14ac:dyDescent="0.25">
      <c r="A3183" s="9"/>
      <c r="B3183" s="156"/>
      <c r="C3183" s="140">
        <v>2008</v>
      </c>
      <c r="D3183" s="140" t="s">
        <v>1348</v>
      </c>
      <c r="E3183" s="140" t="s">
        <v>5640</v>
      </c>
      <c r="F3183" s="183">
        <v>180000</v>
      </c>
      <c r="G3183" s="142">
        <v>180000</v>
      </c>
      <c r="H3183" s="380"/>
      <c r="I3183" s="203" t="s">
        <v>1303</v>
      </c>
    </row>
    <row r="3184" spans="1:9" ht="47.25" x14ac:dyDescent="0.25">
      <c r="A3184" s="9"/>
      <c r="B3184" s="156"/>
      <c r="C3184" s="140">
        <v>2008</v>
      </c>
      <c r="D3184" s="140" t="s">
        <v>1348</v>
      </c>
      <c r="E3184" s="140" t="s">
        <v>5641</v>
      </c>
      <c r="F3184" s="183">
        <v>20000</v>
      </c>
      <c r="G3184" s="142">
        <v>20000</v>
      </c>
      <c r="H3184" s="380"/>
      <c r="I3184" s="203" t="s">
        <v>1303</v>
      </c>
    </row>
    <row r="3185" spans="1:9" ht="31.5" x14ac:dyDescent="0.25">
      <c r="A3185" s="9"/>
      <c r="B3185" s="156" t="s">
        <v>5625</v>
      </c>
      <c r="C3185" s="25">
        <v>2003</v>
      </c>
      <c r="D3185" s="140" t="s">
        <v>378</v>
      </c>
      <c r="E3185" s="140" t="s">
        <v>5642</v>
      </c>
      <c r="F3185" s="184">
        <v>90000</v>
      </c>
      <c r="G3185" s="143">
        <v>90000</v>
      </c>
      <c r="H3185" s="380"/>
      <c r="I3185" s="203" t="s">
        <v>1303</v>
      </c>
    </row>
    <row r="3186" spans="1:9" ht="31.5" x14ac:dyDescent="0.25">
      <c r="A3186" s="9"/>
      <c r="B3186" s="140"/>
      <c r="C3186" s="25">
        <v>2004</v>
      </c>
      <c r="D3186" s="140" t="s">
        <v>378</v>
      </c>
      <c r="E3186" s="25" t="s">
        <v>5642</v>
      </c>
      <c r="F3186" s="184">
        <v>60000</v>
      </c>
      <c r="G3186" s="143">
        <v>60000</v>
      </c>
      <c r="H3186" s="380"/>
      <c r="I3186" s="203" t="s">
        <v>1303</v>
      </c>
    </row>
    <row r="3187" spans="1:9" ht="31.5" x14ac:dyDescent="0.25">
      <c r="A3187" s="9"/>
      <c r="B3187" s="140"/>
      <c r="C3187" s="25">
        <v>2005</v>
      </c>
      <c r="D3187" s="140" t="s">
        <v>378</v>
      </c>
      <c r="E3187" s="25" t="s">
        <v>5643</v>
      </c>
      <c r="F3187" s="184">
        <v>33000</v>
      </c>
      <c r="G3187" s="143">
        <v>33000</v>
      </c>
      <c r="H3187" s="380"/>
      <c r="I3187" s="203" t="s">
        <v>1303</v>
      </c>
    </row>
    <row r="3188" spans="1:9" ht="31.5" x14ac:dyDescent="0.25">
      <c r="A3188" s="9"/>
      <c r="B3188" s="140"/>
      <c r="C3188" s="25">
        <v>2006</v>
      </c>
      <c r="D3188" s="140" t="s">
        <v>378</v>
      </c>
      <c r="E3188" s="25" t="s">
        <v>5643</v>
      </c>
      <c r="F3188" s="184">
        <v>80000</v>
      </c>
      <c r="G3188" s="143">
        <v>80000</v>
      </c>
      <c r="H3188" s="380"/>
      <c r="I3188" s="203" t="s">
        <v>1303</v>
      </c>
    </row>
    <row r="3189" spans="1:9" ht="31.5" x14ac:dyDescent="0.25">
      <c r="A3189" s="9"/>
      <c r="B3189" s="140"/>
      <c r="C3189" s="25">
        <v>2006</v>
      </c>
      <c r="D3189" s="140" t="s">
        <v>378</v>
      </c>
      <c r="E3189" s="25" t="s">
        <v>5644</v>
      </c>
      <c r="F3189" s="184">
        <v>14500</v>
      </c>
      <c r="G3189" s="143">
        <v>14500</v>
      </c>
      <c r="H3189" s="380"/>
      <c r="I3189" s="203" t="s">
        <v>1303</v>
      </c>
    </row>
    <row r="3190" spans="1:9" ht="31.5" x14ac:dyDescent="0.25">
      <c r="A3190" s="9"/>
      <c r="B3190" s="140"/>
      <c r="C3190" s="25">
        <v>2007</v>
      </c>
      <c r="D3190" s="140" t="s">
        <v>378</v>
      </c>
      <c r="E3190" s="25" t="s">
        <v>5645</v>
      </c>
      <c r="F3190" s="184">
        <v>30000</v>
      </c>
      <c r="G3190" s="143">
        <v>30000</v>
      </c>
      <c r="H3190" s="380"/>
      <c r="I3190" s="203" t="s">
        <v>1303</v>
      </c>
    </row>
    <row r="3191" spans="1:9" ht="31.5" x14ac:dyDescent="0.25">
      <c r="A3191" s="9"/>
      <c r="B3191" s="156" t="s">
        <v>5631</v>
      </c>
      <c r="C3191" s="140">
        <v>2003</v>
      </c>
      <c r="D3191" s="140" t="s">
        <v>378</v>
      </c>
      <c r="E3191" s="140" t="s">
        <v>5646</v>
      </c>
      <c r="F3191" s="183">
        <v>17000</v>
      </c>
      <c r="G3191" s="142">
        <v>17000</v>
      </c>
      <c r="H3191" s="380"/>
      <c r="I3191" s="203" t="s">
        <v>1303</v>
      </c>
    </row>
    <row r="3192" spans="1:9" ht="31.5" x14ac:dyDescent="0.25">
      <c r="A3192" s="9"/>
      <c r="B3192" s="156"/>
      <c r="C3192" s="140">
        <v>2003</v>
      </c>
      <c r="D3192" s="140" t="s">
        <v>378</v>
      </c>
      <c r="E3192" s="140" t="s">
        <v>5647</v>
      </c>
      <c r="F3192" s="183">
        <v>4200</v>
      </c>
      <c r="G3192" s="142">
        <v>4200</v>
      </c>
      <c r="H3192" s="380"/>
      <c r="I3192" s="203" t="s">
        <v>1303</v>
      </c>
    </row>
    <row r="3193" spans="1:9" ht="31.5" x14ac:dyDescent="0.25">
      <c r="A3193" s="9"/>
      <c r="B3193" s="156"/>
      <c r="C3193" s="140">
        <v>2005</v>
      </c>
      <c r="D3193" s="140" t="s">
        <v>378</v>
      </c>
      <c r="E3193" s="140" t="s">
        <v>5648</v>
      </c>
      <c r="F3193" s="183">
        <v>11530</v>
      </c>
      <c r="G3193" s="142">
        <v>11530</v>
      </c>
      <c r="H3193" s="380"/>
      <c r="I3193" s="203" t="s">
        <v>1303</v>
      </c>
    </row>
    <row r="3194" spans="1:9" ht="31.5" x14ac:dyDescent="0.25">
      <c r="A3194" s="9"/>
      <c r="B3194" s="156"/>
      <c r="C3194" s="140">
        <v>2005</v>
      </c>
      <c r="D3194" s="140" t="s">
        <v>378</v>
      </c>
      <c r="E3194" s="140" t="s">
        <v>5649</v>
      </c>
      <c r="F3194" s="183">
        <v>30000</v>
      </c>
      <c r="G3194" s="142">
        <v>30000</v>
      </c>
      <c r="H3194" s="380"/>
      <c r="I3194" s="203" t="s">
        <v>1303</v>
      </c>
    </row>
    <row r="3195" spans="1:9" ht="31.5" x14ac:dyDescent="0.25">
      <c r="A3195" s="9"/>
      <c r="B3195" s="156"/>
      <c r="C3195" s="140">
        <v>2005</v>
      </c>
      <c r="D3195" s="140" t="s">
        <v>378</v>
      </c>
      <c r="E3195" s="140" t="s">
        <v>5650</v>
      </c>
      <c r="F3195" s="183">
        <v>7000</v>
      </c>
      <c r="G3195" s="142">
        <v>7000</v>
      </c>
      <c r="H3195" s="380"/>
      <c r="I3195" s="203" t="s">
        <v>1303</v>
      </c>
    </row>
    <row r="3196" spans="1:9" ht="31.5" x14ac:dyDescent="0.25">
      <c r="A3196" s="9"/>
      <c r="B3196" s="156"/>
      <c r="C3196" s="140">
        <v>2006</v>
      </c>
      <c r="D3196" s="140" t="s">
        <v>378</v>
      </c>
      <c r="E3196" s="140" t="s">
        <v>5651</v>
      </c>
      <c r="F3196" s="183">
        <v>19850</v>
      </c>
      <c r="G3196" s="142">
        <v>19850</v>
      </c>
      <c r="H3196" s="380"/>
      <c r="I3196" s="203" t="s">
        <v>1303</v>
      </c>
    </row>
    <row r="3197" spans="1:9" ht="31.5" x14ac:dyDescent="0.25">
      <c r="A3197" s="9"/>
      <c r="B3197" s="156"/>
      <c r="C3197" s="140">
        <v>2006</v>
      </c>
      <c r="D3197" s="140" t="s">
        <v>378</v>
      </c>
      <c r="E3197" s="140" t="s">
        <v>5652</v>
      </c>
      <c r="F3197" s="183">
        <v>17000</v>
      </c>
      <c r="G3197" s="142">
        <v>17000</v>
      </c>
      <c r="H3197" s="380"/>
      <c r="I3197" s="203" t="s">
        <v>1303</v>
      </c>
    </row>
    <row r="3198" spans="1:9" ht="31.5" x14ac:dyDescent="0.25">
      <c r="A3198" s="9"/>
      <c r="B3198" s="156"/>
      <c r="C3198" s="140">
        <v>2006</v>
      </c>
      <c r="D3198" s="140" t="s">
        <v>378</v>
      </c>
      <c r="E3198" s="140" t="s">
        <v>5653</v>
      </c>
      <c r="F3198" s="183">
        <v>2337</v>
      </c>
      <c r="G3198" s="142">
        <v>2337</v>
      </c>
      <c r="H3198" s="380"/>
      <c r="I3198" s="203" t="s">
        <v>1303</v>
      </c>
    </row>
    <row r="3199" spans="1:9" ht="31.5" x14ac:dyDescent="0.25">
      <c r="A3199" s="9"/>
      <c r="B3199" s="156"/>
      <c r="C3199" s="140">
        <v>2006</v>
      </c>
      <c r="D3199" s="140" t="s">
        <v>378</v>
      </c>
      <c r="E3199" s="140" t="s">
        <v>5654</v>
      </c>
      <c r="F3199" s="183">
        <v>34514</v>
      </c>
      <c r="G3199" s="142">
        <v>34514</v>
      </c>
      <c r="H3199" s="380"/>
      <c r="I3199" s="203" t="s">
        <v>1303</v>
      </c>
    </row>
    <row r="3200" spans="1:9" ht="31.5" x14ac:dyDescent="0.25">
      <c r="A3200" s="9"/>
      <c r="B3200" s="156"/>
      <c r="C3200" s="140">
        <v>2006</v>
      </c>
      <c r="D3200" s="140" t="s">
        <v>378</v>
      </c>
      <c r="E3200" s="140" t="s">
        <v>5655</v>
      </c>
      <c r="F3200" s="183">
        <v>5000</v>
      </c>
      <c r="G3200" s="142">
        <v>5000</v>
      </c>
      <c r="H3200" s="380"/>
      <c r="I3200" s="203" t="s">
        <v>1303</v>
      </c>
    </row>
    <row r="3201" spans="1:9" ht="31.5" x14ac:dyDescent="0.25">
      <c r="A3201" s="9"/>
      <c r="B3201" s="156"/>
      <c r="C3201" s="140">
        <v>2007</v>
      </c>
      <c r="D3201" s="140" t="s">
        <v>378</v>
      </c>
      <c r="E3201" s="140" t="s">
        <v>5654</v>
      </c>
      <c r="F3201" s="183">
        <v>30000</v>
      </c>
      <c r="G3201" s="142">
        <v>30000</v>
      </c>
      <c r="H3201" s="380"/>
      <c r="I3201" s="203" t="s">
        <v>1303</v>
      </c>
    </row>
    <row r="3202" spans="1:9" ht="31.5" x14ac:dyDescent="0.25">
      <c r="A3202" s="9"/>
      <c r="B3202" s="156"/>
      <c r="C3202" s="140">
        <v>2008</v>
      </c>
      <c r="D3202" s="140" t="s">
        <v>1348</v>
      </c>
      <c r="E3202" s="140" t="s">
        <v>5656</v>
      </c>
      <c r="F3202" s="183">
        <v>91000</v>
      </c>
      <c r="G3202" s="142">
        <v>91000</v>
      </c>
      <c r="H3202" s="380"/>
      <c r="I3202" s="203" t="s">
        <v>1303</v>
      </c>
    </row>
    <row r="3203" spans="1:9" ht="31.5" x14ac:dyDescent="0.25">
      <c r="A3203" s="9"/>
      <c r="B3203" s="156"/>
      <c r="C3203" s="140">
        <v>2008</v>
      </c>
      <c r="D3203" s="140" t="s">
        <v>1348</v>
      </c>
      <c r="E3203" s="140" t="s">
        <v>5657</v>
      </c>
      <c r="F3203" s="183">
        <v>109000</v>
      </c>
      <c r="G3203" s="142">
        <v>109000</v>
      </c>
      <c r="H3203" s="380"/>
      <c r="I3203" s="203" t="s">
        <v>1303</v>
      </c>
    </row>
    <row r="3204" spans="1:9" x14ac:dyDescent="0.25">
      <c r="A3204" s="463"/>
      <c r="B3204" s="464"/>
      <c r="C3204" s="464"/>
      <c r="D3204" s="464"/>
      <c r="E3204" s="465"/>
      <c r="F3204" s="179">
        <f>SUM(F3175:F3203)</f>
        <v>1391731</v>
      </c>
      <c r="G3204" s="41">
        <f>SUM(G3175:G3203)</f>
        <v>1391731</v>
      </c>
      <c r="H3204" s="470"/>
      <c r="I3204" s="471"/>
    </row>
    <row r="3205" spans="1:9" ht="31.5" x14ac:dyDescent="0.25">
      <c r="A3205" s="9">
        <v>76</v>
      </c>
      <c r="B3205" s="16" t="s">
        <v>8265</v>
      </c>
      <c r="C3205" s="380">
        <v>2003</v>
      </c>
      <c r="D3205" s="380" t="s">
        <v>378</v>
      </c>
      <c r="E3205" s="380" t="s">
        <v>5676</v>
      </c>
      <c r="F3205" s="178">
        <v>2000</v>
      </c>
      <c r="G3205" s="383">
        <v>2000</v>
      </c>
      <c r="H3205" s="380"/>
      <c r="I3205" s="21"/>
    </row>
    <row r="3206" spans="1:9" x14ac:dyDescent="0.25">
      <c r="A3206" s="9"/>
      <c r="B3206" s="16"/>
      <c r="C3206" s="380">
        <v>2003</v>
      </c>
      <c r="D3206" s="380" t="s">
        <v>378</v>
      </c>
      <c r="E3206" s="380" t="s">
        <v>5677</v>
      </c>
      <c r="F3206" s="178">
        <v>2500</v>
      </c>
      <c r="G3206" s="383">
        <v>2500</v>
      </c>
      <c r="H3206" s="380"/>
      <c r="I3206" s="21"/>
    </row>
    <row r="3207" spans="1:9" ht="31.5" x14ac:dyDescent="0.25">
      <c r="A3207" s="9"/>
      <c r="B3207" s="16"/>
      <c r="C3207" s="380">
        <v>2006</v>
      </c>
      <c r="D3207" s="380" t="s">
        <v>378</v>
      </c>
      <c r="E3207" s="380" t="s">
        <v>5678</v>
      </c>
      <c r="F3207" s="178">
        <v>20000</v>
      </c>
      <c r="G3207" s="383">
        <v>20000</v>
      </c>
      <c r="H3207" s="380"/>
      <c r="I3207" s="21"/>
    </row>
    <row r="3208" spans="1:9" x14ac:dyDescent="0.25">
      <c r="A3208" s="9"/>
      <c r="B3208" s="16"/>
      <c r="C3208" s="380">
        <v>2006</v>
      </c>
      <c r="D3208" s="380" t="s">
        <v>378</v>
      </c>
      <c r="E3208" s="380" t="s">
        <v>5679</v>
      </c>
      <c r="F3208" s="178">
        <v>35000</v>
      </c>
      <c r="G3208" s="383">
        <v>35000</v>
      </c>
      <c r="H3208" s="380"/>
      <c r="I3208" s="21"/>
    </row>
    <row r="3209" spans="1:9" ht="47.25" x14ac:dyDescent="0.25">
      <c r="A3209" s="9"/>
      <c r="B3209" s="16"/>
      <c r="C3209" s="380">
        <v>2006</v>
      </c>
      <c r="D3209" s="380" t="s">
        <v>378</v>
      </c>
      <c r="E3209" s="380" t="s">
        <v>5680</v>
      </c>
      <c r="F3209" s="178">
        <v>45000</v>
      </c>
      <c r="G3209" s="383">
        <v>45000</v>
      </c>
      <c r="H3209" s="380"/>
      <c r="I3209" s="21"/>
    </row>
    <row r="3210" spans="1:9" ht="31.5" x14ac:dyDescent="0.25">
      <c r="A3210" s="9"/>
      <c r="B3210" s="16"/>
      <c r="C3210" s="380">
        <v>2007</v>
      </c>
      <c r="D3210" s="380" t="s">
        <v>378</v>
      </c>
      <c r="E3210" s="380" t="s">
        <v>5681</v>
      </c>
      <c r="F3210" s="178">
        <v>30000</v>
      </c>
      <c r="G3210" s="383">
        <v>30000</v>
      </c>
      <c r="H3210" s="380"/>
      <c r="I3210" s="21"/>
    </row>
    <row r="3211" spans="1:9" x14ac:dyDescent="0.25">
      <c r="A3211" s="9"/>
      <c r="B3211" s="380" t="s">
        <v>5661</v>
      </c>
      <c r="C3211" s="380">
        <v>2003</v>
      </c>
      <c r="D3211" s="380" t="s">
        <v>378</v>
      </c>
      <c r="E3211" s="380" t="s">
        <v>5682</v>
      </c>
      <c r="F3211" s="178">
        <v>21015</v>
      </c>
      <c r="G3211" s="383">
        <v>21015</v>
      </c>
      <c r="H3211" s="380"/>
      <c r="I3211" s="21"/>
    </row>
    <row r="3212" spans="1:9" ht="31.5" x14ac:dyDescent="0.25">
      <c r="A3212" s="9"/>
      <c r="B3212" s="16"/>
      <c r="C3212" s="380">
        <v>2006</v>
      </c>
      <c r="D3212" s="380" t="s">
        <v>378</v>
      </c>
      <c r="E3212" s="380" t="s">
        <v>5683</v>
      </c>
      <c r="F3212" s="178">
        <v>113000</v>
      </c>
      <c r="G3212" s="383">
        <v>113000</v>
      </c>
      <c r="H3212" s="380"/>
      <c r="I3212" s="21"/>
    </row>
    <row r="3213" spans="1:9" ht="31.5" x14ac:dyDescent="0.25">
      <c r="A3213" s="9"/>
      <c r="B3213" s="16"/>
      <c r="C3213" s="380">
        <v>2007</v>
      </c>
      <c r="D3213" s="380" t="s">
        <v>378</v>
      </c>
      <c r="E3213" s="380" t="s">
        <v>5683</v>
      </c>
      <c r="F3213" s="178">
        <v>40000</v>
      </c>
      <c r="G3213" s="383">
        <v>40000</v>
      </c>
      <c r="H3213" s="380"/>
      <c r="I3213" s="21"/>
    </row>
    <row r="3214" spans="1:9" ht="47.25" x14ac:dyDescent="0.25">
      <c r="A3214" s="9"/>
      <c r="B3214" s="16"/>
      <c r="C3214" s="380">
        <v>2008</v>
      </c>
      <c r="D3214" s="380" t="s">
        <v>1348</v>
      </c>
      <c r="E3214" s="380" t="s">
        <v>5684</v>
      </c>
      <c r="F3214" s="178">
        <v>49914</v>
      </c>
      <c r="G3214" s="383">
        <v>49914</v>
      </c>
      <c r="H3214" s="380"/>
      <c r="I3214" s="21"/>
    </row>
    <row r="3215" spans="1:9" ht="31.5" x14ac:dyDescent="0.25">
      <c r="A3215" s="9"/>
      <c r="B3215" s="16"/>
      <c r="C3215" s="380">
        <v>2008</v>
      </c>
      <c r="D3215" s="380" t="s">
        <v>1348</v>
      </c>
      <c r="E3215" s="380" t="s">
        <v>5685</v>
      </c>
      <c r="F3215" s="178">
        <v>60000</v>
      </c>
      <c r="G3215" s="383">
        <v>60000</v>
      </c>
      <c r="H3215" s="380"/>
      <c r="I3215" s="21"/>
    </row>
    <row r="3216" spans="1:9" ht="31.5" x14ac:dyDescent="0.25">
      <c r="A3216" s="9"/>
      <c r="B3216" s="16"/>
      <c r="C3216" s="380">
        <v>2008</v>
      </c>
      <c r="D3216" s="380" t="s">
        <v>1348</v>
      </c>
      <c r="E3216" s="380" t="s">
        <v>5686</v>
      </c>
      <c r="F3216" s="178">
        <v>40000</v>
      </c>
      <c r="G3216" s="383">
        <v>40000</v>
      </c>
      <c r="H3216" s="380"/>
      <c r="I3216" s="21"/>
    </row>
    <row r="3217" spans="1:9" ht="31.5" x14ac:dyDescent="0.25">
      <c r="A3217" s="9"/>
      <c r="B3217" s="16"/>
      <c r="C3217" s="380">
        <v>2008</v>
      </c>
      <c r="D3217" s="380" t="s">
        <v>1348</v>
      </c>
      <c r="E3217" s="380" t="s">
        <v>5687</v>
      </c>
      <c r="F3217" s="178">
        <v>40000</v>
      </c>
      <c r="G3217" s="383">
        <v>40000</v>
      </c>
      <c r="H3217" s="380"/>
      <c r="I3217" s="21"/>
    </row>
    <row r="3218" spans="1:9" ht="31.5" x14ac:dyDescent="0.25">
      <c r="A3218" s="9"/>
      <c r="B3218" s="16"/>
      <c r="C3218" s="380">
        <v>2008</v>
      </c>
      <c r="D3218" s="380" t="s">
        <v>1348</v>
      </c>
      <c r="E3218" s="380" t="s">
        <v>5688</v>
      </c>
      <c r="F3218" s="178">
        <v>10086</v>
      </c>
      <c r="G3218" s="383">
        <v>10086</v>
      </c>
      <c r="H3218" s="380"/>
      <c r="I3218" s="21"/>
    </row>
    <row r="3219" spans="1:9" x14ac:dyDescent="0.25">
      <c r="A3219" s="9"/>
      <c r="B3219" s="16"/>
      <c r="C3219" s="380">
        <v>2011</v>
      </c>
      <c r="D3219" s="380" t="s">
        <v>5689</v>
      </c>
      <c r="E3219" s="380" t="s">
        <v>5690</v>
      </c>
      <c r="F3219" s="178"/>
      <c r="G3219" s="383">
        <v>3000</v>
      </c>
      <c r="H3219" s="380"/>
      <c r="I3219" s="21"/>
    </row>
    <row r="3220" spans="1:9" x14ac:dyDescent="0.25">
      <c r="A3220" s="9"/>
      <c r="B3220" s="16"/>
      <c r="C3220" s="380">
        <v>2012</v>
      </c>
      <c r="D3220" s="380" t="s">
        <v>5689</v>
      </c>
      <c r="E3220" s="380" t="s">
        <v>5690</v>
      </c>
      <c r="F3220" s="178"/>
      <c r="G3220" s="383">
        <v>2500</v>
      </c>
      <c r="H3220" s="380"/>
      <c r="I3220" s="21"/>
    </row>
    <row r="3221" spans="1:9" ht="31.5" x14ac:dyDescent="0.25">
      <c r="A3221" s="9"/>
      <c r="B3221" s="16"/>
      <c r="C3221" s="380">
        <v>2013</v>
      </c>
      <c r="D3221" s="380" t="s">
        <v>4956</v>
      </c>
      <c r="E3221" s="380" t="s">
        <v>5691</v>
      </c>
      <c r="F3221" s="178"/>
      <c r="G3221" s="383">
        <v>375.1</v>
      </c>
      <c r="H3221" s="380"/>
      <c r="I3221" s="21"/>
    </row>
    <row r="3222" spans="1:9" x14ac:dyDescent="0.25">
      <c r="A3222" s="463"/>
      <c r="B3222" s="464"/>
      <c r="C3222" s="464"/>
      <c r="D3222" s="464"/>
      <c r="E3222" s="465"/>
      <c r="F3222" s="179">
        <f>SUM(F3205:F3221)</f>
        <v>508515</v>
      </c>
      <c r="G3222" s="41">
        <f>SUM(G3205:G3221)</f>
        <v>514390.1</v>
      </c>
      <c r="H3222" s="470"/>
      <c r="I3222" s="471"/>
    </row>
    <row r="3223" spans="1:9" ht="31.5" x14ac:dyDescent="0.25">
      <c r="A3223" s="9">
        <v>77</v>
      </c>
      <c r="B3223" s="16" t="s">
        <v>8266</v>
      </c>
      <c r="C3223" s="380">
        <v>2008</v>
      </c>
      <c r="D3223" s="380" t="s">
        <v>1348</v>
      </c>
      <c r="E3223" s="380" t="s">
        <v>5747</v>
      </c>
      <c r="F3223" s="178">
        <v>86000</v>
      </c>
      <c r="G3223" s="383">
        <v>86000</v>
      </c>
      <c r="H3223" s="380"/>
      <c r="I3223" s="21"/>
    </row>
    <row r="3224" spans="1:9" ht="31.5" x14ac:dyDescent="0.25">
      <c r="A3224" s="9"/>
      <c r="B3224" s="380"/>
      <c r="C3224" s="380">
        <v>2008</v>
      </c>
      <c r="D3224" s="380" t="s">
        <v>1348</v>
      </c>
      <c r="E3224" s="380" t="s">
        <v>5748</v>
      </c>
      <c r="F3224" s="178">
        <v>73000</v>
      </c>
      <c r="G3224" s="383">
        <v>73000</v>
      </c>
      <c r="H3224" s="380"/>
      <c r="I3224" s="21"/>
    </row>
    <row r="3225" spans="1:9" ht="31.5" x14ac:dyDescent="0.25">
      <c r="A3225" s="9"/>
      <c r="B3225" s="380"/>
      <c r="C3225" s="380">
        <v>2008</v>
      </c>
      <c r="D3225" s="380" t="s">
        <v>1348</v>
      </c>
      <c r="E3225" s="380" t="s">
        <v>5749</v>
      </c>
      <c r="F3225" s="178">
        <v>26000</v>
      </c>
      <c r="G3225" s="383">
        <v>26000</v>
      </c>
      <c r="H3225" s="380"/>
      <c r="I3225" s="21"/>
    </row>
    <row r="3226" spans="1:9" ht="31.5" x14ac:dyDescent="0.25">
      <c r="A3226" s="9"/>
      <c r="B3226" s="380"/>
      <c r="C3226" s="380">
        <v>2008</v>
      </c>
      <c r="D3226" s="380" t="s">
        <v>1348</v>
      </c>
      <c r="E3226" s="380" t="s">
        <v>5750</v>
      </c>
      <c r="F3226" s="178">
        <v>15000</v>
      </c>
      <c r="G3226" s="383">
        <v>15000</v>
      </c>
      <c r="H3226" s="380"/>
      <c r="I3226" s="21"/>
    </row>
    <row r="3227" spans="1:9" ht="31.5" x14ac:dyDescent="0.25">
      <c r="A3227" s="9"/>
      <c r="B3227" s="380" t="s">
        <v>5698</v>
      </c>
      <c r="C3227" s="380">
        <v>2006</v>
      </c>
      <c r="D3227" s="380" t="s">
        <v>378</v>
      </c>
      <c r="E3227" s="380" t="s">
        <v>5751</v>
      </c>
      <c r="F3227" s="178">
        <v>38000</v>
      </c>
      <c r="G3227" s="383">
        <v>38000</v>
      </c>
      <c r="H3227" s="380"/>
      <c r="I3227" s="21"/>
    </row>
    <row r="3228" spans="1:9" ht="31.5" x14ac:dyDescent="0.25">
      <c r="A3228" s="9"/>
      <c r="B3228" s="380"/>
      <c r="C3228" s="380">
        <v>2008</v>
      </c>
      <c r="D3228" s="380" t="s">
        <v>1348</v>
      </c>
      <c r="E3228" s="380" t="s">
        <v>5752</v>
      </c>
      <c r="F3228" s="178">
        <v>38216</v>
      </c>
      <c r="G3228" s="383">
        <v>38216</v>
      </c>
      <c r="H3228" s="380"/>
      <c r="I3228" s="21"/>
    </row>
    <row r="3229" spans="1:9" ht="31.5" x14ac:dyDescent="0.25">
      <c r="A3229" s="9"/>
      <c r="B3229" s="380"/>
      <c r="C3229" s="380">
        <v>2008</v>
      </c>
      <c r="D3229" s="380" t="s">
        <v>1348</v>
      </c>
      <c r="E3229" s="380" t="s">
        <v>5753</v>
      </c>
      <c r="F3229" s="178">
        <v>30056</v>
      </c>
      <c r="G3229" s="383">
        <v>30056</v>
      </c>
      <c r="H3229" s="380"/>
      <c r="I3229" s="21"/>
    </row>
    <row r="3230" spans="1:9" ht="47.25" x14ac:dyDescent="0.25">
      <c r="A3230" s="9"/>
      <c r="B3230" s="380"/>
      <c r="C3230" s="380">
        <v>2008</v>
      </c>
      <c r="D3230" s="380" t="s">
        <v>1348</v>
      </c>
      <c r="E3230" s="380" t="s">
        <v>5754</v>
      </c>
      <c r="F3230" s="178">
        <v>20000</v>
      </c>
      <c r="G3230" s="383">
        <v>20000</v>
      </c>
      <c r="H3230" s="380"/>
      <c r="I3230" s="21"/>
    </row>
    <row r="3231" spans="1:9" ht="31.5" x14ac:dyDescent="0.25">
      <c r="A3231" s="9"/>
      <c r="B3231" s="380"/>
      <c r="C3231" s="380">
        <v>2008</v>
      </c>
      <c r="D3231" s="380" t="s">
        <v>1348</v>
      </c>
      <c r="E3231" s="380" t="s">
        <v>5755</v>
      </c>
      <c r="F3231" s="178">
        <v>20000</v>
      </c>
      <c r="G3231" s="383">
        <v>20000</v>
      </c>
      <c r="H3231" s="380"/>
      <c r="I3231" s="21"/>
    </row>
    <row r="3232" spans="1:9" ht="31.5" x14ac:dyDescent="0.25">
      <c r="A3232" s="9"/>
      <c r="B3232" s="380"/>
      <c r="C3232" s="380">
        <v>2008</v>
      </c>
      <c r="D3232" s="380" t="s">
        <v>1348</v>
      </c>
      <c r="E3232" s="380" t="s">
        <v>5756</v>
      </c>
      <c r="F3232" s="178">
        <v>100000</v>
      </c>
      <c r="G3232" s="383">
        <v>100000</v>
      </c>
      <c r="H3232" s="380"/>
      <c r="I3232" s="21"/>
    </row>
    <row r="3233" spans="1:9" ht="31.5" x14ac:dyDescent="0.25">
      <c r="A3233" s="9"/>
      <c r="B3233" s="380"/>
      <c r="C3233" s="380">
        <v>2008</v>
      </c>
      <c r="D3233" s="380" t="s">
        <v>1348</v>
      </c>
      <c r="E3233" s="380" t="s">
        <v>5757</v>
      </c>
      <c r="F3233" s="178">
        <v>11728</v>
      </c>
      <c r="G3233" s="383">
        <v>11728</v>
      </c>
      <c r="H3233" s="380"/>
      <c r="I3233" s="21"/>
    </row>
    <row r="3234" spans="1:9" ht="31.5" x14ac:dyDescent="0.25">
      <c r="A3234" s="9"/>
      <c r="B3234" s="380" t="s">
        <v>5758</v>
      </c>
      <c r="C3234" s="380">
        <v>2008</v>
      </c>
      <c r="D3234" s="380" t="s">
        <v>1348</v>
      </c>
      <c r="E3234" s="380" t="s">
        <v>5759</v>
      </c>
      <c r="F3234" s="178">
        <v>27000</v>
      </c>
      <c r="G3234" s="383">
        <v>27000</v>
      </c>
      <c r="H3234" s="380"/>
      <c r="I3234" s="21"/>
    </row>
    <row r="3235" spans="1:9" ht="47.25" x14ac:dyDescent="0.25">
      <c r="A3235" s="9"/>
      <c r="B3235" s="380"/>
      <c r="C3235" s="380">
        <v>2008</v>
      </c>
      <c r="D3235" s="380" t="s">
        <v>1348</v>
      </c>
      <c r="E3235" s="380" t="s">
        <v>5760</v>
      </c>
      <c r="F3235" s="178">
        <v>73000</v>
      </c>
      <c r="G3235" s="383">
        <v>73000</v>
      </c>
      <c r="H3235" s="380"/>
      <c r="I3235" s="21"/>
    </row>
    <row r="3236" spans="1:9" ht="31.5" x14ac:dyDescent="0.25">
      <c r="A3236" s="9"/>
      <c r="B3236" s="380"/>
      <c r="C3236" s="380">
        <v>2008</v>
      </c>
      <c r="D3236" s="380" t="s">
        <v>1348</v>
      </c>
      <c r="E3236" s="380" t="s">
        <v>1812</v>
      </c>
      <c r="F3236" s="178">
        <v>100000</v>
      </c>
      <c r="G3236" s="383">
        <v>100000</v>
      </c>
      <c r="H3236" s="380"/>
      <c r="I3236" s="21"/>
    </row>
    <row r="3237" spans="1:9" ht="31.5" x14ac:dyDescent="0.25">
      <c r="A3237" s="9"/>
      <c r="B3237" s="380" t="s">
        <v>5761</v>
      </c>
      <c r="C3237" s="380">
        <v>2008</v>
      </c>
      <c r="D3237" s="380" t="s">
        <v>1348</v>
      </c>
      <c r="E3237" s="380" t="s">
        <v>5762</v>
      </c>
      <c r="F3237" s="178">
        <v>24000</v>
      </c>
      <c r="G3237" s="383">
        <v>24000</v>
      </c>
      <c r="H3237" s="380"/>
      <c r="I3237" s="21"/>
    </row>
    <row r="3238" spans="1:9" ht="31.5" x14ac:dyDescent="0.25">
      <c r="A3238" s="9"/>
      <c r="B3238" s="380"/>
      <c r="C3238" s="380">
        <v>2008</v>
      </c>
      <c r="D3238" s="380" t="s">
        <v>1348</v>
      </c>
      <c r="E3238" s="380" t="s">
        <v>5763</v>
      </c>
      <c r="F3238" s="178">
        <v>27000</v>
      </c>
      <c r="G3238" s="383">
        <v>27000</v>
      </c>
      <c r="H3238" s="380"/>
      <c r="I3238" s="21"/>
    </row>
    <row r="3239" spans="1:9" ht="31.5" x14ac:dyDescent="0.25">
      <c r="A3239" s="9"/>
      <c r="B3239" s="380"/>
      <c r="C3239" s="380">
        <v>2008</v>
      </c>
      <c r="D3239" s="380" t="s">
        <v>1348</v>
      </c>
      <c r="E3239" s="380" t="s">
        <v>5764</v>
      </c>
      <c r="F3239" s="178">
        <v>39000</v>
      </c>
      <c r="G3239" s="383">
        <v>39000</v>
      </c>
      <c r="H3239" s="380"/>
      <c r="I3239" s="21"/>
    </row>
    <row r="3240" spans="1:9" ht="31.5" x14ac:dyDescent="0.25">
      <c r="A3240" s="9"/>
      <c r="B3240" s="380"/>
      <c r="C3240" s="380">
        <v>2008</v>
      </c>
      <c r="D3240" s="380" t="s">
        <v>1348</v>
      </c>
      <c r="E3240" s="380" t="s">
        <v>5765</v>
      </c>
      <c r="F3240" s="178">
        <v>11347</v>
      </c>
      <c r="G3240" s="383">
        <v>11347</v>
      </c>
      <c r="H3240" s="380"/>
      <c r="I3240" s="21"/>
    </row>
    <row r="3241" spans="1:9" ht="31.5" x14ac:dyDescent="0.25">
      <c r="A3241" s="9"/>
      <c r="B3241" s="380"/>
      <c r="C3241" s="380">
        <v>2008</v>
      </c>
      <c r="D3241" s="380" t="s">
        <v>1348</v>
      </c>
      <c r="E3241" s="380" t="s">
        <v>1812</v>
      </c>
      <c r="F3241" s="178">
        <v>26000</v>
      </c>
      <c r="G3241" s="383">
        <v>26000</v>
      </c>
      <c r="H3241" s="380"/>
      <c r="I3241" s="21"/>
    </row>
    <row r="3242" spans="1:9" ht="31.5" x14ac:dyDescent="0.25">
      <c r="A3242" s="9"/>
      <c r="B3242" s="380"/>
      <c r="C3242" s="380">
        <v>2008</v>
      </c>
      <c r="D3242" s="380" t="s">
        <v>1348</v>
      </c>
      <c r="E3242" s="380" t="s">
        <v>5766</v>
      </c>
      <c r="F3242" s="178">
        <v>35000</v>
      </c>
      <c r="G3242" s="383">
        <v>35000</v>
      </c>
      <c r="H3242" s="380"/>
      <c r="I3242" s="21"/>
    </row>
    <row r="3243" spans="1:9" ht="31.5" x14ac:dyDescent="0.25">
      <c r="A3243" s="9"/>
      <c r="B3243" s="380"/>
      <c r="C3243" s="380">
        <v>2008</v>
      </c>
      <c r="D3243" s="380" t="s">
        <v>1348</v>
      </c>
      <c r="E3243" s="380" t="s">
        <v>5767</v>
      </c>
      <c r="F3243" s="178">
        <v>23653</v>
      </c>
      <c r="G3243" s="383">
        <v>23653</v>
      </c>
      <c r="H3243" s="380"/>
      <c r="I3243" s="21"/>
    </row>
    <row r="3244" spans="1:9" ht="31.5" x14ac:dyDescent="0.25">
      <c r="A3244" s="9"/>
      <c r="B3244" s="380"/>
      <c r="C3244" s="380">
        <v>2008</v>
      </c>
      <c r="D3244" s="380" t="s">
        <v>1348</v>
      </c>
      <c r="E3244" s="380" t="s">
        <v>5768</v>
      </c>
      <c r="F3244" s="178">
        <v>14000</v>
      </c>
      <c r="G3244" s="383">
        <v>14000</v>
      </c>
      <c r="H3244" s="380"/>
      <c r="I3244" s="21"/>
    </row>
    <row r="3245" spans="1:9" ht="31.5" x14ac:dyDescent="0.25">
      <c r="A3245" s="9"/>
      <c r="B3245" s="380" t="s">
        <v>5704</v>
      </c>
      <c r="C3245" s="380">
        <v>2008</v>
      </c>
      <c r="D3245" s="380" t="s">
        <v>1348</v>
      </c>
      <c r="E3245" s="380" t="s">
        <v>5769</v>
      </c>
      <c r="F3245" s="178">
        <v>44300</v>
      </c>
      <c r="G3245" s="383">
        <v>44300</v>
      </c>
      <c r="H3245" s="380"/>
      <c r="I3245" s="21"/>
    </row>
    <row r="3246" spans="1:9" ht="31.5" x14ac:dyDescent="0.25">
      <c r="A3246" s="9"/>
      <c r="B3246" s="380"/>
      <c r="C3246" s="380">
        <v>2008</v>
      </c>
      <c r="D3246" s="380" t="s">
        <v>1348</v>
      </c>
      <c r="E3246" s="380" t="s">
        <v>5770</v>
      </c>
      <c r="F3246" s="178">
        <v>58200</v>
      </c>
      <c r="G3246" s="383">
        <v>58200</v>
      </c>
      <c r="H3246" s="380"/>
      <c r="I3246" s="21"/>
    </row>
    <row r="3247" spans="1:9" ht="31.5" x14ac:dyDescent="0.25">
      <c r="A3247" s="9"/>
      <c r="B3247" s="380"/>
      <c r="C3247" s="380">
        <v>2008</v>
      </c>
      <c r="D3247" s="380" t="s">
        <v>1348</v>
      </c>
      <c r="E3247" s="380" t="s">
        <v>5771</v>
      </c>
      <c r="F3247" s="178">
        <v>50000</v>
      </c>
      <c r="G3247" s="383">
        <v>50000</v>
      </c>
      <c r="H3247" s="380"/>
      <c r="I3247" s="21"/>
    </row>
    <row r="3248" spans="1:9" ht="31.5" x14ac:dyDescent="0.25">
      <c r="A3248" s="9"/>
      <c r="B3248" s="380"/>
      <c r="C3248" s="380">
        <v>2008</v>
      </c>
      <c r="D3248" s="380" t="s">
        <v>1348</v>
      </c>
      <c r="E3248" s="380" t="s">
        <v>5772</v>
      </c>
      <c r="F3248" s="178">
        <v>11000</v>
      </c>
      <c r="G3248" s="383">
        <v>11000</v>
      </c>
      <c r="H3248" s="380"/>
      <c r="I3248" s="21"/>
    </row>
    <row r="3249" spans="1:9" ht="31.5" x14ac:dyDescent="0.25">
      <c r="A3249" s="9"/>
      <c r="B3249" s="380"/>
      <c r="C3249" s="380">
        <v>2008</v>
      </c>
      <c r="D3249" s="380" t="s">
        <v>1348</v>
      </c>
      <c r="E3249" s="380" t="s">
        <v>5773</v>
      </c>
      <c r="F3249" s="178">
        <v>9700</v>
      </c>
      <c r="G3249" s="383">
        <v>9700</v>
      </c>
      <c r="H3249" s="380"/>
      <c r="I3249" s="21"/>
    </row>
    <row r="3250" spans="1:9" ht="31.5" x14ac:dyDescent="0.25">
      <c r="A3250" s="9"/>
      <c r="B3250" s="380"/>
      <c r="C3250" s="380">
        <v>2008</v>
      </c>
      <c r="D3250" s="380" t="s">
        <v>1348</v>
      </c>
      <c r="E3250" s="380" t="s">
        <v>5774</v>
      </c>
      <c r="F3250" s="178">
        <v>26800</v>
      </c>
      <c r="G3250" s="383">
        <v>26800</v>
      </c>
      <c r="H3250" s="380"/>
      <c r="I3250" s="21"/>
    </row>
    <row r="3251" spans="1:9" ht="31.5" x14ac:dyDescent="0.25">
      <c r="A3251" s="9"/>
      <c r="B3251" s="380" t="s">
        <v>5775</v>
      </c>
      <c r="C3251" s="380">
        <v>2006</v>
      </c>
      <c r="D3251" s="380" t="s">
        <v>378</v>
      </c>
      <c r="E3251" s="380" t="s">
        <v>5776</v>
      </c>
      <c r="F3251" s="178">
        <v>35000</v>
      </c>
      <c r="G3251" s="383">
        <v>35000</v>
      </c>
      <c r="H3251" s="380"/>
      <c r="I3251" s="21"/>
    </row>
    <row r="3252" spans="1:9" ht="31.5" x14ac:dyDescent="0.25">
      <c r="A3252" s="9"/>
      <c r="B3252" s="380"/>
      <c r="C3252" s="380">
        <v>2006</v>
      </c>
      <c r="D3252" s="380" t="s">
        <v>378</v>
      </c>
      <c r="E3252" s="380" t="s">
        <v>5777</v>
      </c>
      <c r="F3252" s="178">
        <v>10000</v>
      </c>
      <c r="G3252" s="383">
        <v>10000</v>
      </c>
      <c r="H3252" s="380"/>
      <c r="I3252" s="21"/>
    </row>
    <row r="3253" spans="1:9" ht="31.5" x14ac:dyDescent="0.25">
      <c r="A3253" s="9"/>
      <c r="B3253" s="380"/>
      <c r="C3253" s="380">
        <v>2008</v>
      </c>
      <c r="D3253" s="380" t="s">
        <v>1348</v>
      </c>
      <c r="E3253" s="380" t="s">
        <v>5778</v>
      </c>
      <c r="F3253" s="178">
        <v>122500</v>
      </c>
      <c r="G3253" s="383">
        <v>122500</v>
      </c>
      <c r="H3253" s="380"/>
      <c r="I3253" s="21"/>
    </row>
    <row r="3254" spans="1:9" ht="31.5" x14ac:dyDescent="0.25">
      <c r="A3254" s="9"/>
      <c r="B3254" s="380"/>
      <c r="C3254" s="380">
        <v>2008</v>
      </c>
      <c r="D3254" s="380" t="s">
        <v>1348</v>
      </c>
      <c r="E3254" s="380" t="s">
        <v>5779</v>
      </c>
      <c r="F3254" s="178">
        <v>50000</v>
      </c>
      <c r="G3254" s="383">
        <v>50000</v>
      </c>
      <c r="H3254" s="380"/>
      <c r="I3254" s="21"/>
    </row>
    <row r="3255" spans="1:9" ht="31.5" x14ac:dyDescent="0.25">
      <c r="A3255" s="9"/>
      <c r="B3255" s="380"/>
      <c r="C3255" s="380">
        <v>2008</v>
      </c>
      <c r="D3255" s="380" t="s">
        <v>1348</v>
      </c>
      <c r="E3255" s="380" t="s">
        <v>5780</v>
      </c>
      <c r="F3255" s="178">
        <v>17500</v>
      </c>
      <c r="G3255" s="383">
        <v>17500</v>
      </c>
      <c r="H3255" s="380"/>
      <c r="I3255" s="21"/>
    </row>
    <row r="3256" spans="1:9" ht="31.5" x14ac:dyDescent="0.25">
      <c r="A3256" s="9"/>
      <c r="B3256" s="380"/>
      <c r="C3256" s="380">
        <v>2008</v>
      </c>
      <c r="D3256" s="380" t="s">
        <v>1348</v>
      </c>
      <c r="E3256" s="380" t="s">
        <v>5781</v>
      </c>
      <c r="F3256" s="178">
        <v>10000</v>
      </c>
      <c r="G3256" s="383">
        <v>10000</v>
      </c>
      <c r="H3256" s="380"/>
      <c r="I3256" s="21"/>
    </row>
    <row r="3257" spans="1:9" ht="31.5" x14ac:dyDescent="0.25">
      <c r="A3257" s="9"/>
      <c r="B3257" s="380" t="s">
        <v>5707</v>
      </c>
      <c r="C3257" s="380">
        <v>2008</v>
      </c>
      <c r="D3257" s="380" t="s">
        <v>1348</v>
      </c>
      <c r="E3257" s="380" t="s">
        <v>5782</v>
      </c>
      <c r="F3257" s="178">
        <v>100000</v>
      </c>
      <c r="G3257" s="383">
        <v>100000</v>
      </c>
      <c r="H3257" s="380"/>
      <c r="I3257" s="21"/>
    </row>
    <row r="3258" spans="1:9" ht="31.5" x14ac:dyDescent="0.25">
      <c r="A3258" s="9"/>
      <c r="B3258" s="380"/>
      <c r="C3258" s="380">
        <v>2008</v>
      </c>
      <c r="D3258" s="380" t="s">
        <v>1348</v>
      </c>
      <c r="E3258" s="380" t="s">
        <v>5783</v>
      </c>
      <c r="F3258" s="178">
        <v>38500</v>
      </c>
      <c r="G3258" s="383">
        <v>38500</v>
      </c>
      <c r="H3258" s="380"/>
      <c r="I3258" s="21"/>
    </row>
    <row r="3259" spans="1:9" ht="31.5" x14ac:dyDescent="0.25">
      <c r="A3259" s="9"/>
      <c r="B3259" s="380"/>
      <c r="C3259" s="380">
        <v>2008</v>
      </c>
      <c r="D3259" s="380" t="s">
        <v>1348</v>
      </c>
      <c r="E3259" s="380" t="s">
        <v>5784</v>
      </c>
      <c r="F3259" s="178">
        <v>11500</v>
      </c>
      <c r="G3259" s="383">
        <v>11500</v>
      </c>
      <c r="H3259" s="380"/>
      <c r="I3259" s="21"/>
    </row>
    <row r="3260" spans="1:9" ht="31.5" x14ac:dyDescent="0.25">
      <c r="A3260" s="9"/>
      <c r="B3260" s="380"/>
      <c r="C3260" s="380">
        <v>2008</v>
      </c>
      <c r="D3260" s="380" t="s">
        <v>1348</v>
      </c>
      <c r="E3260" s="380" t="s">
        <v>5785</v>
      </c>
      <c r="F3260" s="178">
        <v>50000</v>
      </c>
      <c r="G3260" s="383">
        <v>50000</v>
      </c>
      <c r="H3260" s="380"/>
      <c r="I3260" s="21"/>
    </row>
    <row r="3261" spans="1:9" x14ac:dyDescent="0.25">
      <c r="A3261" s="9"/>
      <c r="B3261" s="380" t="s">
        <v>5786</v>
      </c>
      <c r="C3261" s="380">
        <v>2003</v>
      </c>
      <c r="D3261" s="380" t="s">
        <v>378</v>
      </c>
      <c r="E3261" s="380" t="s">
        <v>5787</v>
      </c>
      <c r="F3261" s="178">
        <v>20000</v>
      </c>
      <c r="G3261" s="383">
        <v>20000</v>
      </c>
      <c r="H3261" s="380"/>
      <c r="I3261" s="21"/>
    </row>
    <row r="3262" spans="1:9" x14ac:dyDescent="0.25">
      <c r="A3262" s="9"/>
      <c r="B3262" s="380"/>
      <c r="C3262" s="380">
        <v>2004</v>
      </c>
      <c r="D3262" s="380" t="s">
        <v>378</v>
      </c>
      <c r="E3262" s="380" t="s">
        <v>5788</v>
      </c>
      <c r="F3262" s="178">
        <v>11000</v>
      </c>
      <c r="G3262" s="383">
        <v>11000</v>
      </c>
      <c r="H3262" s="380"/>
      <c r="I3262" s="21"/>
    </row>
    <row r="3263" spans="1:9" x14ac:dyDescent="0.25">
      <c r="A3263" s="9"/>
      <c r="B3263" s="380"/>
      <c r="C3263" s="380">
        <v>2004</v>
      </c>
      <c r="D3263" s="380" t="s">
        <v>378</v>
      </c>
      <c r="E3263" s="380" t="s">
        <v>5789</v>
      </c>
      <c r="F3263" s="178">
        <v>10000</v>
      </c>
      <c r="G3263" s="383">
        <v>10000</v>
      </c>
      <c r="H3263" s="380"/>
      <c r="I3263" s="21"/>
    </row>
    <row r="3264" spans="1:9" x14ac:dyDescent="0.25">
      <c r="A3264" s="9"/>
      <c r="B3264" s="380"/>
      <c r="C3264" s="380">
        <v>2005</v>
      </c>
      <c r="D3264" s="380" t="s">
        <v>378</v>
      </c>
      <c r="E3264" s="380" t="s">
        <v>5790</v>
      </c>
      <c r="F3264" s="178">
        <v>20000</v>
      </c>
      <c r="G3264" s="383">
        <v>20000</v>
      </c>
      <c r="H3264" s="380"/>
      <c r="I3264" s="21"/>
    </row>
    <row r="3265" spans="1:9" x14ac:dyDescent="0.25">
      <c r="A3265" s="9"/>
      <c r="B3265" s="380"/>
      <c r="C3265" s="380">
        <v>2005</v>
      </c>
      <c r="D3265" s="380" t="s">
        <v>378</v>
      </c>
      <c r="E3265" s="380" t="s">
        <v>5791</v>
      </c>
      <c r="F3265" s="178">
        <v>30000</v>
      </c>
      <c r="G3265" s="383">
        <v>30000</v>
      </c>
      <c r="H3265" s="380"/>
      <c r="I3265" s="21"/>
    </row>
    <row r="3266" spans="1:9" ht="31.5" x14ac:dyDescent="0.25">
      <c r="A3266" s="9"/>
      <c r="B3266" s="380"/>
      <c r="C3266" s="380">
        <v>2006</v>
      </c>
      <c r="D3266" s="380" t="s">
        <v>378</v>
      </c>
      <c r="E3266" s="380" t="s">
        <v>5792</v>
      </c>
      <c r="F3266" s="178">
        <v>10000</v>
      </c>
      <c r="G3266" s="383">
        <v>10000</v>
      </c>
      <c r="H3266" s="380"/>
      <c r="I3266" s="21"/>
    </row>
    <row r="3267" spans="1:9" ht="31.5" x14ac:dyDescent="0.25">
      <c r="A3267" s="9"/>
      <c r="B3267" s="380"/>
      <c r="C3267" s="380">
        <v>2007</v>
      </c>
      <c r="D3267" s="380" t="s">
        <v>378</v>
      </c>
      <c r="E3267" s="380" t="s">
        <v>5793</v>
      </c>
      <c r="F3267" s="178">
        <v>40000</v>
      </c>
      <c r="G3267" s="383">
        <v>40000</v>
      </c>
      <c r="H3267" s="380"/>
      <c r="I3267" s="21"/>
    </row>
    <row r="3268" spans="1:9" ht="31.5" x14ac:dyDescent="0.25">
      <c r="A3268" s="9"/>
      <c r="B3268" s="380"/>
      <c r="C3268" s="380">
        <v>2008</v>
      </c>
      <c r="D3268" s="380" t="s">
        <v>378</v>
      </c>
      <c r="E3268" s="380" t="s">
        <v>5794</v>
      </c>
      <c r="F3268" s="178">
        <v>101000</v>
      </c>
      <c r="G3268" s="383">
        <v>101000</v>
      </c>
      <c r="H3268" s="380"/>
      <c r="I3268" s="21"/>
    </row>
    <row r="3269" spans="1:9" ht="31.5" x14ac:dyDescent="0.25">
      <c r="A3269" s="9"/>
      <c r="B3269" s="380"/>
      <c r="C3269" s="380">
        <v>2008</v>
      </c>
      <c r="D3269" s="380" t="s">
        <v>1348</v>
      </c>
      <c r="E3269" s="380" t="s">
        <v>5795</v>
      </c>
      <c r="F3269" s="178">
        <v>20000</v>
      </c>
      <c r="G3269" s="383">
        <v>20000</v>
      </c>
      <c r="H3269" s="380"/>
      <c r="I3269" s="21"/>
    </row>
    <row r="3270" spans="1:9" ht="31.5" x14ac:dyDescent="0.25">
      <c r="A3270" s="9"/>
      <c r="B3270" s="380"/>
      <c r="C3270" s="380">
        <v>2008</v>
      </c>
      <c r="D3270" s="380" t="s">
        <v>1348</v>
      </c>
      <c r="E3270" s="380" t="s">
        <v>5796</v>
      </c>
      <c r="F3270" s="178">
        <v>180000</v>
      </c>
      <c r="G3270" s="383">
        <v>180000</v>
      </c>
      <c r="H3270" s="380"/>
      <c r="I3270" s="21"/>
    </row>
    <row r="3271" spans="1:9" x14ac:dyDescent="0.25">
      <c r="A3271" s="9"/>
      <c r="B3271" s="380"/>
      <c r="C3271" s="380">
        <v>2009</v>
      </c>
      <c r="D3271" s="380" t="s">
        <v>378</v>
      </c>
      <c r="E3271" s="380" t="s">
        <v>5797</v>
      </c>
      <c r="F3271" s="178">
        <v>22115</v>
      </c>
      <c r="G3271" s="383">
        <v>22115</v>
      </c>
      <c r="H3271" s="380"/>
      <c r="I3271" s="21"/>
    </row>
    <row r="3272" spans="1:9" x14ac:dyDescent="0.25">
      <c r="A3272" s="9"/>
      <c r="B3272" s="380" t="s">
        <v>5710</v>
      </c>
      <c r="C3272" s="380">
        <v>2006</v>
      </c>
      <c r="D3272" s="380" t="s">
        <v>378</v>
      </c>
      <c r="E3272" s="380" t="s">
        <v>5798</v>
      </c>
      <c r="F3272" s="178">
        <v>8000</v>
      </c>
      <c r="G3272" s="383">
        <v>8000</v>
      </c>
      <c r="H3272" s="380"/>
      <c r="I3272" s="21"/>
    </row>
    <row r="3273" spans="1:9" ht="31.5" x14ac:dyDescent="0.25">
      <c r="A3273" s="9"/>
      <c r="B3273" s="380"/>
      <c r="C3273" s="380">
        <v>2007</v>
      </c>
      <c r="D3273" s="380" t="s">
        <v>378</v>
      </c>
      <c r="E3273" s="380" t="s">
        <v>5799</v>
      </c>
      <c r="F3273" s="178">
        <v>10000</v>
      </c>
      <c r="G3273" s="383">
        <v>10000</v>
      </c>
      <c r="H3273" s="380"/>
      <c r="I3273" s="21"/>
    </row>
    <row r="3274" spans="1:9" ht="31.5" x14ac:dyDescent="0.25">
      <c r="A3274" s="9"/>
      <c r="B3274" s="380"/>
      <c r="C3274" s="380">
        <v>2008</v>
      </c>
      <c r="D3274" s="380" t="s">
        <v>1348</v>
      </c>
      <c r="E3274" s="380" t="s">
        <v>1812</v>
      </c>
      <c r="F3274" s="178">
        <v>79000</v>
      </c>
      <c r="G3274" s="383">
        <v>79000</v>
      </c>
      <c r="H3274" s="380"/>
      <c r="I3274" s="21"/>
    </row>
    <row r="3275" spans="1:9" ht="31.5" x14ac:dyDescent="0.25">
      <c r="A3275" s="9"/>
      <c r="B3275" s="380"/>
      <c r="C3275" s="380">
        <v>2008</v>
      </c>
      <c r="D3275" s="380" t="s">
        <v>1348</v>
      </c>
      <c r="E3275" s="380" t="s">
        <v>5800</v>
      </c>
      <c r="F3275" s="178">
        <v>11452</v>
      </c>
      <c r="G3275" s="383">
        <v>11452</v>
      </c>
      <c r="H3275" s="380"/>
      <c r="I3275" s="21"/>
    </row>
    <row r="3276" spans="1:9" ht="31.5" x14ac:dyDescent="0.25">
      <c r="A3276" s="9"/>
      <c r="B3276" s="380"/>
      <c r="C3276" s="380">
        <v>2008</v>
      </c>
      <c r="D3276" s="380" t="s">
        <v>1348</v>
      </c>
      <c r="E3276" s="380" t="s">
        <v>5801</v>
      </c>
      <c r="F3276" s="178">
        <v>85561</v>
      </c>
      <c r="G3276" s="383">
        <v>85561</v>
      </c>
      <c r="H3276" s="380"/>
      <c r="I3276" s="21"/>
    </row>
    <row r="3277" spans="1:9" ht="31.5" x14ac:dyDescent="0.25">
      <c r="A3277" s="9"/>
      <c r="B3277" s="380"/>
      <c r="C3277" s="380">
        <v>2008</v>
      </c>
      <c r="D3277" s="380" t="s">
        <v>1348</v>
      </c>
      <c r="E3277" s="380" t="s">
        <v>5802</v>
      </c>
      <c r="F3277" s="178">
        <v>4989</v>
      </c>
      <c r="G3277" s="383">
        <v>4989</v>
      </c>
      <c r="H3277" s="380"/>
      <c r="I3277" s="21"/>
    </row>
    <row r="3278" spans="1:9" ht="31.5" x14ac:dyDescent="0.25">
      <c r="A3278" s="9"/>
      <c r="B3278" s="380"/>
      <c r="C3278" s="380">
        <v>2008</v>
      </c>
      <c r="D3278" s="380" t="s">
        <v>1348</v>
      </c>
      <c r="E3278" s="380" t="s">
        <v>5803</v>
      </c>
      <c r="F3278" s="178">
        <v>18998</v>
      </c>
      <c r="G3278" s="383">
        <v>18998</v>
      </c>
      <c r="H3278" s="380"/>
      <c r="I3278" s="21"/>
    </row>
    <row r="3279" spans="1:9" ht="31.5" x14ac:dyDescent="0.25">
      <c r="A3279" s="9"/>
      <c r="B3279" s="380" t="s">
        <v>5712</v>
      </c>
      <c r="C3279" s="380">
        <v>2006</v>
      </c>
      <c r="D3279" s="380" t="s">
        <v>378</v>
      </c>
      <c r="E3279" s="380" t="s">
        <v>5804</v>
      </c>
      <c r="F3279" s="178">
        <v>10000</v>
      </c>
      <c r="G3279" s="383">
        <v>10000</v>
      </c>
      <c r="H3279" s="380"/>
      <c r="I3279" s="21"/>
    </row>
    <row r="3280" spans="1:9" x14ac:dyDescent="0.25">
      <c r="A3280" s="9"/>
      <c r="B3280" s="380"/>
      <c r="C3280" s="380">
        <v>2006</v>
      </c>
      <c r="D3280" s="380" t="s">
        <v>378</v>
      </c>
      <c r="E3280" s="380" t="s">
        <v>5805</v>
      </c>
      <c r="F3280" s="178">
        <v>7000</v>
      </c>
      <c r="G3280" s="383">
        <v>7000</v>
      </c>
      <c r="H3280" s="380"/>
      <c r="I3280" s="21"/>
    </row>
    <row r="3281" spans="1:9" ht="31.5" x14ac:dyDescent="0.25">
      <c r="A3281" s="9"/>
      <c r="B3281" s="380"/>
      <c r="C3281" s="380">
        <v>2008</v>
      </c>
      <c r="D3281" s="380" t="s">
        <v>1348</v>
      </c>
      <c r="E3281" s="380" t="s">
        <v>5806</v>
      </c>
      <c r="F3281" s="178">
        <v>120000</v>
      </c>
      <c r="G3281" s="383">
        <v>120000</v>
      </c>
      <c r="H3281" s="380"/>
      <c r="I3281" s="21"/>
    </row>
    <row r="3282" spans="1:9" ht="31.5" x14ac:dyDescent="0.25">
      <c r="A3282" s="9"/>
      <c r="B3282" s="380"/>
      <c r="C3282" s="380">
        <v>2008</v>
      </c>
      <c r="D3282" s="380" t="s">
        <v>1348</v>
      </c>
      <c r="E3282" s="380" t="s">
        <v>5807</v>
      </c>
      <c r="F3282" s="178">
        <v>32486</v>
      </c>
      <c r="G3282" s="383">
        <v>32486</v>
      </c>
      <c r="H3282" s="380"/>
      <c r="I3282" s="21"/>
    </row>
    <row r="3283" spans="1:9" ht="31.5" x14ac:dyDescent="0.25">
      <c r="A3283" s="9"/>
      <c r="B3283" s="380"/>
      <c r="C3283" s="380">
        <v>2008</v>
      </c>
      <c r="D3283" s="380" t="s">
        <v>1348</v>
      </c>
      <c r="E3283" s="380" t="s">
        <v>5808</v>
      </c>
      <c r="F3283" s="178">
        <v>5738</v>
      </c>
      <c r="G3283" s="383">
        <v>5738</v>
      </c>
      <c r="H3283" s="380"/>
      <c r="I3283" s="21"/>
    </row>
    <row r="3284" spans="1:9" ht="31.5" x14ac:dyDescent="0.25">
      <c r="A3284" s="9"/>
      <c r="B3284" s="380"/>
      <c r="C3284" s="380">
        <v>2008</v>
      </c>
      <c r="D3284" s="380" t="s">
        <v>1348</v>
      </c>
      <c r="E3284" s="380" t="s">
        <v>5809</v>
      </c>
      <c r="F3284" s="178">
        <v>28121</v>
      </c>
      <c r="G3284" s="383">
        <v>28121</v>
      </c>
      <c r="H3284" s="380"/>
      <c r="I3284" s="21"/>
    </row>
    <row r="3285" spans="1:9" ht="31.5" x14ac:dyDescent="0.25">
      <c r="A3285" s="9"/>
      <c r="B3285" s="380"/>
      <c r="C3285" s="380">
        <v>2008</v>
      </c>
      <c r="D3285" s="380" t="s">
        <v>1348</v>
      </c>
      <c r="E3285" s="380" t="s">
        <v>5810</v>
      </c>
      <c r="F3285" s="178">
        <v>13655</v>
      </c>
      <c r="G3285" s="383">
        <v>13655</v>
      </c>
      <c r="H3285" s="380"/>
      <c r="I3285" s="21"/>
    </row>
    <row r="3286" spans="1:9" ht="31.5" x14ac:dyDescent="0.25">
      <c r="A3286" s="9"/>
      <c r="B3286" s="380" t="s">
        <v>5811</v>
      </c>
      <c r="C3286" s="380">
        <v>2006</v>
      </c>
      <c r="D3286" s="380" t="s">
        <v>769</v>
      </c>
      <c r="E3286" s="380" t="s">
        <v>5812</v>
      </c>
      <c r="F3286" s="178">
        <v>25000</v>
      </c>
      <c r="G3286" s="383">
        <v>25000</v>
      </c>
      <c r="H3286" s="380"/>
      <c r="I3286" s="21"/>
    </row>
    <row r="3287" spans="1:9" ht="31.5" x14ac:dyDescent="0.25">
      <c r="A3287" s="9"/>
      <c r="B3287" s="380"/>
      <c r="C3287" s="380">
        <v>2008</v>
      </c>
      <c r="D3287" s="380" t="s">
        <v>1348</v>
      </c>
      <c r="E3287" s="380" t="s">
        <v>5813</v>
      </c>
      <c r="F3287" s="178">
        <v>108760</v>
      </c>
      <c r="G3287" s="383">
        <v>108760</v>
      </c>
      <c r="H3287" s="380"/>
      <c r="I3287" s="21"/>
    </row>
    <row r="3288" spans="1:9" ht="31.5" x14ac:dyDescent="0.25">
      <c r="A3288" s="9"/>
      <c r="B3288" s="380"/>
      <c r="C3288" s="380">
        <v>2008</v>
      </c>
      <c r="D3288" s="380" t="s">
        <v>1348</v>
      </c>
      <c r="E3288" s="380" t="s">
        <v>5814</v>
      </c>
      <c r="F3288" s="178">
        <v>19753</v>
      </c>
      <c r="G3288" s="383">
        <v>19753</v>
      </c>
      <c r="H3288" s="380"/>
      <c r="I3288" s="21"/>
    </row>
    <row r="3289" spans="1:9" ht="31.5" x14ac:dyDescent="0.25">
      <c r="A3289" s="9"/>
      <c r="B3289" s="380"/>
      <c r="C3289" s="380">
        <v>2008</v>
      </c>
      <c r="D3289" s="380" t="s">
        <v>1348</v>
      </c>
      <c r="E3289" s="380" t="s">
        <v>5815</v>
      </c>
      <c r="F3289" s="178">
        <v>44487</v>
      </c>
      <c r="G3289" s="383">
        <v>44487</v>
      </c>
      <c r="H3289" s="380"/>
      <c r="I3289" s="21"/>
    </row>
    <row r="3290" spans="1:9" ht="31.5" x14ac:dyDescent="0.25">
      <c r="A3290" s="9"/>
      <c r="B3290" s="380"/>
      <c r="C3290" s="380">
        <v>2008</v>
      </c>
      <c r="D3290" s="380" t="s">
        <v>1348</v>
      </c>
      <c r="E3290" s="380" t="s">
        <v>1812</v>
      </c>
      <c r="F3290" s="178">
        <v>27000</v>
      </c>
      <c r="G3290" s="383">
        <v>27000</v>
      </c>
      <c r="H3290" s="380"/>
      <c r="I3290" s="21"/>
    </row>
    <row r="3291" spans="1:9" ht="47.25" x14ac:dyDescent="0.25">
      <c r="A3291" s="9"/>
      <c r="B3291" s="380" t="s">
        <v>5816</v>
      </c>
      <c r="C3291" s="380">
        <v>2006</v>
      </c>
      <c r="D3291" s="380" t="s">
        <v>769</v>
      </c>
      <c r="E3291" s="380" t="s">
        <v>5817</v>
      </c>
      <c r="F3291" s="178">
        <v>30000</v>
      </c>
      <c r="G3291" s="383">
        <v>30000</v>
      </c>
      <c r="H3291" s="380"/>
      <c r="I3291" s="21"/>
    </row>
    <row r="3292" spans="1:9" ht="47.25" x14ac:dyDescent="0.25">
      <c r="A3292" s="9"/>
      <c r="B3292" s="380"/>
      <c r="C3292" s="380">
        <v>2007</v>
      </c>
      <c r="D3292" s="380" t="s">
        <v>769</v>
      </c>
      <c r="E3292" s="380" t="s">
        <v>5818</v>
      </c>
      <c r="F3292" s="178">
        <v>104000</v>
      </c>
      <c r="G3292" s="383">
        <v>104000</v>
      </c>
      <c r="H3292" s="380"/>
      <c r="I3292" s="21"/>
    </row>
    <row r="3293" spans="1:9" ht="31.5" x14ac:dyDescent="0.25">
      <c r="A3293" s="9"/>
      <c r="B3293" s="380"/>
      <c r="C3293" s="380">
        <v>2008</v>
      </c>
      <c r="D3293" s="380" t="s">
        <v>1348</v>
      </c>
      <c r="E3293" s="380" t="s">
        <v>5819</v>
      </c>
      <c r="F3293" s="178">
        <v>50000</v>
      </c>
      <c r="G3293" s="383">
        <v>50000</v>
      </c>
      <c r="H3293" s="380"/>
      <c r="I3293" s="21"/>
    </row>
    <row r="3294" spans="1:9" ht="31.5" x14ac:dyDescent="0.25">
      <c r="A3294" s="9"/>
      <c r="B3294" s="380"/>
      <c r="C3294" s="380">
        <v>2008</v>
      </c>
      <c r="D3294" s="380" t="s">
        <v>1348</v>
      </c>
      <c r="E3294" s="380" t="s">
        <v>5820</v>
      </c>
      <c r="F3294" s="178">
        <v>90000</v>
      </c>
      <c r="G3294" s="383">
        <v>90000</v>
      </c>
      <c r="H3294" s="380"/>
      <c r="I3294" s="21"/>
    </row>
    <row r="3295" spans="1:9" ht="31.5" x14ac:dyDescent="0.25">
      <c r="A3295" s="9"/>
      <c r="B3295" s="380"/>
      <c r="C3295" s="380">
        <v>2008</v>
      </c>
      <c r="D3295" s="380" t="s">
        <v>1348</v>
      </c>
      <c r="E3295" s="380" t="s">
        <v>5821</v>
      </c>
      <c r="F3295" s="178">
        <v>25000</v>
      </c>
      <c r="G3295" s="383">
        <v>25000</v>
      </c>
      <c r="H3295" s="380"/>
      <c r="I3295" s="21"/>
    </row>
    <row r="3296" spans="1:9" ht="31.5" x14ac:dyDescent="0.25">
      <c r="A3296" s="9"/>
      <c r="B3296" s="380"/>
      <c r="C3296" s="380">
        <v>2008</v>
      </c>
      <c r="D3296" s="380" t="s">
        <v>1348</v>
      </c>
      <c r="E3296" s="380" t="s">
        <v>5822</v>
      </c>
      <c r="F3296" s="178">
        <v>35000</v>
      </c>
      <c r="G3296" s="383">
        <v>35000</v>
      </c>
      <c r="H3296" s="380"/>
      <c r="I3296" s="21"/>
    </row>
    <row r="3297" spans="1:9" x14ac:dyDescent="0.25">
      <c r="A3297" s="9"/>
      <c r="B3297" s="380" t="s">
        <v>5720</v>
      </c>
      <c r="C3297" s="380">
        <v>2004</v>
      </c>
      <c r="D3297" s="380" t="s">
        <v>378</v>
      </c>
      <c r="E3297" s="380" t="s">
        <v>5823</v>
      </c>
      <c r="F3297" s="178">
        <v>15000</v>
      </c>
      <c r="G3297" s="383">
        <v>15000</v>
      </c>
      <c r="H3297" s="380"/>
      <c r="I3297" s="21"/>
    </row>
    <row r="3298" spans="1:9" ht="47.25" x14ac:dyDescent="0.25">
      <c r="A3298" s="9"/>
      <c r="B3298" s="380"/>
      <c r="C3298" s="380">
        <v>2006</v>
      </c>
      <c r="D3298" s="380" t="s">
        <v>769</v>
      </c>
      <c r="E3298" s="380" t="s">
        <v>5824</v>
      </c>
      <c r="F3298" s="178">
        <v>30000</v>
      </c>
      <c r="G3298" s="383">
        <v>30000</v>
      </c>
      <c r="H3298" s="380"/>
      <c r="I3298" s="21"/>
    </row>
    <row r="3299" spans="1:9" ht="31.5" x14ac:dyDescent="0.25">
      <c r="A3299" s="9"/>
      <c r="B3299" s="380"/>
      <c r="C3299" s="380">
        <v>2007</v>
      </c>
      <c r="D3299" s="380" t="s">
        <v>378</v>
      </c>
      <c r="E3299" s="380" t="s">
        <v>5825</v>
      </c>
      <c r="F3299" s="178">
        <v>25000</v>
      </c>
      <c r="G3299" s="383">
        <v>25000</v>
      </c>
      <c r="H3299" s="380"/>
      <c r="I3299" s="21"/>
    </row>
    <row r="3300" spans="1:9" x14ac:dyDescent="0.25">
      <c r="A3300" s="9"/>
      <c r="B3300" s="380"/>
      <c r="C3300" s="380">
        <v>2007</v>
      </c>
      <c r="D3300" s="380" t="s">
        <v>378</v>
      </c>
      <c r="E3300" s="380" t="s">
        <v>5826</v>
      </c>
      <c r="F3300" s="178">
        <v>50000</v>
      </c>
      <c r="G3300" s="383">
        <v>50000</v>
      </c>
      <c r="H3300" s="380"/>
      <c r="I3300" s="21"/>
    </row>
    <row r="3301" spans="1:9" ht="31.5" x14ac:dyDescent="0.25">
      <c r="A3301" s="9"/>
      <c r="B3301" s="380"/>
      <c r="C3301" s="380">
        <v>2008</v>
      </c>
      <c r="D3301" s="380" t="s">
        <v>1348</v>
      </c>
      <c r="E3301" s="380" t="s">
        <v>5827</v>
      </c>
      <c r="F3301" s="178">
        <v>88195</v>
      </c>
      <c r="G3301" s="383">
        <v>88195</v>
      </c>
      <c r="H3301" s="380"/>
      <c r="I3301" s="21"/>
    </row>
    <row r="3302" spans="1:9" ht="47.25" x14ac:dyDescent="0.25">
      <c r="A3302" s="9"/>
      <c r="B3302" s="380"/>
      <c r="C3302" s="380">
        <v>2008</v>
      </c>
      <c r="D3302" s="380" t="s">
        <v>1348</v>
      </c>
      <c r="E3302" s="380" t="s">
        <v>5828</v>
      </c>
      <c r="F3302" s="178">
        <v>21000</v>
      </c>
      <c r="G3302" s="383">
        <v>21000</v>
      </c>
      <c r="H3302" s="380"/>
      <c r="I3302" s="21"/>
    </row>
    <row r="3303" spans="1:9" ht="31.5" x14ac:dyDescent="0.25">
      <c r="A3303" s="9"/>
      <c r="B3303" s="380"/>
      <c r="C3303" s="380">
        <v>2008</v>
      </c>
      <c r="D3303" s="380" t="s">
        <v>1348</v>
      </c>
      <c r="E3303" s="380" t="s">
        <v>5829</v>
      </c>
      <c r="F3303" s="178">
        <v>57146</v>
      </c>
      <c r="G3303" s="383">
        <v>57146</v>
      </c>
      <c r="H3303" s="380"/>
      <c r="I3303" s="21"/>
    </row>
    <row r="3304" spans="1:9" ht="31.5" x14ac:dyDescent="0.25">
      <c r="A3304" s="9"/>
      <c r="B3304" s="380"/>
      <c r="C3304" s="380">
        <v>2008</v>
      </c>
      <c r="D3304" s="380" t="s">
        <v>1348</v>
      </c>
      <c r="E3304" s="380" t="s">
        <v>5830</v>
      </c>
      <c r="F3304" s="178">
        <v>24555</v>
      </c>
      <c r="G3304" s="383">
        <v>24555</v>
      </c>
      <c r="H3304" s="380"/>
      <c r="I3304" s="21"/>
    </row>
    <row r="3305" spans="1:9" ht="31.5" x14ac:dyDescent="0.25">
      <c r="A3305" s="9"/>
      <c r="B3305" s="380"/>
      <c r="C3305" s="380">
        <v>2008</v>
      </c>
      <c r="D3305" s="380" t="s">
        <v>1348</v>
      </c>
      <c r="E3305" s="380" t="s">
        <v>5831</v>
      </c>
      <c r="F3305" s="178">
        <v>9104</v>
      </c>
      <c r="G3305" s="383">
        <v>9104</v>
      </c>
      <c r="H3305" s="380"/>
      <c r="I3305" s="21"/>
    </row>
    <row r="3306" spans="1:9" x14ac:dyDescent="0.25">
      <c r="A3306" s="9"/>
      <c r="B3306" s="380"/>
      <c r="C3306" s="380">
        <v>2009</v>
      </c>
      <c r="D3306" s="380" t="s">
        <v>378</v>
      </c>
      <c r="E3306" s="380" t="s">
        <v>5826</v>
      </c>
      <c r="F3306" s="178">
        <v>48500</v>
      </c>
      <c r="G3306" s="383">
        <v>48500</v>
      </c>
      <c r="H3306" s="380"/>
      <c r="I3306" s="21"/>
    </row>
    <row r="3307" spans="1:9" x14ac:dyDescent="0.25">
      <c r="A3307" s="9"/>
      <c r="B3307" s="380" t="s">
        <v>5832</v>
      </c>
      <c r="C3307" s="380">
        <v>2000</v>
      </c>
      <c r="D3307" s="380" t="s">
        <v>378</v>
      </c>
      <c r="E3307" s="380" t="s">
        <v>5833</v>
      </c>
      <c r="F3307" s="178">
        <v>51000</v>
      </c>
      <c r="G3307" s="383">
        <v>51000</v>
      </c>
      <c r="H3307" s="380"/>
      <c r="I3307" s="21"/>
    </row>
    <row r="3308" spans="1:9" x14ac:dyDescent="0.25">
      <c r="A3308" s="9"/>
      <c r="B3308" s="380"/>
      <c r="C3308" s="380">
        <v>2001</v>
      </c>
      <c r="D3308" s="380" t="s">
        <v>378</v>
      </c>
      <c r="E3308" s="380" t="s">
        <v>5834</v>
      </c>
      <c r="F3308" s="178">
        <v>52000</v>
      </c>
      <c r="G3308" s="383">
        <v>52000</v>
      </c>
      <c r="H3308" s="380"/>
      <c r="I3308" s="21"/>
    </row>
    <row r="3309" spans="1:9" x14ac:dyDescent="0.25">
      <c r="A3309" s="9"/>
      <c r="B3309" s="380"/>
      <c r="C3309" s="380">
        <v>2003</v>
      </c>
      <c r="D3309" s="380" t="s">
        <v>378</v>
      </c>
      <c r="E3309" s="380" t="s">
        <v>5835</v>
      </c>
      <c r="F3309" s="178">
        <v>20000</v>
      </c>
      <c r="G3309" s="383">
        <v>20000</v>
      </c>
      <c r="H3309" s="380"/>
      <c r="I3309" s="21"/>
    </row>
    <row r="3310" spans="1:9" ht="31.5" x14ac:dyDescent="0.25">
      <c r="A3310" s="9"/>
      <c r="B3310" s="380"/>
      <c r="C3310" s="380">
        <v>2006</v>
      </c>
      <c r="D3310" s="380" t="s">
        <v>378</v>
      </c>
      <c r="E3310" s="380" t="s">
        <v>5836</v>
      </c>
      <c r="F3310" s="178">
        <v>35240</v>
      </c>
      <c r="G3310" s="383">
        <v>35240</v>
      </c>
      <c r="H3310" s="380"/>
      <c r="I3310" s="21"/>
    </row>
    <row r="3311" spans="1:9" ht="31.5" x14ac:dyDescent="0.25">
      <c r="A3311" s="9"/>
      <c r="B3311" s="380"/>
      <c r="C3311" s="380">
        <v>2006</v>
      </c>
      <c r="D3311" s="380" t="s">
        <v>378</v>
      </c>
      <c r="E3311" s="380" t="s">
        <v>5837</v>
      </c>
      <c r="F3311" s="178">
        <v>17858</v>
      </c>
      <c r="G3311" s="383">
        <v>17858</v>
      </c>
      <c r="H3311" s="380"/>
      <c r="I3311" s="21"/>
    </row>
    <row r="3312" spans="1:9" x14ac:dyDescent="0.25">
      <c r="A3312" s="9"/>
      <c r="B3312" s="380"/>
      <c r="C3312" s="380">
        <v>2006</v>
      </c>
      <c r="D3312" s="380" t="s">
        <v>378</v>
      </c>
      <c r="E3312" s="380" t="s">
        <v>5838</v>
      </c>
      <c r="F3312" s="178">
        <v>45000</v>
      </c>
      <c r="G3312" s="383">
        <v>45000</v>
      </c>
      <c r="H3312" s="380"/>
      <c r="I3312" s="21"/>
    </row>
    <row r="3313" spans="1:9" ht="47.25" x14ac:dyDescent="0.25">
      <c r="A3313" s="9"/>
      <c r="B3313" s="380"/>
      <c r="C3313" s="380">
        <v>2007</v>
      </c>
      <c r="D3313" s="380" t="s">
        <v>378</v>
      </c>
      <c r="E3313" s="380" t="s">
        <v>5839</v>
      </c>
      <c r="F3313" s="178">
        <v>80000</v>
      </c>
      <c r="G3313" s="383">
        <v>80000</v>
      </c>
      <c r="H3313" s="380"/>
      <c r="I3313" s="21"/>
    </row>
    <row r="3314" spans="1:9" x14ac:dyDescent="0.25">
      <c r="A3314" s="9"/>
      <c r="B3314" s="380" t="s">
        <v>5727</v>
      </c>
      <c r="C3314" s="380">
        <v>2006</v>
      </c>
      <c r="D3314" s="380" t="s">
        <v>378</v>
      </c>
      <c r="E3314" s="380" t="s">
        <v>5840</v>
      </c>
      <c r="F3314" s="178">
        <v>5000</v>
      </c>
      <c r="G3314" s="383">
        <v>5000</v>
      </c>
      <c r="H3314" s="380"/>
      <c r="I3314" s="21"/>
    </row>
    <row r="3315" spans="1:9" ht="31.5" x14ac:dyDescent="0.25">
      <c r="A3315" s="9"/>
      <c r="B3315" s="380"/>
      <c r="C3315" s="380">
        <v>2008</v>
      </c>
      <c r="D3315" s="380" t="s">
        <v>1348</v>
      </c>
      <c r="E3315" s="380" t="s">
        <v>5841</v>
      </c>
      <c r="F3315" s="178">
        <v>30000</v>
      </c>
      <c r="G3315" s="383">
        <v>30000</v>
      </c>
      <c r="H3315" s="380"/>
      <c r="I3315" s="21"/>
    </row>
    <row r="3316" spans="1:9" ht="31.5" x14ac:dyDescent="0.25">
      <c r="A3316" s="9"/>
      <c r="B3316" s="380"/>
      <c r="C3316" s="380">
        <v>2008</v>
      </c>
      <c r="D3316" s="380" t="s">
        <v>1348</v>
      </c>
      <c r="E3316" s="380" t="s">
        <v>5842</v>
      </c>
      <c r="F3316" s="178">
        <v>70000</v>
      </c>
      <c r="G3316" s="383">
        <v>70000</v>
      </c>
      <c r="H3316" s="380"/>
      <c r="I3316" s="21"/>
    </row>
    <row r="3317" spans="1:9" ht="31.5" x14ac:dyDescent="0.25">
      <c r="A3317" s="9"/>
      <c r="B3317" s="380"/>
      <c r="C3317" s="380">
        <v>2008</v>
      </c>
      <c r="D3317" s="380" t="s">
        <v>1348</v>
      </c>
      <c r="E3317" s="380" t="s">
        <v>5843</v>
      </c>
      <c r="F3317" s="178">
        <v>50000</v>
      </c>
      <c r="G3317" s="383">
        <v>50000</v>
      </c>
      <c r="H3317" s="380"/>
      <c r="I3317" s="21"/>
    </row>
    <row r="3318" spans="1:9" ht="31.5" x14ac:dyDescent="0.25">
      <c r="A3318" s="9"/>
      <c r="B3318" s="380"/>
      <c r="C3318" s="380">
        <v>2008</v>
      </c>
      <c r="D3318" s="380" t="s">
        <v>1348</v>
      </c>
      <c r="E3318" s="380" t="s">
        <v>5844</v>
      </c>
      <c r="F3318" s="178">
        <v>40000</v>
      </c>
      <c r="G3318" s="383">
        <v>40000</v>
      </c>
      <c r="H3318" s="380"/>
      <c r="I3318" s="21"/>
    </row>
    <row r="3319" spans="1:9" ht="31.5" x14ac:dyDescent="0.25">
      <c r="A3319" s="9"/>
      <c r="B3319" s="380"/>
      <c r="C3319" s="380">
        <v>2008</v>
      </c>
      <c r="D3319" s="380" t="s">
        <v>1348</v>
      </c>
      <c r="E3319" s="380" t="s">
        <v>5845</v>
      </c>
      <c r="F3319" s="178">
        <v>10000</v>
      </c>
      <c r="G3319" s="383">
        <v>10000</v>
      </c>
      <c r="H3319" s="380"/>
      <c r="I3319" s="21"/>
    </row>
    <row r="3320" spans="1:9" ht="31.5" x14ac:dyDescent="0.25">
      <c r="A3320" s="9"/>
      <c r="B3320" s="380" t="s">
        <v>5846</v>
      </c>
      <c r="C3320" s="380">
        <v>2006</v>
      </c>
      <c r="D3320" s="380" t="s">
        <v>378</v>
      </c>
      <c r="E3320" s="380" t="s">
        <v>5847</v>
      </c>
      <c r="F3320" s="178">
        <v>6000</v>
      </c>
      <c r="G3320" s="383">
        <v>6000</v>
      </c>
      <c r="H3320" s="380"/>
      <c r="I3320" s="21"/>
    </row>
    <row r="3321" spans="1:9" ht="31.5" x14ac:dyDescent="0.25">
      <c r="A3321" s="9"/>
      <c r="B3321" s="380"/>
      <c r="C3321" s="380">
        <v>2008</v>
      </c>
      <c r="D3321" s="380" t="s">
        <v>1348</v>
      </c>
      <c r="E3321" s="380" t="s">
        <v>5848</v>
      </c>
      <c r="F3321" s="178">
        <v>200000</v>
      </c>
      <c r="G3321" s="383">
        <v>200000</v>
      </c>
      <c r="H3321" s="380"/>
      <c r="I3321" s="21"/>
    </row>
    <row r="3322" spans="1:9" ht="31.5" x14ac:dyDescent="0.25">
      <c r="A3322" s="9"/>
      <c r="B3322" s="380" t="s">
        <v>5849</v>
      </c>
      <c r="C3322" s="380">
        <v>2008</v>
      </c>
      <c r="D3322" s="380" t="s">
        <v>1348</v>
      </c>
      <c r="E3322" s="380" t="s">
        <v>5850</v>
      </c>
      <c r="F3322" s="178">
        <v>120000</v>
      </c>
      <c r="G3322" s="383">
        <v>120000</v>
      </c>
      <c r="H3322" s="380"/>
      <c r="I3322" s="21"/>
    </row>
    <row r="3323" spans="1:9" ht="31.5" x14ac:dyDescent="0.25">
      <c r="A3323" s="9"/>
      <c r="B3323" s="380"/>
      <c r="C3323" s="380">
        <v>2008</v>
      </c>
      <c r="D3323" s="380" t="s">
        <v>1348</v>
      </c>
      <c r="E3323" s="380" t="s">
        <v>5851</v>
      </c>
      <c r="F3323" s="178">
        <v>80000</v>
      </c>
      <c r="G3323" s="383">
        <v>80000</v>
      </c>
      <c r="H3323" s="380"/>
      <c r="I3323" s="21"/>
    </row>
    <row r="3324" spans="1:9" ht="31.5" x14ac:dyDescent="0.25">
      <c r="A3324" s="9"/>
      <c r="B3324" s="380" t="s">
        <v>5734</v>
      </c>
      <c r="C3324" s="380">
        <v>2008</v>
      </c>
      <c r="D3324" s="380" t="s">
        <v>1348</v>
      </c>
      <c r="E3324" s="380" t="s">
        <v>5852</v>
      </c>
      <c r="F3324" s="178">
        <v>100000</v>
      </c>
      <c r="G3324" s="383">
        <v>100000</v>
      </c>
      <c r="H3324" s="380"/>
      <c r="I3324" s="21"/>
    </row>
    <row r="3325" spans="1:9" ht="31.5" x14ac:dyDescent="0.25">
      <c r="A3325" s="9"/>
      <c r="B3325" s="380"/>
      <c r="C3325" s="380">
        <v>2008</v>
      </c>
      <c r="D3325" s="380" t="s">
        <v>1348</v>
      </c>
      <c r="E3325" s="380" t="s">
        <v>5853</v>
      </c>
      <c r="F3325" s="178">
        <v>74000</v>
      </c>
      <c r="G3325" s="383">
        <v>74000</v>
      </c>
      <c r="H3325" s="380"/>
      <c r="I3325" s="21"/>
    </row>
    <row r="3326" spans="1:9" ht="31.5" x14ac:dyDescent="0.25">
      <c r="A3326" s="9"/>
      <c r="B3326" s="380"/>
      <c r="C3326" s="380">
        <v>2008</v>
      </c>
      <c r="D3326" s="380" t="s">
        <v>1348</v>
      </c>
      <c r="E3326" s="380" t="s">
        <v>1812</v>
      </c>
      <c r="F3326" s="178">
        <v>26000</v>
      </c>
      <c r="G3326" s="383">
        <v>26000</v>
      </c>
      <c r="H3326" s="380"/>
      <c r="I3326" s="21"/>
    </row>
    <row r="3327" spans="1:9" ht="31.5" x14ac:dyDescent="0.25">
      <c r="A3327" s="9"/>
      <c r="B3327" s="380" t="s">
        <v>5854</v>
      </c>
      <c r="C3327" s="380">
        <v>2008</v>
      </c>
      <c r="D3327" s="380" t="s">
        <v>1348</v>
      </c>
      <c r="E3327" s="380" t="s">
        <v>5855</v>
      </c>
      <c r="F3327" s="178">
        <v>40564</v>
      </c>
      <c r="G3327" s="383">
        <v>40564</v>
      </c>
      <c r="H3327" s="380"/>
      <c r="I3327" s="21"/>
    </row>
    <row r="3328" spans="1:9" ht="31.5" x14ac:dyDescent="0.25">
      <c r="A3328" s="9"/>
      <c r="B3328" s="380"/>
      <c r="C3328" s="380">
        <v>2008</v>
      </c>
      <c r="D3328" s="380" t="s">
        <v>1348</v>
      </c>
      <c r="E3328" s="380" t="s">
        <v>5856</v>
      </c>
      <c r="F3328" s="178">
        <v>81504</v>
      </c>
      <c r="G3328" s="383">
        <v>81504</v>
      </c>
      <c r="H3328" s="380"/>
      <c r="I3328" s="21"/>
    </row>
    <row r="3329" spans="1:9" ht="31.5" x14ac:dyDescent="0.25">
      <c r="A3329" s="9"/>
      <c r="B3329" s="380"/>
      <c r="C3329" s="380">
        <v>2008</v>
      </c>
      <c r="D3329" s="380" t="s">
        <v>1348</v>
      </c>
      <c r="E3329" s="380" t="s">
        <v>5857</v>
      </c>
      <c r="F3329" s="178">
        <v>77932</v>
      </c>
      <c r="G3329" s="383">
        <v>77932</v>
      </c>
      <c r="H3329" s="380"/>
      <c r="I3329" s="21"/>
    </row>
    <row r="3330" spans="1:9" ht="31.5" x14ac:dyDescent="0.25">
      <c r="A3330" s="9"/>
      <c r="B3330" s="380" t="s">
        <v>5735</v>
      </c>
      <c r="C3330" s="380">
        <v>2008</v>
      </c>
      <c r="D3330" s="380" t="s">
        <v>1348</v>
      </c>
      <c r="E3330" s="380" t="s">
        <v>5858</v>
      </c>
      <c r="F3330" s="178">
        <v>50749</v>
      </c>
      <c r="G3330" s="383">
        <v>50749</v>
      </c>
      <c r="H3330" s="380"/>
      <c r="I3330" s="21"/>
    </row>
    <row r="3331" spans="1:9" ht="31.5" x14ac:dyDescent="0.25">
      <c r="A3331" s="9"/>
      <c r="B3331" s="380"/>
      <c r="C3331" s="380">
        <v>2008</v>
      </c>
      <c r="D3331" s="380" t="s">
        <v>1348</v>
      </c>
      <c r="E3331" s="380" t="s">
        <v>5859</v>
      </c>
      <c r="F3331" s="178">
        <v>75194</v>
      </c>
      <c r="G3331" s="383">
        <v>75194</v>
      </c>
      <c r="H3331" s="380"/>
      <c r="I3331" s="21"/>
    </row>
    <row r="3332" spans="1:9" ht="31.5" x14ac:dyDescent="0.25">
      <c r="A3332" s="9"/>
      <c r="B3332" s="380"/>
      <c r="C3332" s="380">
        <v>2008</v>
      </c>
      <c r="D3332" s="380" t="s">
        <v>1348</v>
      </c>
      <c r="E3332" s="380" t="s">
        <v>5860</v>
      </c>
      <c r="F3332" s="178">
        <v>36501</v>
      </c>
      <c r="G3332" s="383">
        <v>36501</v>
      </c>
      <c r="H3332" s="380"/>
      <c r="I3332" s="21"/>
    </row>
    <row r="3333" spans="1:9" ht="31.5" x14ac:dyDescent="0.25">
      <c r="A3333" s="9"/>
      <c r="B3333" s="380"/>
      <c r="C3333" s="380">
        <v>2008</v>
      </c>
      <c r="D3333" s="380" t="s">
        <v>1348</v>
      </c>
      <c r="E3333" s="380" t="s">
        <v>1812</v>
      </c>
      <c r="F3333" s="178">
        <v>37556</v>
      </c>
      <c r="G3333" s="383">
        <v>37556</v>
      </c>
      <c r="H3333" s="380"/>
      <c r="I3333" s="21"/>
    </row>
    <row r="3334" spans="1:9" x14ac:dyDescent="0.25">
      <c r="A3334" s="9"/>
      <c r="B3334" s="380" t="s">
        <v>5736</v>
      </c>
      <c r="C3334" s="380">
        <v>2000</v>
      </c>
      <c r="D3334" s="380" t="s">
        <v>378</v>
      </c>
      <c r="E3334" s="380" t="s">
        <v>5861</v>
      </c>
      <c r="F3334" s="178">
        <v>9000</v>
      </c>
      <c r="G3334" s="383">
        <v>9000</v>
      </c>
      <c r="H3334" s="380"/>
      <c r="I3334" s="21"/>
    </row>
    <row r="3335" spans="1:9" ht="31.5" x14ac:dyDescent="0.25">
      <c r="A3335" s="9"/>
      <c r="B3335" s="380"/>
      <c r="C3335" s="380">
        <v>2006</v>
      </c>
      <c r="D3335" s="380" t="s">
        <v>378</v>
      </c>
      <c r="E3335" s="380" t="s">
        <v>5862</v>
      </c>
      <c r="F3335" s="178">
        <v>7000</v>
      </c>
      <c r="G3335" s="383">
        <v>7000</v>
      </c>
      <c r="H3335" s="380"/>
      <c r="I3335" s="21"/>
    </row>
    <row r="3336" spans="1:9" ht="31.5" x14ac:dyDescent="0.25">
      <c r="A3336" s="9"/>
      <c r="B3336" s="380"/>
      <c r="C3336" s="380">
        <v>2008</v>
      </c>
      <c r="D3336" s="380" t="s">
        <v>1348</v>
      </c>
      <c r="E3336" s="380" t="s">
        <v>5863</v>
      </c>
      <c r="F3336" s="178">
        <v>200000</v>
      </c>
      <c r="G3336" s="383">
        <v>200000</v>
      </c>
      <c r="H3336" s="380"/>
      <c r="I3336" s="21"/>
    </row>
    <row r="3337" spans="1:9" ht="31.5" x14ac:dyDescent="0.25">
      <c r="A3337" s="9"/>
      <c r="B3337" s="380" t="s">
        <v>5739</v>
      </c>
      <c r="C3337" s="380">
        <v>2001</v>
      </c>
      <c r="D3337" s="380" t="s">
        <v>378</v>
      </c>
      <c r="E3337" s="380" t="s">
        <v>5864</v>
      </c>
      <c r="F3337" s="178">
        <v>77000</v>
      </c>
      <c r="G3337" s="383">
        <v>77000</v>
      </c>
      <c r="H3337" s="380"/>
      <c r="I3337" s="21"/>
    </row>
    <row r="3338" spans="1:9" ht="31.5" x14ac:dyDescent="0.25">
      <c r="A3338" s="9"/>
      <c r="B3338" s="380"/>
      <c r="C3338" s="380">
        <v>2002</v>
      </c>
      <c r="D3338" s="380" t="s">
        <v>378</v>
      </c>
      <c r="E3338" s="380" t="s">
        <v>5865</v>
      </c>
      <c r="F3338" s="178">
        <v>33000</v>
      </c>
      <c r="G3338" s="383">
        <v>33000</v>
      </c>
      <c r="H3338" s="380"/>
      <c r="I3338" s="21"/>
    </row>
    <row r="3339" spans="1:9" ht="31.5" x14ac:dyDescent="0.25">
      <c r="A3339" s="9"/>
      <c r="B3339" s="380"/>
      <c r="C3339" s="380">
        <v>2003</v>
      </c>
      <c r="D3339" s="380" t="s">
        <v>378</v>
      </c>
      <c r="E3339" s="380" t="s">
        <v>5866</v>
      </c>
      <c r="F3339" s="178">
        <v>37000</v>
      </c>
      <c r="G3339" s="383">
        <v>37000</v>
      </c>
      <c r="H3339" s="380"/>
      <c r="I3339" s="21"/>
    </row>
    <row r="3340" spans="1:9" ht="31.5" x14ac:dyDescent="0.25">
      <c r="A3340" s="9"/>
      <c r="B3340" s="380"/>
      <c r="C3340" s="380">
        <v>2004</v>
      </c>
      <c r="D3340" s="380" t="s">
        <v>378</v>
      </c>
      <c r="E3340" s="380" t="s">
        <v>5867</v>
      </c>
      <c r="F3340" s="178">
        <v>60000</v>
      </c>
      <c r="G3340" s="383">
        <v>60000</v>
      </c>
      <c r="H3340" s="380"/>
      <c r="I3340" s="21"/>
    </row>
    <row r="3341" spans="1:9" ht="47.25" x14ac:dyDescent="0.25">
      <c r="A3341" s="9"/>
      <c r="B3341" s="380"/>
      <c r="C3341" s="380">
        <v>2005</v>
      </c>
      <c r="D3341" s="380" t="s">
        <v>378</v>
      </c>
      <c r="E3341" s="380" t="s">
        <v>5868</v>
      </c>
      <c r="F3341" s="178">
        <v>50000</v>
      </c>
      <c r="G3341" s="383">
        <v>50000</v>
      </c>
      <c r="H3341" s="380"/>
      <c r="I3341" s="21"/>
    </row>
    <row r="3342" spans="1:9" ht="31.5" x14ac:dyDescent="0.25">
      <c r="A3342" s="9"/>
      <c r="B3342" s="380"/>
      <c r="C3342" s="380">
        <v>2005</v>
      </c>
      <c r="D3342" s="380" t="s">
        <v>378</v>
      </c>
      <c r="E3342" s="380" t="s">
        <v>5869</v>
      </c>
      <c r="F3342" s="178">
        <v>21000</v>
      </c>
      <c r="G3342" s="383">
        <v>21000</v>
      </c>
      <c r="H3342" s="380"/>
      <c r="I3342" s="21"/>
    </row>
    <row r="3343" spans="1:9" ht="31.5" x14ac:dyDescent="0.25">
      <c r="A3343" s="9"/>
      <c r="B3343" s="380"/>
      <c r="C3343" s="380">
        <v>2008</v>
      </c>
      <c r="D3343" s="380" t="s">
        <v>1348</v>
      </c>
      <c r="E3343" s="380" t="s">
        <v>5870</v>
      </c>
      <c r="F3343" s="178">
        <v>81000</v>
      </c>
      <c r="G3343" s="383">
        <v>81000</v>
      </c>
      <c r="H3343" s="380"/>
      <c r="I3343" s="21"/>
    </row>
    <row r="3344" spans="1:9" ht="63" x14ac:dyDescent="0.25">
      <c r="A3344" s="9"/>
      <c r="B3344" s="380"/>
      <c r="C3344" s="380">
        <v>2008</v>
      </c>
      <c r="D3344" s="380" t="s">
        <v>1348</v>
      </c>
      <c r="E3344" s="380" t="s">
        <v>5871</v>
      </c>
      <c r="F3344" s="178">
        <v>54000</v>
      </c>
      <c r="G3344" s="383">
        <v>54000</v>
      </c>
      <c r="H3344" s="380"/>
      <c r="I3344" s="21"/>
    </row>
    <row r="3345" spans="1:9" ht="31.5" x14ac:dyDescent="0.25">
      <c r="A3345" s="9"/>
      <c r="B3345" s="380"/>
      <c r="C3345" s="380">
        <v>2008</v>
      </c>
      <c r="D3345" s="380" t="s">
        <v>1348</v>
      </c>
      <c r="E3345" s="380" t="s">
        <v>5872</v>
      </c>
      <c r="F3345" s="178">
        <v>65000</v>
      </c>
      <c r="G3345" s="383">
        <v>65000</v>
      </c>
      <c r="H3345" s="380"/>
      <c r="I3345" s="21"/>
    </row>
    <row r="3346" spans="1:9" ht="31.5" x14ac:dyDescent="0.25">
      <c r="A3346" s="9"/>
      <c r="B3346" s="380" t="s">
        <v>5873</v>
      </c>
      <c r="C3346" s="380">
        <v>2008</v>
      </c>
      <c r="D3346" s="380" t="s">
        <v>1348</v>
      </c>
      <c r="E3346" s="380" t="s">
        <v>5874</v>
      </c>
      <c r="F3346" s="178">
        <v>47312</v>
      </c>
      <c r="G3346" s="383">
        <v>47312</v>
      </c>
      <c r="H3346" s="380"/>
      <c r="I3346" s="21"/>
    </row>
    <row r="3347" spans="1:9" ht="31.5" x14ac:dyDescent="0.25">
      <c r="A3347" s="9"/>
      <c r="B3347" s="380"/>
      <c r="C3347" s="380">
        <v>2008</v>
      </c>
      <c r="D3347" s="380" t="s">
        <v>1348</v>
      </c>
      <c r="E3347" s="380" t="s">
        <v>5875</v>
      </c>
      <c r="F3347" s="178">
        <v>105502</v>
      </c>
      <c r="G3347" s="383">
        <v>105502</v>
      </c>
      <c r="H3347" s="380"/>
      <c r="I3347" s="21"/>
    </row>
    <row r="3348" spans="1:9" ht="31.5" x14ac:dyDescent="0.25">
      <c r="A3348" s="9"/>
      <c r="B3348" s="380"/>
      <c r="C3348" s="380">
        <v>2008</v>
      </c>
      <c r="D3348" s="380" t="s">
        <v>1348</v>
      </c>
      <c r="E3348" s="380" t="s">
        <v>5876</v>
      </c>
      <c r="F3348" s="178">
        <v>23432</v>
      </c>
      <c r="G3348" s="383">
        <v>23432</v>
      </c>
      <c r="H3348" s="380"/>
      <c r="I3348" s="21"/>
    </row>
    <row r="3349" spans="1:9" ht="31.5" x14ac:dyDescent="0.25">
      <c r="A3349" s="9"/>
      <c r="B3349" s="380"/>
      <c r="C3349" s="380">
        <v>2008</v>
      </c>
      <c r="D3349" s="380" t="s">
        <v>1348</v>
      </c>
      <c r="E3349" s="380" t="s">
        <v>5877</v>
      </c>
      <c r="F3349" s="178">
        <v>23754</v>
      </c>
      <c r="G3349" s="383">
        <v>23754</v>
      </c>
      <c r="H3349" s="380"/>
      <c r="I3349" s="21"/>
    </row>
    <row r="3350" spans="1:9" ht="31.5" x14ac:dyDescent="0.25">
      <c r="A3350" s="9"/>
      <c r="B3350" s="380" t="s">
        <v>5744</v>
      </c>
      <c r="C3350" s="380">
        <v>2008</v>
      </c>
      <c r="D3350" s="380" t="s">
        <v>1348</v>
      </c>
      <c r="E3350" s="380" t="s">
        <v>5878</v>
      </c>
      <c r="F3350" s="178">
        <v>150000</v>
      </c>
      <c r="G3350" s="383">
        <v>150000</v>
      </c>
      <c r="H3350" s="380"/>
      <c r="I3350" s="21"/>
    </row>
    <row r="3351" spans="1:9" ht="31.5" x14ac:dyDescent="0.25">
      <c r="A3351" s="9"/>
      <c r="B3351" s="380"/>
      <c r="C3351" s="380">
        <v>2008</v>
      </c>
      <c r="D3351" s="380" t="s">
        <v>1348</v>
      </c>
      <c r="E3351" s="380" t="s">
        <v>1812</v>
      </c>
      <c r="F3351" s="178">
        <v>50000</v>
      </c>
      <c r="G3351" s="383">
        <v>50000</v>
      </c>
      <c r="H3351" s="380"/>
      <c r="I3351" s="21"/>
    </row>
    <row r="3352" spans="1:9" ht="31.5" x14ac:dyDescent="0.25">
      <c r="A3352" s="9"/>
      <c r="B3352" s="380" t="s">
        <v>5879</v>
      </c>
      <c r="C3352" s="380">
        <v>2001</v>
      </c>
      <c r="D3352" s="380" t="s">
        <v>378</v>
      </c>
      <c r="E3352" s="380" t="s">
        <v>5880</v>
      </c>
      <c r="F3352" s="178">
        <v>5000</v>
      </c>
      <c r="G3352" s="383">
        <v>5000</v>
      </c>
      <c r="H3352" s="380"/>
      <c r="I3352" s="21"/>
    </row>
    <row r="3353" spans="1:9" x14ac:dyDescent="0.25">
      <c r="A3353" s="9"/>
      <c r="B3353" s="380"/>
      <c r="C3353" s="380">
        <v>2001</v>
      </c>
      <c r="D3353" s="380" t="s">
        <v>378</v>
      </c>
      <c r="E3353" s="380" t="s">
        <v>5881</v>
      </c>
      <c r="F3353" s="178">
        <v>15000</v>
      </c>
      <c r="G3353" s="383">
        <v>15000</v>
      </c>
      <c r="H3353" s="380"/>
      <c r="I3353" s="21"/>
    </row>
    <row r="3354" spans="1:9" x14ac:dyDescent="0.25">
      <c r="A3354" s="9"/>
      <c r="B3354" s="380"/>
      <c r="C3354" s="380">
        <v>2002</v>
      </c>
      <c r="D3354" s="380" t="s">
        <v>378</v>
      </c>
      <c r="E3354" s="380" t="s">
        <v>5881</v>
      </c>
      <c r="F3354" s="178">
        <v>50000</v>
      </c>
      <c r="G3354" s="383">
        <v>50000</v>
      </c>
      <c r="H3354" s="380"/>
      <c r="I3354" s="21"/>
    </row>
    <row r="3355" spans="1:9" x14ac:dyDescent="0.25">
      <c r="A3355" s="9"/>
      <c r="B3355" s="380"/>
      <c r="C3355" s="380">
        <v>2003</v>
      </c>
      <c r="D3355" s="380" t="s">
        <v>378</v>
      </c>
      <c r="E3355" s="380" t="s">
        <v>5882</v>
      </c>
      <c r="F3355" s="178">
        <v>29000</v>
      </c>
      <c r="G3355" s="383">
        <v>29000</v>
      </c>
      <c r="H3355" s="380"/>
      <c r="I3355" s="21"/>
    </row>
    <row r="3356" spans="1:9" x14ac:dyDescent="0.25">
      <c r="A3356" s="9"/>
      <c r="B3356" s="380"/>
      <c r="C3356" s="380">
        <v>2003</v>
      </c>
      <c r="D3356" s="380" t="s">
        <v>378</v>
      </c>
      <c r="E3356" s="380" t="s">
        <v>5883</v>
      </c>
      <c r="F3356" s="178">
        <v>41000</v>
      </c>
      <c r="G3356" s="383">
        <v>41000</v>
      </c>
      <c r="H3356" s="380"/>
      <c r="I3356" s="21"/>
    </row>
    <row r="3357" spans="1:9" x14ac:dyDescent="0.25">
      <c r="A3357" s="9"/>
      <c r="B3357" s="380"/>
      <c r="C3357" s="380">
        <v>2004</v>
      </c>
      <c r="D3357" s="380" t="s">
        <v>378</v>
      </c>
      <c r="E3357" s="380" t="s">
        <v>5883</v>
      </c>
      <c r="F3357" s="178">
        <v>91000</v>
      </c>
      <c r="G3357" s="383">
        <v>91000</v>
      </c>
      <c r="H3357" s="380"/>
      <c r="I3357" s="21"/>
    </row>
    <row r="3358" spans="1:9" x14ac:dyDescent="0.25">
      <c r="A3358" s="9"/>
      <c r="B3358" s="380"/>
      <c r="C3358" s="380">
        <v>2004</v>
      </c>
      <c r="D3358" s="380" t="s">
        <v>378</v>
      </c>
      <c r="E3358" s="380" t="s">
        <v>5884</v>
      </c>
      <c r="F3358" s="178">
        <v>200000</v>
      </c>
      <c r="G3358" s="383">
        <v>200000</v>
      </c>
      <c r="H3358" s="380"/>
      <c r="I3358" s="21"/>
    </row>
    <row r="3359" spans="1:9" ht="31.5" x14ac:dyDescent="0.25">
      <c r="A3359" s="9"/>
      <c r="B3359" s="16"/>
      <c r="C3359" s="380">
        <v>2004</v>
      </c>
      <c r="D3359" s="380" t="s">
        <v>378</v>
      </c>
      <c r="E3359" s="380" t="s">
        <v>5885</v>
      </c>
      <c r="F3359" s="178">
        <v>73000</v>
      </c>
      <c r="G3359" s="383">
        <v>73000</v>
      </c>
      <c r="H3359" s="380"/>
      <c r="I3359" s="21"/>
    </row>
    <row r="3360" spans="1:9" x14ac:dyDescent="0.25">
      <c r="A3360" s="9"/>
      <c r="B3360" s="16"/>
      <c r="C3360" s="380">
        <v>2005</v>
      </c>
      <c r="D3360" s="380" t="s">
        <v>378</v>
      </c>
      <c r="E3360" s="380" t="s">
        <v>5886</v>
      </c>
      <c r="F3360" s="178">
        <v>37000</v>
      </c>
      <c r="G3360" s="383">
        <v>37000</v>
      </c>
      <c r="H3360" s="380"/>
      <c r="I3360" s="21"/>
    </row>
    <row r="3361" spans="1:9" ht="31.5" x14ac:dyDescent="0.25">
      <c r="A3361" s="9"/>
      <c r="B3361" s="16"/>
      <c r="C3361" s="380">
        <v>2005</v>
      </c>
      <c r="D3361" s="380" t="s">
        <v>378</v>
      </c>
      <c r="E3361" s="380" t="s">
        <v>5887</v>
      </c>
      <c r="F3361" s="178">
        <v>37440</v>
      </c>
      <c r="G3361" s="383">
        <v>37440</v>
      </c>
      <c r="H3361" s="380"/>
      <c r="I3361" s="21"/>
    </row>
    <row r="3362" spans="1:9" ht="31.5" x14ac:dyDescent="0.25">
      <c r="A3362" s="9"/>
      <c r="B3362" s="16"/>
      <c r="C3362" s="380">
        <v>2005</v>
      </c>
      <c r="D3362" s="380" t="s">
        <v>378</v>
      </c>
      <c r="E3362" s="380" t="s">
        <v>5888</v>
      </c>
      <c r="F3362" s="178">
        <v>17000</v>
      </c>
      <c r="G3362" s="383">
        <v>17000</v>
      </c>
      <c r="H3362" s="380"/>
      <c r="I3362" s="21"/>
    </row>
    <row r="3363" spans="1:9" ht="31.5" x14ac:dyDescent="0.25">
      <c r="A3363" s="9"/>
      <c r="B3363" s="16"/>
      <c r="C3363" s="380">
        <v>2005</v>
      </c>
      <c r="D3363" s="380" t="s">
        <v>378</v>
      </c>
      <c r="E3363" s="380" t="s">
        <v>5889</v>
      </c>
      <c r="F3363" s="178">
        <v>50000</v>
      </c>
      <c r="G3363" s="383">
        <v>50000</v>
      </c>
      <c r="H3363" s="380"/>
      <c r="I3363" s="21"/>
    </row>
    <row r="3364" spans="1:9" x14ac:dyDescent="0.25">
      <c r="A3364" s="9"/>
      <c r="B3364" s="16"/>
      <c r="C3364" s="380">
        <v>2005</v>
      </c>
      <c r="D3364" s="380" t="s">
        <v>378</v>
      </c>
      <c r="E3364" s="380" t="s">
        <v>5890</v>
      </c>
      <c r="F3364" s="178">
        <v>93000</v>
      </c>
      <c r="G3364" s="383">
        <v>93000</v>
      </c>
      <c r="H3364" s="380"/>
      <c r="I3364" s="21"/>
    </row>
    <row r="3365" spans="1:9" ht="47.25" x14ac:dyDescent="0.25">
      <c r="A3365" s="9"/>
      <c r="B3365" s="16"/>
      <c r="C3365" s="380">
        <v>2006</v>
      </c>
      <c r="D3365" s="380" t="s">
        <v>378</v>
      </c>
      <c r="E3365" s="380" t="s">
        <v>5891</v>
      </c>
      <c r="F3365" s="178">
        <v>7000</v>
      </c>
      <c r="G3365" s="383">
        <v>7000</v>
      </c>
      <c r="H3365" s="380"/>
      <c r="I3365" s="21"/>
    </row>
    <row r="3366" spans="1:9" ht="31.5" x14ac:dyDescent="0.25">
      <c r="A3366" s="9"/>
      <c r="B3366" s="16"/>
      <c r="C3366" s="380">
        <v>2006</v>
      </c>
      <c r="D3366" s="380" t="s">
        <v>378</v>
      </c>
      <c r="E3366" s="380" t="s">
        <v>5892</v>
      </c>
      <c r="F3366" s="178">
        <v>105000</v>
      </c>
      <c r="G3366" s="383">
        <v>105000</v>
      </c>
      <c r="H3366" s="380"/>
      <c r="I3366" s="21"/>
    </row>
    <row r="3367" spans="1:9" ht="31.5" x14ac:dyDescent="0.25">
      <c r="A3367" s="9"/>
      <c r="B3367" s="16"/>
      <c r="C3367" s="380">
        <v>2007</v>
      </c>
      <c r="D3367" s="380" t="s">
        <v>378</v>
      </c>
      <c r="E3367" s="380" t="s">
        <v>5892</v>
      </c>
      <c r="F3367" s="178">
        <v>90000</v>
      </c>
      <c r="G3367" s="383">
        <v>90000</v>
      </c>
      <c r="H3367" s="380"/>
      <c r="I3367" s="21"/>
    </row>
    <row r="3368" spans="1:9" ht="31.5" x14ac:dyDescent="0.25">
      <c r="A3368" s="9"/>
      <c r="B3368" s="16"/>
      <c r="C3368" s="380">
        <v>2008</v>
      </c>
      <c r="D3368" s="380" t="s">
        <v>378</v>
      </c>
      <c r="E3368" s="380" t="s">
        <v>5892</v>
      </c>
      <c r="F3368" s="178">
        <v>49000</v>
      </c>
      <c r="G3368" s="383">
        <v>49000</v>
      </c>
      <c r="H3368" s="380"/>
      <c r="I3368" s="21"/>
    </row>
    <row r="3369" spans="1:9" ht="31.5" x14ac:dyDescent="0.25">
      <c r="A3369" s="9"/>
      <c r="B3369" s="16"/>
      <c r="C3369" s="380">
        <v>2008</v>
      </c>
      <c r="D3369" s="380" t="s">
        <v>1348</v>
      </c>
      <c r="E3369" s="380" t="s">
        <v>5893</v>
      </c>
      <c r="F3369" s="178">
        <v>56000</v>
      </c>
      <c r="G3369" s="383">
        <v>56000</v>
      </c>
      <c r="H3369" s="380"/>
      <c r="I3369" s="21"/>
    </row>
    <row r="3370" spans="1:9" ht="31.5" x14ac:dyDescent="0.25">
      <c r="A3370" s="9"/>
      <c r="B3370" s="16"/>
      <c r="C3370" s="380">
        <v>2008</v>
      </c>
      <c r="D3370" s="380" t="s">
        <v>1348</v>
      </c>
      <c r="E3370" s="380" t="s">
        <v>5894</v>
      </c>
      <c r="F3370" s="178">
        <v>44000</v>
      </c>
      <c r="G3370" s="383">
        <v>44000</v>
      </c>
      <c r="H3370" s="380"/>
      <c r="I3370" s="21"/>
    </row>
    <row r="3371" spans="1:9" ht="31.5" x14ac:dyDescent="0.25">
      <c r="A3371" s="9"/>
      <c r="B3371" s="16"/>
      <c r="C3371" s="380">
        <v>2008</v>
      </c>
      <c r="D3371" s="380" t="s">
        <v>1348</v>
      </c>
      <c r="E3371" s="380" t="s">
        <v>5895</v>
      </c>
      <c r="F3371" s="178">
        <v>40000</v>
      </c>
      <c r="G3371" s="383">
        <v>40000</v>
      </c>
      <c r="H3371" s="380"/>
      <c r="I3371" s="21"/>
    </row>
    <row r="3372" spans="1:9" ht="31.5" x14ac:dyDescent="0.25">
      <c r="A3372" s="9"/>
      <c r="B3372" s="16"/>
      <c r="C3372" s="380">
        <v>2008</v>
      </c>
      <c r="D3372" s="380" t="s">
        <v>1348</v>
      </c>
      <c r="E3372" s="380" t="s">
        <v>1812</v>
      </c>
      <c r="F3372" s="178">
        <v>30000</v>
      </c>
      <c r="G3372" s="383">
        <v>30000</v>
      </c>
      <c r="H3372" s="380"/>
      <c r="I3372" s="21"/>
    </row>
    <row r="3373" spans="1:9" ht="31.5" x14ac:dyDescent="0.25">
      <c r="A3373" s="9"/>
      <c r="B3373" s="16"/>
      <c r="C3373" s="380">
        <v>2008</v>
      </c>
      <c r="D3373" s="380" t="s">
        <v>1348</v>
      </c>
      <c r="E3373" s="380" t="s">
        <v>5896</v>
      </c>
      <c r="F3373" s="178">
        <v>10000</v>
      </c>
      <c r="G3373" s="383">
        <v>10000</v>
      </c>
      <c r="H3373" s="380"/>
      <c r="I3373" s="21"/>
    </row>
    <row r="3374" spans="1:9" ht="47.25" x14ac:dyDescent="0.25">
      <c r="A3374" s="9"/>
      <c r="B3374" s="16"/>
      <c r="C3374" s="380">
        <v>2008</v>
      </c>
      <c r="D3374" s="380" t="s">
        <v>1348</v>
      </c>
      <c r="E3374" s="380" t="s">
        <v>5897</v>
      </c>
      <c r="F3374" s="178">
        <v>20000</v>
      </c>
      <c r="G3374" s="383">
        <v>20000</v>
      </c>
      <c r="H3374" s="380"/>
      <c r="I3374" s="21"/>
    </row>
    <row r="3375" spans="1:9" ht="31.5" x14ac:dyDescent="0.25">
      <c r="A3375" s="9"/>
      <c r="B3375" s="16"/>
      <c r="C3375" s="380">
        <v>2009</v>
      </c>
      <c r="D3375" s="380" t="s">
        <v>378</v>
      </c>
      <c r="E3375" s="380" t="s">
        <v>5898</v>
      </c>
      <c r="F3375" s="178">
        <v>23957</v>
      </c>
      <c r="G3375" s="383">
        <v>23957</v>
      </c>
      <c r="H3375" s="380"/>
      <c r="I3375" s="21"/>
    </row>
    <row r="3376" spans="1:9" x14ac:dyDescent="0.25">
      <c r="A3376" s="463"/>
      <c r="B3376" s="464"/>
      <c r="C3376" s="464"/>
      <c r="D3376" s="464"/>
      <c r="E3376" s="465"/>
      <c r="F3376" s="179">
        <f>SUM(F3223:F3375)</f>
        <v>7149110</v>
      </c>
      <c r="G3376" s="41">
        <f>SUM(G3223:G3375)</f>
        <v>7149110</v>
      </c>
      <c r="H3376" s="470"/>
      <c r="I3376" s="471"/>
    </row>
    <row r="3377" spans="1:9" ht="31.5" x14ac:dyDescent="0.25">
      <c r="A3377" s="9">
        <v>78</v>
      </c>
      <c r="B3377" s="164" t="s">
        <v>5393</v>
      </c>
      <c r="C3377" s="140">
        <v>2006</v>
      </c>
      <c r="D3377" s="140" t="s">
        <v>378</v>
      </c>
      <c r="E3377" s="140" t="s">
        <v>5913</v>
      </c>
      <c r="F3377" s="183">
        <v>1500</v>
      </c>
      <c r="G3377" s="142">
        <v>1500</v>
      </c>
      <c r="H3377" s="380"/>
      <c r="I3377" s="203" t="s">
        <v>1303</v>
      </c>
    </row>
    <row r="3378" spans="1:9" ht="31.5" x14ac:dyDescent="0.25">
      <c r="A3378" s="9"/>
      <c r="B3378" s="156" t="s">
        <v>5901</v>
      </c>
      <c r="C3378" s="140">
        <v>2005</v>
      </c>
      <c r="D3378" s="140" t="s">
        <v>378</v>
      </c>
      <c r="E3378" s="146" t="s">
        <v>5914</v>
      </c>
      <c r="F3378" s="183">
        <v>100000</v>
      </c>
      <c r="G3378" s="142">
        <v>100000</v>
      </c>
      <c r="H3378" s="380"/>
      <c r="I3378" s="203" t="s">
        <v>1303</v>
      </c>
    </row>
    <row r="3379" spans="1:9" ht="47.25" x14ac:dyDescent="0.25">
      <c r="A3379" s="9"/>
      <c r="B3379" s="156"/>
      <c r="C3379" s="140">
        <v>2006</v>
      </c>
      <c r="D3379" s="140" t="s">
        <v>1348</v>
      </c>
      <c r="E3379" s="146" t="s">
        <v>5915</v>
      </c>
      <c r="F3379" s="183">
        <v>50000</v>
      </c>
      <c r="G3379" s="142">
        <v>50000</v>
      </c>
      <c r="H3379" s="380"/>
      <c r="I3379" s="203" t="s">
        <v>1303</v>
      </c>
    </row>
    <row r="3380" spans="1:9" ht="31.5" x14ac:dyDescent="0.25">
      <c r="A3380" s="9"/>
      <c r="B3380" s="140"/>
      <c r="C3380" s="140">
        <v>2006</v>
      </c>
      <c r="D3380" s="140" t="s">
        <v>378</v>
      </c>
      <c r="E3380" s="146" t="s">
        <v>5916</v>
      </c>
      <c r="F3380" s="183">
        <v>272679</v>
      </c>
      <c r="G3380" s="142">
        <v>272679</v>
      </c>
      <c r="H3380" s="380"/>
      <c r="I3380" s="203" t="s">
        <v>1303</v>
      </c>
    </row>
    <row r="3381" spans="1:9" ht="31.5" x14ac:dyDescent="0.25">
      <c r="A3381" s="9"/>
      <c r="B3381" s="140"/>
      <c r="C3381" s="140">
        <v>2006</v>
      </c>
      <c r="D3381" s="140" t="s">
        <v>378</v>
      </c>
      <c r="E3381" s="140" t="s">
        <v>5917</v>
      </c>
      <c r="F3381" s="183">
        <v>5000</v>
      </c>
      <c r="G3381" s="142">
        <v>5000</v>
      </c>
      <c r="H3381" s="380"/>
      <c r="I3381" s="203" t="s">
        <v>1303</v>
      </c>
    </row>
    <row r="3382" spans="1:9" ht="47.25" x14ac:dyDescent="0.25">
      <c r="A3382" s="9"/>
      <c r="B3382" s="140"/>
      <c r="C3382" s="140">
        <v>2006</v>
      </c>
      <c r="D3382" s="140" t="s">
        <v>1348</v>
      </c>
      <c r="E3382" s="140" t="s">
        <v>5918</v>
      </c>
      <c r="F3382" s="183">
        <v>630</v>
      </c>
      <c r="G3382" s="142">
        <v>630</v>
      </c>
      <c r="H3382" s="380"/>
      <c r="I3382" s="203" t="s">
        <v>1303</v>
      </c>
    </row>
    <row r="3383" spans="1:9" ht="31.5" x14ac:dyDescent="0.25">
      <c r="A3383" s="9"/>
      <c r="B3383" s="140"/>
      <c r="C3383" s="140">
        <v>2006</v>
      </c>
      <c r="D3383" s="140" t="s">
        <v>1348</v>
      </c>
      <c r="E3383" s="140" t="s">
        <v>5919</v>
      </c>
      <c r="F3383" s="183">
        <v>49370</v>
      </c>
      <c r="G3383" s="142">
        <v>49370</v>
      </c>
      <c r="H3383" s="380"/>
      <c r="I3383" s="203" t="s">
        <v>1303</v>
      </c>
    </row>
    <row r="3384" spans="1:9" ht="31.5" x14ac:dyDescent="0.25">
      <c r="A3384" s="9"/>
      <c r="B3384" s="140"/>
      <c r="C3384" s="140">
        <v>2007</v>
      </c>
      <c r="D3384" s="140" t="s">
        <v>378</v>
      </c>
      <c r="E3384" s="140" t="s">
        <v>5916</v>
      </c>
      <c r="F3384" s="183">
        <v>250000</v>
      </c>
      <c r="G3384" s="142">
        <v>250000</v>
      </c>
      <c r="H3384" s="380"/>
      <c r="I3384" s="203" t="s">
        <v>1303</v>
      </c>
    </row>
    <row r="3385" spans="1:9" ht="31.5" x14ac:dyDescent="0.25">
      <c r="A3385" s="9"/>
      <c r="B3385" s="140"/>
      <c r="C3385" s="140">
        <v>2008</v>
      </c>
      <c r="D3385" s="140" t="s">
        <v>1348</v>
      </c>
      <c r="E3385" s="140" t="s">
        <v>5920</v>
      </c>
      <c r="F3385" s="183">
        <v>100000</v>
      </c>
      <c r="G3385" s="142">
        <v>100000</v>
      </c>
      <c r="H3385" s="380"/>
      <c r="I3385" s="203" t="s">
        <v>1303</v>
      </c>
    </row>
    <row r="3386" spans="1:9" ht="31.5" x14ac:dyDescent="0.25">
      <c r="A3386" s="9"/>
      <c r="B3386" s="156" t="s">
        <v>5904</v>
      </c>
      <c r="C3386" s="140">
        <v>2006</v>
      </c>
      <c r="D3386" s="140" t="s">
        <v>1348</v>
      </c>
      <c r="E3386" s="140" t="s">
        <v>5921</v>
      </c>
      <c r="F3386" s="183">
        <v>36579</v>
      </c>
      <c r="G3386" s="142">
        <v>36579</v>
      </c>
      <c r="H3386" s="380"/>
      <c r="I3386" s="203" t="s">
        <v>1303</v>
      </c>
    </row>
    <row r="3387" spans="1:9" ht="31.5" x14ac:dyDescent="0.25">
      <c r="A3387" s="9"/>
      <c r="B3387" s="156"/>
      <c r="C3387" s="140">
        <v>2006</v>
      </c>
      <c r="D3387" s="140" t="s">
        <v>1348</v>
      </c>
      <c r="E3387" s="140" t="s">
        <v>5922</v>
      </c>
      <c r="F3387" s="183">
        <v>10000</v>
      </c>
      <c r="G3387" s="142">
        <v>10000</v>
      </c>
      <c r="H3387" s="380"/>
      <c r="I3387" s="203" t="s">
        <v>1303</v>
      </c>
    </row>
    <row r="3388" spans="1:9" ht="31.5" x14ac:dyDescent="0.25">
      <c r="A3388" s="9"/>
      <c r="B3388" s="156"/>
      <c r="C3388" s="140">
        <v>2006</v>
      </c>
      <c r="D3388" s="140" t="s">
        <v>1348</v>
      </c>
      <c r="E3388" s="140" t="s">
        <v>5923</v>
      </c>
      <c r="F3388" s="183">
        <v>3421</v>
      </c>
      <c r="G3388" s="142">
        <v>3421</v>
      </c>
      <c r="H3388" s="380"/>
      <c r="I3388" s="203" t="s">
        <v>1303</v>
      </c>
    </row>
    <row r="3389" spans="1:9" ht="47.25" x14ac:dyDescent="0.25">
      <c r="A3389" s="9"/>
      <c r="B3389" s="156"/>
      <c r="C3389" s="140">
        <v>2006</v>
      </c>
      <c r="D3389" s="140" t="s">
        <v>1348</v>
      </c>
      <c r="E3389" s="140" t="s">
        <v>5924</v>
      </c>
      <c r="F3389" s="183">
        <v>50000</v>
      </c>
      <c r="G3389" s="142">
        <v>50000</v>
      </c>
      <c r="H3389" s="380"/>
      <c r="I3389" s="203" t="s">
        <v>1303</v>
      </c>
    </row>
    <row r="3390" spans="1:9" ht="31.5" x14ac:dyDescent="0.25">
      <c r="A3390" s="9"/>
      <c r="B3390" s="156"/>
      <c r="C3390" s="140">
        <v>2008</v>
      </c>
      <c r="D3390" s="140" t="s">
        <v>1348</v>
      </c>
      <c r="E3390" s="140" t="s">
        <v>5925</v>
      </c>
      <c r="F3390" s="183">
        <v>60000</v>
      </c>
      <c r="G3390" s="142">
        <v>60000</v>
      </c>
      <c r="H3390" s="380"/>
      <c r="I3390" s="203" t="s">
        <v>1303</v>
      </c>
    </row>
    <row r="3391" spans="1:9" ht="31.5" x14ac:dyDescent="0.25">
      <c r="A3391" s="9"/>
      <c r="B3391" s="156"/>
      <c r="C3391" s="140">
        <v>2008</v>
      </c>
      <c r="D3391" s="140" t="s">
        <v>1348</v>
      </c>
      <c r="E3391" s="140" t="s">
        <v>5926</v>
      </c>
      <c r="F3391" s="183">
        <v>40000</v>
      </c>
      <c r="G3391" s="142">
        <v>40000</v>
      </c>
      <c r="H3391" s="380"/>
      <c r="I3391" s="203" t="s">
        <v>1303</v>
      </c>
    </row>
    <row r="3392" spans="1:9" ht="31.5" x14ac:dyDescent="0.25">
      <c r="A3392" s="9"/>
      <c r="B3392" s="156" t="s">
        <v>5906</v>
      </c>
      <c r="C3392" s="140">
        <v>2006</v>
      </c>
      <c r="D3392" s="140" t="s">
        <v>1348</v>
      </c>
      <c r="E3392" s="140" t="s">
        <v>5927</v>
      </c>
      <c r="F3392" s="183">
        <v>48053</v>
      </c>
      <c r="G3392" s="142">
        <v>48053</v>
      </c>
      <c r="H3392" s="380"/>
      <c r="I3392" s="203" t="s">
        <v>1303</v>
      </c>
    </row>
    <row r="3393" spans="1:9" ht="31.5" x14ac:dyDescent="0.25">
      <c r="A3393" s="9"/>
      <c r="B3393" s="156"/>
      <c r="C3393" s="140">
        <v>2006</v>
      </c>
      <c r="D3393" s="140" t="s">
        <v>1348</v>
      </c>
      <c r="E3393" s="140" t="s">
        <v>5928</v>
      </c>
      <c r="F3393" s="183">
        <v>1947</v>
      </c>
      <c r="G3393" s="142">
        <v>1947</v>
      </c>
      <c r="H3393" s="380"/>
      <c r="I3393" s="203" t="s">
        <v>1303</v>
      </c>
    </row>
    <row r="3394" spans="1:9" ht="31.5" x14ac:dyDescent="0.25">
      <c r="A3394" s="9"/>
      <c r="B3394" s="156"/>
      <c r="C3394" s="140">
        <v>2006</v>
      </c>
      <c r="D3394" s="140" t="s">
        <v>1348</v>
      </c>
      <c r="E3394" s="140" t="s">
        <v>5929</v>
      </c>
      <c r="F3394" s="183">
        <v>27877</v>
      </c>
      <c r="G3394" s="142">
        <v>27877</v>
      </c>
      <c r="H3394" s="380"/>
      <c r="I3394" s="203" t="s">
        <v>1303</v>
      </c>
    </row>
    <row r="3395" spans="1:9" ht="31.5" x14ac:dyDescent="0.25">
      <c r="A3395" s="9"/>
      <c r="B3395" s="156"/>
      <c r="C3395" s="140">
        <v>2006</v>
      </c>
      <c r="D3395" s="140" t="s">
        <v>1348</v>
      </c>
      <c r="E3395" s="140" t="s">
        <v>5930</v>
      </c>
      <c r="F3395" s="183">
        <v>22123</v>
      </c>
      <c r="G3395" s="142">
        <v>22123</v>
      </c>
      <c r="H3395" s="380"/>
      <c r="I3395" s="203" t="s">
        <v>1303</v>
      </c>
    </row>
    <row r="3396" spans="1:9" ht="31.5" x14ac:dyDescent="0.25">
      <c r="A3396" s="9"/>
      <c r="B3396" s="156"/>
      <c r="C3396" s="140">
        <v>2008</v>
      </c>
      <c r="D3396" s="140" t="s">
        <v>1348</v>
      </c>
      <c r="E3396" s="140" t="s">
        <v>5931</v>
      </c>
      <c r="F3396" s="183">
        <v>80000</v>
      </c>
      <c r="G3396" s="142">
        <v>80000</v>
      </c>
      <c r="H3396" s="380"/>
      <c r="I3396" s="203" t="s">
        <v>1303</v>
      </c>
    </row>
    <row r="3397" spans="1:9" ht="31.5" x14ac:dyDescent="0.25">
      <c r="A3397" s="9"/>
      <c r="B3397" s="156"/>
      <c r="C3397" s="140">
        <v>2008</v>
      </c>
      <c r="D3397" s="140" t="s">
        <v>1348</v>
      </c>
      <c r="E3397" s="140" t="s">
        <v>5932</v>
      </c>
      <c r="F3397" s="183">
        <v>20000</v>
      </c>
      <c r="G3397" s="142">
        <v>20000</v>
      </c>
      <c r="H3397" s="380"/>
      <c r="I3397" s="203" t="s">
        <v>1303</v>
      </c>
    </row>
    <row r="3398" spans="1:9" ht="31.5" x14ac:dyDescent="0.25">
      <c r="A3398" s="9"/>
      <c r="B3398" s="156" t="s">
        <v>5909</v>
      </c>
      <c r="C3398" s="140">
        <v>2006</v>
      </c>
      <c r="D3398" s="140" t="s">
        <v>1348</v>
      </c>
      <c r="E3398" s="140" t="s">
        <v>5933</v>
      </c>
      <c r="F3398" s="183">
        <v>50000</v>
      </c>
      <c r="G3398" s="142">
        <v>50000</v>
      </c>
      <c r="H3398" s="380"/>
      <c r="I3398" s="203" t="s">
        <v>1303</v>
      </c>
    </row>
    <row r="3399" spans="1:9" ht="31.5" x14ac:dyDescent="0.25">
      <c r="A3399" s="9"/>
      <c r="B3399" s="156"/>
      <c r="C3399" s="140">
        <v>2006</v>
      </c>
      <c r="D3399" s="140" t="s">
        <v>1348</v>
      </c>
      <c r="E3399" s="140" t="s">
        <v>5934</v>
      </c>
      <c r="F3399" s="183">
        <v>36174</v>
      </c>
      <c r="G3399" s="142">
        <v>36174</v>
      </c>
      <c r="H3399" s="380"/>
      <c r="I3399" s="203" t="s">
        <v>1303</v>
      </c>
    </row>
    <row r="3400" spans="1:9" ht="31.5" x14ac:dyDescent="0.25">
      <c r="A3400" s="9"/>
      <c r="B3400" s="156"/>
      <c r="C3400" s="140">
        <v>2006</v>
      </c>
      <c r="D3400" s="140" t="s">
        <v>1348</v>
      </c>
      <c r="E3400" s="140" t="s">
        <v>5935</v>
      </c>
      <c r="F3400" s="183">
        <v>7950</v>
      </c>
      <c r="G3400" s="142">
        <v>7950</v>
      </c>
      <c r="H3400" s="380"/>
      <c r="I3400" s="203" t="s">
        <v>1303</v>
      </c>
    </row>
    <row r="3401" spans="1:9" ht="31.5" x14ac:dyDescent="0.25">
      <c r="A3401" s="9"/>
      <c r="B3401" s="156"/>
      <c r="C3401" s="140">
        <v>2006</v>
      </c>
      <c r="D3401" s="140" t="s">
        <v>1348</v>
      </c>
      <c r="E3401" s="140" t="s">
        <v>5936</v>
      </c>
      <c r="F3401" s="183">
        <v>5876</v>
      </c>
      <c r="G3401" s="142">
        <v>5876</v>
      </c>
      <c r="H3401" s="380"/>
      <c r="I3401" s="203" t="s">
        <v>1303</v>
      </c>
    </row>
    <row r="3402" spans="1:9" ht="31.5" x14ac:dyDescent="0.25">
      <c r="A3402" s="9"/>
      <c r="B3402" s="156"/>
      <c r="C3402" s="140">
        <v>2008</v>
      </c>
      <c r="D3402" s="140" t="s">
        <v>1348</v>
      </c>
      <c r="E3402" s="140" t="s">
        <v>5937</v>
      </c>
      <c r="F3402" s="183">
        <v>75000</v>
      </c>
      <c r="G3402" s="142">
        <v>75000</v>
      </c>
      <c r="H3402" s="380"/>
      <c r="I3402" s="203" t="s">
        <v>1303</v>
      </c>
    </row>
    <row r="3403" spans="1:9" ht="31.5" x14ac:dyDescent="0.25">
      <c r="A3403" s="9"/>
      <c r="B3403" s="156"/>
      <c r="C3403" s="140">
        <v>2008</v>
      </c>
      <c r="D3403" s="140" t="s">
        <v>1348</v>
      </c>
      <c r="E3403" s="140" t="s">
        <v>5938</v>
      </c>
      <c r="F3403" s="183">
        <v>25000</v>
      </c>
      <c r="G3403" s="142">
        <v>25000</v>
      </c>
      <c r="H3403" s="380"/>
      <c r="I3403" s="203" t="s">
        <v>1303</v>
      </c>
    </row>
    <row r="3404" spans="1:9" ht="47.25" x14ac:dyDescent="0.25">
      <c r="A3404" s="9"/>
      <c r="B3404" s="156" t="s">
        <v>5910</v>
      </c>
      <c r="C3404" s="140">
        <v>2006</v>
      </c>
      <c r="D3404" s="140" t="s">
        <v>1348</v>
      </c>
      <c r="E3404" s="140" t="s">
        <v>5939</v>
      </c>
      <c r="F3404" s="183">
        <v>94882</v>
      </c>
      <c r="G3404" s="142">
        <v>94882</v>
      </c>
      <c r="H3404" s="380"/>
      <c r="I3404" s="203" t="s">
        <v>1303</v>
      </c>
    </row>
    <row r="3405" spans="1:9" ht="31.5" x14ac:dyDescent="0.25">
      <c r="A3405" s="9"/>
      <c r="B3405" s="156"/>
      <c r="C3405" s="140">
        <v>2006</v>
      </c>
      <c r="D3405" s="140" t="s">
        <v>1348</v>
      </c>
      <c r="E3405" s="140" t="s">
        <v>5940</v>
      </c>
      <c r="F3405" s="183">
        <v>5118</v>
      </c>
      <c r="G3405" s="142">
        <v>5118</v>
      </c>
      <c r="H3405" s="380"/>
      <c r="I3405" s="203" t="s">
        <v>1303</v>
      </c>
    </row>
    <row r="3406" spans="1:9" ht="31.5" x14ac:dyDescent="0.25">
      <c r="A3406" s="9"/>
      <c r="B3406" s="156"/>
      <c r="C3406" s="140">
        <v>2008</v>
      </c>
      <c r="D3406" s="140" t="s">
        <v>1348</v>
      </c>
      <c r="E3406" s="140" t="s">
        <v>5941</v>
      </c>
      <c r="F3406" s="183">
        <v>100000</v>
      </c>
      <c r="G3406" s="142">
        <v>100000</v>
      </c>
      <c r="H3406" s="380"/>
      <c r="I3406" s="203" t="s">
        <v>1303</v>
      </c>
    </row>
    <row r="3407" spans="1:9" ht="31.5" x14ac:dyDescent="0.25">
      <c r="A3407" s="9"/>
      <c r="B3407" s="156" t="s">
        <v>5912</v>
      </c>
      <c r="C3407" s="140">
        <v>2006</v>
      </c>
      <c r="D3407" s="140" t="s">
        <v>1348</v>
      </c>
      <c r="E3407" s="140" t="s">
        <v>5942</v>
      </c>
      <c r="F3407" s="183">
        <v>32368</v>
      </c>
      <c r="G3407" s="142">
        <v>32368</v>
      </c>
      <c r="H3407" s="380"/>
      <c r="I3407" s="203" t="s">
        <v>1303</v>
      </c>
    </row>
    <row r="3408" spans="1:9" ht="31.5" x14ac:dyDescent="0.25">
      <c r="A3408" s="9"/>
      <c r="B3408" s="156"/>
      <c r="C3408" s="140">
        <v>2006</v>
      </c>
      <c r="D3408" s="140" t="s">
        <v>1348</v>
      </c>
      <c r="E3408" s="140" t="s">
        <v>5943</v>
      </c>
      <c r="F3408" s="183">
        <v>17632</v>
      </c>
      <c r="G3408" s="142">
        <v>17632</v>
      </c>
      <c r="H3408" s="380"/>
      <c r="I3408" s="203" t="s">
        <v>1303</v>
      </c>
    </row>
    <row r="3409" spans="1:9" ht="31.5" x14ac:dyDescent="0.25">
      <c r="A3409" s="9"/>
      <c r="B3409" s="156"/>
      <c r="C3409" s="140">
        <v>2006</v>
      </c>
      <c r="D3409" s="140" t="s">
        <v>1348</v>
      </c>
      <c r="E3409" s="140" t="s">
        <v>5944</v>
      </c>
      <c r="F3409" s="183">
        <v>50000</v>
      </c>
      <c r="G3409" s="142">
        <v>50000</v>
      </c>
      <c r="H3409" s="380"/>
      <c r="I3409" s="203" t="s">
        <v>1303</v>
      </c>
    </row>
    <row r="3410" spans="1:9" ht="47.25" x14ac:dyDescent="0.25">
      <c r="A3410" s="9"/>
      <c r="B3410" s="140"/>
      <c r="C3410" s="140">
        <v>2007</v>
      </c>
      <c r="D3410" s="140" t="s">
        <v>769</v>
      </c>
      <c r="E3410" s="140" t="s">
        <v>5945</v>
      </c>
      <c r="F3410" s="183">
        <v>110240</v>
      </c>
      <c r="G3410" s="142">
        <v>110240</v>
      </c>
      <c r="H3410" s="380"/>
      <c r="I3410" s="203" t="s">
        <v>1303</v>
      </c>
    </row>
    <row r="3411" spans="1:9" ht="31.5" x14ac:dyDescent="0.25">
      <c r="A3411" s="9"/>
      <c r="B3411" s="140"/>
      <c r="C3411" s="140">
        <v>2008</v>
      </c>
      <c r="D3411" s="140" t="s">
        <v>1348</v>
      </c>
      <c r="E3411" s="140" t="s">
        <v>5946</v>
      </c>
      <c r="F3411" s="183">
        <v>100000</v>
      </c>
      <c r="G3411" s="142">
        <v>100000</v>
      </c>
      <c r="H3411" s="380"/>
      <c r="I3411" s="203" t="s">
        <v>1303</v>
      </c>
    </row>
    <row r="3412" spans="1:9" x14ac:dyDescent="0.25">
      <c r="A3412" s="463"/>
      <c r="B3412" s="464"/>
      <c r="C3412" s="464"/>
      <c r="D3412" s="464"/>
      <c r="E3412" s="465"/>
      <c r="F3412" s="179">
        <f>SUM(F3377:F3411)</f>
        <v>1939419</v>
      </c>
      <c r="G3412" s="41">
        <f>SUM(G3377:G3411)</f>
        <v>1939419</v>
      </c>
      <c r="H3412" s="470"/>
      <c r="I3412" s="471"/>
    </row>
    <row r="3413" spans="1:9" x14ac:dyDescent="0.25">
      <c r="A3413" s="9">
        <v>79</v>
      </c>
      <c r="B3413" s="16" t="s">
        <v>5394</v>
      </c>
      <c r="C3413" s="380">
        <v>1998</v>
      </c>
      <c r="D3413" s="380" t="s">
        <v>378</v>
      </c>
      <c r="E3413" s="380" t="s">
        <v>6045</v>
      </c>
      <c r="F3413" s="178">
        <v>250000</v>
      </c>
      <c r="G3413" s="383">
        <v>250000</v>
      </c>
      <c r="H3413" s="380"/>
      <c r="I3413" s="381"/>
    </row>
    <row r="3414" spans="1:9" x14ac:dyDescent="0.25">
      <c r="A3414" s="9"/>
      <c r="B3414" s="16"/>
      <c r="C3414" s="380">
        <v>1999</v>
      </c>
      <c r="D3414" s="380" t="s">
        <v>378</v>
      </c>
      <c r="E3414" s="380" t="s">
        <v>6045</v>
      </c>
      <c r="F3414" s="178">
        <v>250000</v>
      </c>
      <c r="G3414" s="383">
        <v>250000</v>
      </c>
      <c r="H3414" s="380"/>
      <c r="I3414" s="381"/>
    </row>
    <row r="3415" spans="1:9" x14ac:dyDescent="0.25">
      <c r="A3415" s="9"/>
      <c r="B3415" s="16"/>
      <c r="C3415" s="380">
        <v>2000</v>
      </c>
      <c r="D3415" s="380" t="s">
        <v>378</v>
      </c>
      <c r="E3415" s="380" t="s">
        <v>6045</v>
      </c>
      <c r="F3415" s="178">
        <v>313000</v>
      </c>
      <c r="G3415" s="383">
        <v>250000</v>
      </c>
      <c r="H3415" s="380"/>
      <c r="I3415" s="381"/>
    </row>
    <row r="3416" spans="1:9" x14ac:dyDescent="0.25">
      <c r="A3416" s="9"/>
      <c r="B3416" s="16"/>
      <c r="C3416" s="380">
        <v>2005</v>
      </c>
      <c r="D3416" s="380" t="s">
        <v>378</v>
      </c>
      <c r="E3416" s="380" t="s">
        <v>6046</v>
      </c>
      <c r="F3416" s="178">
        <v>15000</v>
      </c>
      <c r="G3416" s="383">
        <v>15000</v>
      </c>
      <c r="H3416" s="380"/>
      <c r="I3416" s="381"/>
    </row>
    <row r="3417" spans="1:9" ht="31.5" x14ac:dyDescent="0.25">
      <c r="A3417" s="9"/>
      <c r="B3417" s="16"/>
      <c r="C3417" s="380">
        <v>2006</v>
      </c>
      <c r="D3417" s="380" t="s">
        <v>378</v>
      </c>
      <c r="E3417" s="380" t="s">
        <v>6047</v>
      </c>
      <c r="F3417" s="178">
        <v>24000</v>
      </c>
      <c r="G3417" s="383">
        <v>24000</v>
      </c>
      <c r="H3417" s="380"/>
      <c r="I3417" s="381"/>
    </row>
    <row r="3418" spans="1:9" ht="31.5" x14ac:dyDescent="0.25">
      <c r="A3418" s="9"/>
      <c r="B3418" s="16"/>
      <c r="C3418" s="380">
        <v>2006</v>
      </c>
      <c r="D3418" s="380" t="s">
        <v>378</v>
      </c>
      <c r="E3418" s="380" t="s">
        <v>6048</v>
      </c>
      <c r="F3418" s="178">
        <v>15000</v>
      </c>
      <c r="G3418" s="383">
        <v>15000</v>
      </c>
      <c r="H3418" s="380"/>
      <c r="I3418" s="381"/>
    </row>
    <row r="3419" spans="1:9" ht="31.5" x14ac:dyDescent="0.25">
      <c r="A3419" s="9"/>
      <c r="B3419" s="16"/>
      <c r="C3419" s="380">
        <v>2008</v>
      </c>
      <c r="D3419" s="380" t="s">
        <v>1348</v>
      </c>
      <c r="E3419" s="380" t="s">
        <v>6049</v>
      </c>
      <c r="F3419" s="178">
        <v>50000</v>
      </c>
      <c r="G3419" s="383">
        <v>26018.61</v>
      </c>
      <c r="H3419" s="380"/>
      <c r="I3419" s="381"/>
    </row>
    <row r="3420" spans="1:9" ht="31.5" x14ac:dyDescent="0.25">
      <c r="A3420" s="9"/>
      <c r="B3420" s="16"/>
      <c r="C3420" s="380">
        <v>2008</v>
      </c>
      <c r="D3420" s="380" t="s">
        <v>1348</v>
      </c>
      <c r="E3420" s="380" t="s">
        <v>6050</v>
      </c>
      <c r="F3420" s="178">
        <v>35000</v>
      </c>
      <c r="G3420" s="383">
        <v>124736.97</v>
      </c>
      <c r="H3420" s="380"/>
      <c r="I3420" s="381"/>
    </row>
    <row r="3421" spans="1:9" ht="31.5" x14ac:dyDescent="0.25">
      <c r="A3421" s="9"/>
      <c r="B3421" s="16"/>
      <c r="C3421" s="380">
        <v>2008</v>
      </c>
      <c r="D3421" s="380" t="s">
        <v>1348</v>
      </c>
      <c r="E3421" s="380" t="s">
        <v>6051</v>
      </c>
      <c r="F3421" s="178">
        <v>15000</v>
      </c>
      <c r="G3421" s="383">
        <v>23600</v>
      </c>
      <c r="H3421" s="380"/>
      <c r="I3421" s="381"/>
    </row>
    <row r="3422" spans="1:9" ht="31.5" x14ac:dyDescent="0.25">
      <c r="A3422" s="9"/>
      <c r="B3422" s="16"/>
      <c r="C3422" s="380">
        <v>2008</v>
      </c>
      <c r="D3422" s="380" t="s">
        <v>1348</v>
      </c>
      <c r="E3422" s="380" t="s">
        <v>6052</v>
      </c>
      <c r="F3422" s="178">
        <v>65000</v>
      </c>
      <c r="G3422" s="383">
        <v>25429</v>
      </c>
      <c r="H3422" s="380"/>
      <c r="I3422" s="381"/>
    </row>
    <row r="3423" spans="1:9" ht="31.5" x14ac:dyDescent="0.25">
      <c r="A3423" s="9"/>
      <c r="B3423" s="16"/>
      <c r="C3423" s="380">
        <v>2008</v>
      </c>
      <c r="D3423" s="380" t="s">
        <v>1348</v>
      </c>
      <c r="E3423" s="380" t="s">
        <v>6053</v>
      </c>
      <c r="F3423" s="178">
        <v>35000</v>
      </c>
      <c r="G3423" s="383">
        <v>35000</v>
      </c>
      <c r="H3423" s="380"/>
      <c r="I3423" s="381"/>
    </row>
    <row r="3424" spans="1:9" ht="31.5" x14ac:dyDescent="0.25">
      <c r="A3424" s="9"/>
      <c r="B3424" s="16"/>
      <c r="C3424" s="380">
        <v>2008</v>
      </c>
      <c r="D3424" s="380" t="s">
        <v>1348</v>
      </c>
      <c r="E3424" s="380" t="s">
        <v>6054</v>
      </c>
      <c r="F3424" s="178"/>
      <c r="G3424" s="383">
        <v>215.42</v>
      </c>
      <c r="H3424" s="380"/>
      <c r="I3424" s="381"/>
    </row>
    <row r="3425" spans="1:9" x14ac:dyDescent="0.25">
      <c r="A3425" s="9"/>
      <c r="B3425" s="16"/>
      <c r="C3425" s="380">
        <v>2006</v>
      </c>
      <c r="D3425" s="380" t="s">
        <v>378</v>
      </c>
      <c r="E3425" s="380" t="s">
        <v>6055</v>
      </c>
      <c r="F3425" s="178"/>
      <c r="G3425" s="383">
        <v>2000</v>
      </c>
      <c r="H3425" s="380"/>
      <c r="I3425" s="381"/>
    </row>
    <row r="3426" spans="1:9" x14ac:dyDescent="0.25">
      <c r="A3426" s="12"/>
      <c r="B3426" s="349"/>
      <c r="C3426" s="335">
        <v>2005</v>
      </c>
      <c r="D3426" s="335" t="s">
        <v>378</v>
      </c>
      <c r="E3426" s="335" t="s">
        <v>6056</v>
      </c>
      <c r="F3426" s="191"/>
      <c r="G3426" s="43">
        <v>5000</v>
      </c>
      <c r="H3426" s="335"/>
      <c r="I3426" s="166"/>
    </row>
    <row r="3427" spans="1:9" s="163" customFormat="1" x14ac:dyDescent="0.25">
      <c r="A3427" s="476"/>
      <c r="B3427" s="476"/>
      <c r="C3427" s="476"/>
      <c r="D3427" s="476"/>
      <c r="E3427" s="476"/>
      <c r="F3427" s="179">
        <f>SUM(F3413:F3426)</f>
        <v>1067000</v>
      </c>
      <c r="G3427" s="41">
        <f>SUM(G3413:G3426)</f>
        <v>1046000</v>
      </c>
      <c r="H3427" s="462"/>
      <c r="I3427" s="462"/>
    </row>
    <row r="3428" spans="1:9" ht="31.5" x14ac:dyDescent="0.25">
      <c r="A3428" s="13">
        <v>80</v>
      </c>
      <c r="B3428" s="350" t="s">
        <v>5395</v>
      </c>
      <c r="C3428" s="336">
        <v>2000</v>
      </c>
      <c r="D3428" s="336" t="s">
        <v>378</v>
      </c>
      <c r="E3428" s="336" t="s">
        <v>6057</v>
      </c>
      <c r="F3428" s="192">
        <v>61000</v>
      </c>
      <c r="G3428" s="192">
        <v>61000</v>
      </c>
      <c r="H3428" s="336"/>
      <c r="I3428" s="170"/>
    </row>
    <row r="3429" spans="1:9" ht="31.5" x14ac:dyDescent="0.25">
      <c r="A3429" s="9"/>
      <c r="B3429" s="16"/>
      <c r="C3429" s="380">
        <v>2001</v>
      </c>
      <c r="D3429" s="380" t="s">
        <v>378</v>
      </c>
      <c r="E3429" s="380" t="s">
        <v>6057</v>
      </c>
      <c r="F3429" s="178">
        <v>49000</v>
      </c>
      <c r="G3429" s="178">
        <v>49000</v>
      </c>
      <c r="H3429" s="380"/>
      <c r="I3429" s="381"/>
    </row>
    <row r="3430" spans="1:9" ht="31.5" x14ac:dyDescent="0.25">
      <c r="A3430" s="9"/>
      <c r="B3430" s="16"/>
      <c r="C3430" s="380">
        <v>2001</v>
      </c>
      <c r="D3430" s="380" t="s">
        <v>378</v>
      </c>
      <c r="E3430" s="380" t="s">
        <v>6058</v>
      </c>
      <c r="F3430" s="178">
        <v>60000</v>
      </c>
      <c r="G3430" s="178">
        <v>60000</v>
      </c>
      <c r="H3430" s="380"/>
      <c r="I3430" s="381"/>
    </row>
    <row r="3431" spans="1:9" x14ac:dyDescent="0.25">
      <c r="A3431" s="9"/>
      <c r="B3431" s="16"/>
      <c r="C3431" s="380">
        <v>2005</v>
      </c>
      <c r="D3431" s="380" t="s">
        <v>378</v>
      </c>
      <c r="E3431" s="380" t="s">
        <v>6059</v>
      </c>
      <c r="F3431" s="178">
        <v>15000</v>
      </c>
      <c r="G3431" s="178">
        <v>15000</v>
      </c>
      <c r="H3431" s="380"/>
      <c r="I3431" s="381"/>
    </row>
    <row r="3432" spans="1:9" x14ac:dyDescent="0.25">
      <c r="A3432" s="9"/>
      <c r="B3432" s="16"/>
      <c r="C3432" s="380">
        <v>2006</v>
      </c>
      <c r="D3432" s="380" t="s">
        <v>378</v>
      </c>
      <c r="E3432" s="380" t="s">
        <v>6060</v>
      </c>
      <c r="F3432" s="178">
        <v>150000</v>
      </c>
      <c r="G3432" s="178">
        <v>150000</v>
      </c>
      <c r="H3432" s="380"/>
      <c r="I3432" s="381"/>
    </row>
    <row r="3433" spans="1:9" ht="31.5" x14ac:dyDescent="0.25">
      <c r="A3433" s="9"/>
      <c r="B3433" s="16"/>
      <c r="C3433" s="380">
        <v>2006</v>
      </c>
      <c r="D3433" s="380" t="s">
        <v>378</v>
      </c>
      <c r="E3433" s="380" t="s">
        <v>6061</v>
      </c>
      <c r="F3433" s="178">
        <v>20000</v>
      </c>
      <c r="G3433" s="178">
        <v>20000</v>
      </c>
      <c r="H3433" s="380"/>
      <c r="I3433" s="381"/>
    </row>
    <row r="3434" spans="1:9" x14ac:dyDescent="0.25">
      <c r="A3434" s="9"/>
      <c r="B3434" s="16"/>
      <c r="C3434" s="380">
        <v>2007</v>
      </c>
      <c r="D3434" s="380" t="s">
        <v>378</v>
      </c>
      <c r="E3434" s="380" t="s">
        <v>6062</v>
      </c>
      <c r="F3434" s="178">
        <v>14000</v>
      </c>
      <c r="G3434" s="178">
        <v>14000</v>
      </c>
      <c r="H3434" s="380"/>
      <c r="I3434" s="381"/>
    </row>
    <row r="3435" spans="1:9" x14ac:dyDescent="0.25">
      <c r="A3435" s="463"/>
      <c r="B3435" s="464"/>
      <c r="C3435" s="464"/>
      <c r="D3435" s="464"/>
      <c r="E3435" s="465"/>
      <c r="F3435" s="179">
        <f>SUM(F3428:F3434)</f>
        <v>369000</v>
      </c>
      <c r="G3435" s="41">
        <f>SUM(G3428:G3434)</f>
        <v>369000</v>
      </c>
      <c r="H3435" s="470"/>
      <c r="I3435" s="471"/>
    </row>
    <row r="3436" spans="1:9" ht="31.5" x14ac:dyDescent="0.25">
      <c r="A3436" s="9">
        <v>81</v>
      </c>
      <c r="B3436" s="156" t="s">
        <v>8267</v>
      </c>
      <c r="C3436" s="140">
        <v>2009</v>
      </c>
      <c r="D3436" s="140" t="s">
        <v>1348</v>
      </c>
      <c r="E3436" s="140" t="s">
        <v>6067</v>
      </c>
      <c r="F3436" s="183">
        <v>110000</v>
      </c>
      <c r="G3436" s="142">
        <v>110000</v>
      </c>
      <c r="H3436" s="380"/>
      <c r="I3436" s="203" t="s">
        <v>1303</v>
      </c>
    </row>
    <row r="3437" spans="1:9" ht="31.5" x14ac:dyDescent="0.25">
      <c r="A3437" s="9"/>
      <c r="B3437" s="156"/>
      <c r="C3437" s="140">
        <v>2009</v>
      </c>
      <c r="D3437" s="140" t="s">
        <v>1348</v>
      </c>
      <c r="E3437" s="140" t="s">
        <v>6068</v>
      </c>
      <c r="F3437" s="183">
        <v>31000</v>
      </c>
      <c r="G3437" s="142">
        <v>31000</v>
      </c>
      <c r="H3437" s="380"/>
      <c r="I3437" s="203" t="s">
        <v>1303</v>
      </c>
    </row>
    <row r="3438" spans="1:9" ht="31.5" x14ac:dyDescent="0.25">
      <c r="A3438" s="9"/>
      <c r="B3438" s="156"/>
      <c r="C3438" s="140">
        <v>2009</v>
      </c>
      <c r="D3438" s="140" t="s">
        <v>1348</v>
      </c>
      <c r="E3438" s="140" t="s">
        <v>6069</v>
      </c>
      <c r="F3438" s="183">
        <v>29000</v>
      </c>
      <c r="G3438" s="142">
        <v>29000</v>
      </c>
      <c r="H3438" s="380"/>
      <c r="I3438" s="203" t="s">
        <v>1303</v>
      </c>
    </row>
    <row r="3439" spans="1:9" ht="31.5" x14ac:dyDescent="0.25">
      <c r="A3439" s="9"/>
      <c r="B3439" s="156"/>
      <c r="C3439" s="140">
        <v>2009</v>
      </c>
      <c r="D3439" s="140" t="s">
        <v>1348</v>
      </c>
      <c r="E3439" s="140" t="s">
        <v>6070</v>
      </c>
      <c r="F3439" s="183">
        <v>30000</v>
      </c>
      <c r="G3439" s="142">
        <v>30000</v>
      </c>
      <c r="H3439" s="380"/>
      <c r="I3439" s="203" t="s">
        <v>1303</v>
      </c>
    </row>
    <row r="3440" spans="1:9" ht="31.5" x14ac:dyDescent="0.25">
      <c r="A3440" s="9"/>
      <c r="B3440" s="156" t="s">
        <v>6065</v>
      </c>
      <c r="C3440" s="140">
        <v>2003</v>
      </c>
      <c r="D3440" s="140" t="s">
        <v>378</v>
      </c>
      <c r="E3440" s="140" t="s">
        <v>6071</v>
      </c>
      <c r="F3440" s="183">
        <v>2500</v>
      </c>
      <c r="G3440" s="142">
        <v>2500</v>
      </c>
      <c r="H3440" s="380"/>
      <c r="I3440" s="203" t="s">
        <v>1303</v>
      </c>
    </row>
    <row r="3441" spans="1:9" ht="31.5" x14ac:dyDescent="0.25">
      <c r="A3441" s="9"/>
      <c r="B3441" s="156"/>
      <c r="C3441" s="140">
        <v>2004</v>
      </c>
      <c r="D3441" s="140" t="s">
        <v>378</v>
      </c>
      <c r="E3441" s="140" t="s">
        <v>6072</v>
      </c>
      <c r="F3441" s="183">
        <v>40000</v>
      </c>
      <c r="G3441" s="142">
        <v>40000</v>
      </c>
      <c r="H3441" s="380"/>
      <c r="I3441" s="203" t="s">
        <v>1303</v>
      </c>
    </row>
    <row r="3442" spans="1:9" ht="31.5" x14ac:dyDescent="0.25">
      <c r="A3442" s="9"/>
      <c r="B3442" s="140"/>
      <c r="C3442" s="140">
        <v>2006</v>
      </c>
      <c r="D3442" s="140" t="s">
        <v>378</v>
      </c>
      <c r="E3442" s="140" t="s">
        <v>6073</v>
      </c>
      <c r="F3442" s="183">
        <v>10000</v>
      </c>
      <c r="G3442" s="142">
        <v>10000</v>
      </c>
      <c r="H3442" s="380"/>
      <c r="I3442" s="203" t="s">
        <v>1303</v>
      </c>
    </row>
    <row r="3443" spans="1:9" ht="31.5" x14ac:dyDescent="0.25">
      <c r="A3443" s="9"/>
      <c r="B3443" s="140"/>
      <c r="C3443" s="140">
        <v>2007</v>
      </c>
      <c r="D3443" s="140" t="s">
        <v>378</v>
      </c>
      <c r="E3443" s="140" t="s">
        <v>6074</v>
      </c>
      <c r="F3443" s="183">
        <v>25000</v>
      </c>
      <c r="G3443" s="142">
        <v>25000</v>
      </c>
      <c r="H3443" s="380"/>
      <c r="I3443" s="203" t="s">
        <v>1303</v>
      </c>
    </row>
    <row r="3444" spans="1:9" x14ac:dyDescent="0.25">
      <c r="A3444" s="463"/>
      <c r="B3444" s="464"/>
      <c r="C3444" s="464"/>
      <c r="D3444" s="464"/>
      <c r="E3444" s="465"/>
      <c r="F3444" s="179">
        <f>SUM(F3436:F3443)</f>
        <v>277500</v>
      </c>
      <c r="G3444" s="41">
        <f>SUM(G3436:G3443)</f>
        <v>277500</v>
      </c>
      <c r="H3444" s="470"/>
      <c r="I3444" s="471"/>
    </row>
    <row r="3445" spans="1:9" x14ac:dyDescent="0.25">
      <c r="A3445" s="9">
        <v>82</v>
      </c>
      <c r="B3445" s="16" t="s">
        <v>8268</v>
      </c>
      <c r="C3445" s="380">
        <v>2003</v>
      </c>
      <c r="D3445" s="380" t="s">
        <v>378</v>
      </c>
      <c r="E3445" s="380" t="s">
        <v>6093</v>
      </c>
      <c r="F3445" s="178">
        <v>25000</v>
      </c>
      <c r="G3445" s="383">
        <v>25000</v>
      </c>
      <c r="H3445" s="380"/>
      <c r="I3445" s="21"/>
    </row>
    <row r="3446" spans="1:9" ht="31.5" x14ac:dyDescent="0.25">
      <c r="A3446" s="9"/>
      <c r="B3446" s="16"/>
      <c r="C3446" s="380">
        <v>2004</v>
      </c>
      <c r="D3446" s="380" t="s">
        <v>378</v>
      </c>
      <c r="E3446" s="380" t="s">
        <v>6094</v>
      </c>
      <c r="F3446" s="178">
        <v>79000</v>
      </c>
      <c r="G3446" s="383">
        <v>79000</v>
      </c>
      <c r="H3446" s="380"/>
      <c r="I3446" s="21"/>
    </row>
    <row r="3447" spans="1:9" x14ac:dyDescent="0.25">
      <c r="A3447" s="9"/>
      <c r="B3447" s="16"/>
      <c r="C3447" s="380">
        <v>2005</v>
      </c>
      <c r="D3447" s="380" t="s">
        <v>378</v>
      </c>
      <c r="E3447" s="380" t="s">
        <v>6095</v>
      </c>
      <c r="F3447" s="178">
        <v>50000</v>
      </c>
      <c r="G3447" s="383">
        <v>50000</v>
      </c>
      <c r="H3447" s="380"/>
      <c r="I3447" s="21"/>
    </row>
    <row r="3448" spans="1:9" ht="31.5" x14ac:dyDescent="0.25">
      <c r="A3448" s="9"/>
      <c r="B3448" s="16"/>
      <c r="C3448" s="380">
        <v>2006</v>
      </c>
      <c r="D3448" s="380" t="s">
        <v>378</v>
      </c>
      <c r="E3448" s="380" t="s">
        <v>6096</v>
      </c>
      <c r="F3448" s="178">
        <v>45000</v>
      </c>
      <c r="G3448" s="383">
        <v>45000</v>
      </c>
      <c r="H3448" s="380"/>
      <c r="I3448" s="21"/>
    </row>
    <row r="3449" spans="1:9" ht="31.5" x14ac:dyDescent="0.25">
      <c r="A3449" s="9"/>
      <c r="B3449" s="16"/>
      <c r="C3449" s="380">
        <v>2007</v>
      </c>
      <c r="D3449" s="380" t="s">
        <v>378</v>
      </c>
      <c r="E3449" s="380" t="s">
        <v>6097</v>
      </c>
      <c r="F3449" s="178">
        <v>13000</v>
      </c>
      <c r="G3449" s="383">
        <v>13000</v>
      </c>
      <c r="H3449" s="380"/>
      <c r="I3449" s="21"/>
    </row>
    <row r="3450" spans="1:9" ht="31.5" x14ac:dyDescent="0.25">
      <c r="A3450" s="9"/>
      <c r="B3450" s="380"/>
      <c r="C3450" s="380">
        <v>2008</v>
      </c>
      <c r="D3450" s="380" t="s">
        <v>378</v>
      </c>
      <c r="E3450" s="380" t="s">
        <v>6096</v>
      </c>
      <c r="F3450" s="178">
        <v>78000</v>
      </c>
      <c r="G3450" s="383">
        <v>78000</v>
      </c>
      <c r="H3450" s="380"/>
      <c r="I3450" s="21"/>
    </row>
    <row r="3451" spans="1:9" ht="31.5" x14ac:dyDescent="0.25">
      <c r="A3451" s="9"/>
      <c r="B3451" s="380"/>
      <c r="C3451" s="380">
        <v>2009</v>
      </c>
      <c r="D3451" s="380" t="s">
        <v>378</v>
      </c>
      <c r="E3451" s="380" t="s">
        <v>6098</v>
      </c>
      <c r="F3451" s="178">
        <v>75000</v>
      </c>
      <c r="G3451" s="383">
        <v>75000</v>
      </c>
      <c r="H3451" s="380"/>
      <c r="I3451" s="21"/>
    </row>
    <row r="3452" spans="1:9" ht="47.25" x14ac:dyDescent="0.25">
      <c r="A3452" s="9"/>
      <c r="B3452" s="380"/>
      <c r="C3452" s="380">
        <v>2009</v>
      </c>
      <c r="D3452" s="380" t="s">
        <v>1348</v>
      </c>
      <c r="E3452" s="380" t="s">
        <v>6099</v>
      </c>
      <c r="F3452" s="178">
        <v>167773</v>
      </c>
      <c r="G3452" s="383">
        <v>122773.02</v>
      </c>
      <c r="H3452" s="380"/>
      <c r="I3452" s="21"/>
    </row>
    <row r="3453" spans="1:9" ht="31.5" x14ac:dyDescent="0.25">
      <c r="A3453" s="9"/>
      <c r="B3453" s="380"/>
      <c r="C3453" s="380">
        <v>2009</v>
      </c>
      <c r="D3453" s="380" t="s">
        <v>1348</v>
      </c>
      <c r="E3453" s="380" t="s">
        <v>6100</v>
      </c>
      <c r="F3453" s="178">
        <v>32227</v>
      </c>
      <c r="G3453" s="383">
        <v>32227</v>
      </c>
      <c r="H3453" s="380"/>
      <c r="I3453" s="21"/>
    </row>
    <row r="3454" spans="1:9" ht="31.5" x14ac:dyDescent="0.25">
      <c r="A3454" s="9"/>
      <c r="B3454" s="380" t="s">
        <v>6078</v>
      </c>
      <c r="C3454" s="380">
        <v>2009</v>
      </c>
      <c r="D3454" s="380" t="s">
        <v>3167</v>
      </c>
      <c r="E3454" s="380" t="s">
        <v>6101</v>
      </c>
      <c r="F3454" s="178"/>
      <c r="G3454" s="383">
        <v>1050</v>
      </c>
      <c r="H3454" s="380"/>
      <c r="I3454" s="21"/>
    </row>
    <row r="3455" spans="1:9" ht="31.5" x14ac:dyDescent="0.25">
      <c r="A3455" s="9"/>
      <c r="B3455" s="380" t="s">
        <v>6078</v>
      </c>
      <c r="C3455" s="380">
        <v>2011</v>
      </c>
      <c r="D3455" s="380" t="s">
        <v>3167</v>
      </c>
      <c r="E3455" s="380" t="s">
        <v>6102</v>
      </c>
      <c r="F3455" s="178"/>
      <c r="G3455" s="383">
        <v>1549</v>
      </c>
      <c r="H3455" s="380"/>
      <c r="I3455" s="21"/>
    </row>
    <row r="3456" spans="1:9" ht="31.5" x14ac:dyDescent="0.25">
      <c r="A3456" s="9"/>
      <c r="B3456" s="380" t="s">
        <v>6078</v>
      </c>
      <c r="C3456" s="380">
        <v>2009</v>
      </c>
      <c r="D3456" s="380" t="s">
        <v>1348</v>
      </c>
      <c r="E3456" s="380" t="s">
        <v>6103</v>
      </c>
      <c r="F3456" s="178"/>
      <c r="G3456" s="383">
        <v>45000</v>
      </c>
      <c r="H3456" s="380"/>
      <c r="I3456" s="21"/>
    </row>
    <row r="3457" spans="1:9" ht="31.5" x14ac:dyDescent="0.25">
      <c r="A3457" s="9"/>
      <c r="B3457" s="380" t="s">
        <v>6104</v>
      </c>
      <c r="C3457" s="380">
        <v>2001</v>
      </c>
      <c r="D3457" s="380" t="s">
        <v>378</v>
      </c>
      <c r="E3457" s="380" t="s">
        <v>6105</v>
      </c>
      <c r="F3457" s="178">
        <v>5000</v>
      </c>
      <c r="G3457" s="383">
        <v>5000</v>
      </c>
      <c r="H3457" s="380"/>
      <c r="I3457" s="21"/>
    </row>
    <row r="3458" spans="1:9" ht="31.5" x14ac:dyDescent="0.25">
      <c r="A3458" s="9"/>
      <c r="B3458" s="380"/>
      <c r="C3458" s="380">
        <v>2006</v>
      </c>
      <c r="D3458" s="380" t="s">
        <v>378</v>
      </c>
      <c r="E3458" s="380" t="s">
        <v>6106</v>
      </c>
      <c r="F3458" s="178">
        <v>6735</v>
      </c>
      <c r="G3458" s="383">
        <v>6735</v>
      </c>
      <c r="H3458" s="380"/>
      <c r="I3458" s="21"/>
    </row>
    <row r="3459" spans="1:9" x14ac:dyDescent="0.25">
      <c r="A3459" s="9"/>
      <c r="B3459" s="380"/>
      <c r="C3459" s="380">
        <v>2007</v>
      </c>
      <c r="D3459" s="380" t="s">
        <v>378</v>
      </c>
      <c r="E3459" s="380" t="s">
        <v>6107</v>
      </c>
      <c r="F3459" s="178">
        <v>30000</v>
      </c>
      <c r="G3459" s="383">
        <v>30000</v>
      </c>
      <c r="H3459" s="380"/>
      <c r="I3459" s="21"/>
    </row>
    <row r="3460" spans="1:9" x14ac:dyDescent="0.25">
      <c r="A3460" s="9"/>
      <c r="B3460" s="380"/>
      <c r="C3460" s="380">
        <v>2008</v>
      </c>
      <c r="D3460" s="380" t="s">
        <v>378</v>
      </c>
      <c r="E3460" s="380" t="s">
        <v>6107</v>
      </c>
      <c r="F3460" s="178">
        <v>120288</v>
      </c>
      <c r="G3460" s="383">
        <v>120288</v>
      </c>
      <c r="H3460" s="380"/>
      <c r="I3460" s="21"/>
    </row>
    <row r="3461" spans="1:9" ht="31.5" x14ac:dyDescent="0.25">
      <c r="A3461" s="9"/>
      <c r="B3461" s="380"/>
      <c r="C3461" s="380">
        <v>2009</v>
      </c>
      <c r="D3461" s="380" t="s">
        <v>1348</v>
      </c>
      <c r="E3461" s="380" t="s">
        <v>6108</v>
      </c>
      <c r="F3461" s="178">
        <v>50000</v>
      </c>
      <c r="G3461" s="383">
        <v>36439.89</v>
      </c>
      <c r="H3461" s="380"/>
      <c r="I3461" s="21"/>
    </row>
    <row r="3462" spans="1:9" ht="31.5" x14ac:dyDescent="0.25">
      <c r="A3462" s="9"/>
      <c r="B3462" s="380"/>
      <c r="C3462" s="380">
        <v>2009</v>
      </c>
      <c r="D3462" s="380" t="s">
        <v>1348</v>
      </c>
      <c r="E3462" s="380" t="s">
        <v>6109</v>
      </c>
      <c r="F3462" s="178">
        <v>150000</v>
      </c>
      <c r="G3462" s="383">
        <v>75092.98</v>
      </c>
      <c r="H3462" s="380"/>
      <c r="I3462" s="21"/>
    </row>
    <row r="3463" spans="1:9" ht="31.5" x14ac:dyDescent="0.25">
      <c r="A3463" s="9"/>
      <c r="B3463" s="380" t="s">
        <v>6104</v>
      </c>
      <c r="C3463" s="380">
        <v>2009</v>
      </c>
      <c r="D3463" s="380" t="s">
        <v>1348</v>
      </c>
      <c r="E3463" s="380" t="s">
        <v>6110</v>
      </c>
      <c r="F3463" s="178"/>
      <c r="G3463" s="383">
        <v>37438.32</v>
      </c>
      <c r="H3463" s="380"/>
      <c r="I3463" s="21"/>
    </row>
    <row r="3464" spans="1:9" ht="31.5" x14ac:dyDescent="0.25">
      <c r="A3464" s="9"/>
      <c r="B3464" s="380"/>
      <c r="C3464" s="380">
        <v>2009</v>
      </c>
      <c r="D3464" s="380" t="s">
        <v>1348</v>
      </c>
      <c r="E3464" s="380" t="s">
        <v>6111</v>
      </c>
      <c r="F3464" s="178"/>
      <c r="G3464" s="383">
        <v>2600</v>
      </c>
      <c r="H3464" s="380"/>
      <c r="I3464" s="21"/>
    </row>
    <row r="3465" spans="1:9" ht="31.5" x14ac:dyDescent="0.25">
      <c r="A3465" s="9"/>
      <c r="B3465" s="380"/>
      <c r="C3465" s="380">
        <v>2009</v>
      </c>
      <c r="D3465" s="380" t="s">
        <v>1348</v>
      </c>
      <c r="E3465" s="380" t="s">
        <v>6112</v>
      </c>
      <c r="F3465" s="178"/>
      <c r="G3465" s="383">
        <v>14907.03</v>
      </c>
      <c r="H3465" s="380"/>
      <c r="I3465" s="21"/>
    </row>
    <row r="3466" spans="1:9" ht="31.5" x14ac:dyDescent="0.25">
      <c r="A3466" s="9"/>
      <c r="B3466" s="16"/>
      <c r="C3466" s="380">
        <v>2009</v>
      </c>
      <c r="D3466" s="380" t="s">
        <v>1348</v>
      </c>
      <c r="E3466" s="380" t="s">
        <v>6113</v>
      </c>
      <c r="F3466" s="178"/>
      <c r="G3466" s="383">
        <v>7890.6</v>
      </c>
      <c r="H3466" s="380"/>
      <c r="I3466" s="21"/>
    </row>
    <row r="3467" spans="1:9" ht="31.5" x14ac:dyDescent="0.25">
      <c r="A3467" s="9"/>
      <c r="B3467" s="16"/>
      <c r="C3467" s="380">
        <v>2009</v>
      </c>
      <c r="D3467" s="380" t="s">
        <v>1348</v>
      </c>
      <c r="E3467" s="380" t="s">
        <v>6114</v>
      </c>
      <c r="F3467" s="178"/>
      <c r="G3467" s="383">
        <v>25631.18</v>
      </c>
      <c r="H3467" s="380"/>
      <c r="I3467" s="21"/>
    </row>
    <row r="3468" spans="1:9" x14ac:dyDescent="0.25">
      <c r="A3468" s="463"/>
      <c r="B3468" s="464"/>
      <c r="C3468" s="464"/>
      <c r="D3468" s="464"/>
      <c r="E3468" s="465"/>
      <c r="F3468" s="179">
        <f>SUM(F3445:F3467)</f>
        <v>927023</v>
      </c>
      <c r="G3468" s="41">
        <f>SUM(G3445:G3467)</f>
        <v>929622.02</v>
      </c>
      <c r="H3468" s="470"/>
      <c r="I3468" s="471"/>
    </row>
    <row r="3469" spans="1:9" ht="31.5" x14ac:dyDescent="0.25">
      <c r="A3469" s="9">
        <v>83</v>
      </c>
      <c r="B3469" s="164" t="s">
        <v>5398</v>
      </c>
      <c r="C3469" s="140">
        <v>1996</v>
      </c>
      <c r="D3469" s="140" t="s">
        <v>378</v>
      </c>
      <c r="E3469" s="140" t="s">
        <v>6137</v>
      </c>
      <c r="F3469" s="183">
        <v>22000</v>
      </c>
      <c r="G3469" s="142">
        <v>22000</v>
      </c>
      <c r="H3469" s="380"/>
      <c r="I3469" s="203" t="s">
        <v>1303</v>
      </c>
    </row>
    <row r="3470" spans="1:9" ht="31.5" x14ac:dyDescent="0.25">
      <c r="A3470" s="9"/>
      <c r="B3470" s="156" t="s">
        <v>6118</v>
      </c>
      <c r="C3470" s="140">
        <v>2008</v>
      </c>
      <c r="D3470" s="140" t="s">
        <v>1348</v>
      </c>
      <c r="E3470" s="140" t="s">
        <v>6138</v>
      </c>
      <c r="F3470" s="183">
        <v>126000</v>
      </c>
      <c r="G3470" s="142">
        <v>126000</v>
      </c>
      <c r="H3470" s="380"/>
      <c r="I3470" s="203" t="s">
        <v>1303</v>
      </c>
    </row>
    <row r="3471" spans="1:9" ht="47.25" x14ac:dyDescent="0.25">
      <c r="A3471" s="9"/>
      <c r="B3471" s="156"/>
      <c r="C3471" s="140">
        <v>2008</v>
      </c>
      <c r="D3471" s="140" t="s">
        <v>1348</v>
      </c>
      <c r="E3471" s="140" t="s">
        <v>6139</v>
      </c>
      <c r="F3471" s="183">
        <v>74000</v>
      </c>
      <c r="G3471" s="142">
        <v>74000</v>
      </c>
      <c r="H3471" s="380"/>
      <c r="I3471" s="203" t="s">
        <v>1303</v>
      </c>
    </row>
    <row r="3472" spans="1:9" ht="31.5" x14ac:dyDescent="0.25">
      <c r="A3472" s="9"/>
      <c r="B3472" s="156" t="s">
        <v>6140</v>
      </c>
      <c r="C3472" s="140">
        <v>2008</v>
      </c>
      <c r="D3472" s="140" t="s">
        <v>1348</v>
      </c>
      <c r="E3472" s="140" t="s">
        <v>6141</v>
      </c>
      <c r="F3472" s="183">
        <v>19000</v>
      </c>
      <c r="G3472" s="142">
        <v>19000</v>
      </c>
      <c r="H3472" s="380"/>
      <c r="I3472" s="203" t="s">
        <v>1303</v>
      </c>
    </row>
    <row r="3473" spans="1:9" ht="31.5" x14ac:dyDescent="0.25">
      <c r="A3473" s="9"/>
      <c r="B3473" s="156"/>
      <c r="C3473" s="140">
        <v>2008</v>
      </c>
      <c r="D3473" s="140" t="s">
        <v>1348</v>
      </c>
      <c r="E3473" s="140" t="s">
        <v>3601</v>
      </c>
      <c r="F3473" s="183">
        <v>40000</v>
      </c>
      <c r="G3473" s="142">
        <v>40000</v>
      </c>
      <c r="H3473" s="380"/>
      <c r="I3473" s="203" t="s">
        <v>1303</v>
      </c>
    </row>
    <row r="3474" spans="1:9" ht="31.5" x14ac:dyDescent="0.25">
      <c r="A3474" s="9"/>
      <c r="B3474" s="156"/>
      <c r="C3474" s="140">
        <v>2008</v>
      </c>
      <c r="D3474" s="140" t="s">
        <v>1348</v>
      </c>
      <c r="E3474" s="140" t="s">
        <v>6142</v>
      </c>
      <c r="F3474" s="183">
        <v>18000</v>
      </c>
      <c r="G3474" s="142">
        <v>18000</v>
      </c>
      <c r="H3474" s="380"/>
      <c r="I3474" s="203" t="s">
        <v>1303</v>
      </c>
    </row>
    <row r="3475" spans="1:9" ht="31.5" x14ac:dyDescent="0.25">
      <c r="A3475" s="9"/>
      <c r="B3475" s="156"/>
      <c r="C3475" s="140">
        <v>2008</v>
      </c>
      <c r="D3475" s="140" t="s">
        <v>1348</v>
      </c>
      <c r="E3475" s="140" t="s">
        <v>6143</v>
      </c>
      <c r="F3475" s="183">
        <v>42000</v>
      </c>
      <c r="G3475" s="142">
        <v>42000</v>
      </c>
      <c r="H3475" s="380"/>
      <c r="I3475" s="203" t="s">
        <v>1303</v>
      </c>
    </row>
    <row r="3476" spans="1:9" ht="47.25" x14ac:dyDescent="0.25">
      <c r="A3476" s="9"/>
      <c r="B3476" s="156"/>
      <c r="C3476" s="140">
        <v>2008</v>
      </c>
      <c r="D3476" s="140" t="s">
        <v>1348</v>
      </c>
      <c r="E3476" s="140" t="s">
        <v>6144</v>
      </c>
      <c r="F3476" s="183">
        <v>50000</v>
      </c>
      <c r="G3476" s="142">
        <v>50000</v>
      </c>
      <c r="H3476" s="380"/>
      <c r="I3476" s="203" t="s">
        <v>1303</v>
      </c>
    </row>
    <row r="3477" spans="1:9" ht="47.25" x14ac:dyDescent="0.25">
      <c r="A3477" s="9"/>
      <c r="B3477" s="156"/>
      <c r="C3477" s="140">
        <v>2008</v>
      </c>
      <c r="D3477" s="140" t="s">
        <v>1348</v>
      </c>
      <c r="E3477" s="140" t="s">
        <v>6145</v>
      </c>
      <c r="F3477" s="183">
        <v>31000</v>
      </c>
      <c r="G3477" s="142">
        <v>31000</v>
      </c>
      <c r="H3477" s="380"/>
      <c r="I3477" s="203" t="s">
        <v>1303</v>
      </c>
    </row>
    <row r="3478" spans="1:9" ht="31.5" x14ac:dyDescent="0.25">
      <c r="A3478" s="9"/>
      <c r="B3478" s="156" t="s">
        <v>6124</v>
      </c>
      <c r="C3478" s="140">
        <v>2008</v>
      </c>
      <c r="D3478" s="140" t="s">
        <v>1348</v>
      </c>
      <c r="E3478" s="140" t="s">
        <v>3601</v>
      </c>
      <c r="F3478" s="183">
        <v>40000</v>
      </c>
      <c r="G3478" s="142">
        <v>40000</v>
      </c>
      <c r="H3478" s="380"/>
      <c r="I3478" s="203" t="s">
        <v>1303</v>
      </c>
    </row>
    <row r="3479" spans="1:9" ht="31.5" x14ac:dyDescent="0.25">
      <c r="A3479" s="9"/>
      <c r="B3479" s="156"/>
      <c r="C3479" s="140">
        <v>2008</v>
      </c>
      <c r="D3479" s="140" t="s">
        <v>1348</v>
      </c>
      <c r="E3479" s="140" t="s">
        <v>6146</v>
      </c>
      <c r="F3479" s="183">
        <v>148500</v>
      </c>
      <c r="G3479" s="142">
        <v>148500</v>
      </c>
      <c r="H3479" s="380"/>
      <c r="I3479" s="203" t="s">
        <v>1303</v>
      </c>
    </row>
    <row r="3480" spans="1:9" ht="31.5" x14ac:dyDescent="0.25">
      <c r="A3480" s="9"/>
      <c r="B3480" s="156"/>
      <c r="C3480" s="140">
        <v>2008</v>
      </c>
      <c r="D3480" s="140" t="s">
        <v>1348</v>
      </c>
      <c r="E3480" s="140" t="s">
        <v>6147</v>
      </c>
      <c r="F3480" s="183">
        <v>11500</v>
      </c>
      <c r="G3480" s="142">
        <v>11500</v>
      </c>
      <c r="H3480" s="380"/>
      <c r="I3480" s="203" t="s">
        <v>1303</v>
      </c>
    </row>
    <row r="3481" spans="1:9" ht="31.5" x14ac:dyDescent="0.25">
      <c r="A3481" s="9"/>
      <c r="B3481" s="156" t="s">
        <v>6126</v>
      </c>
      <c r="C3481" s="140">
        <v>2003</v>
      </c>
      <c r="D3481" s="140" t="s">
        <v>378</v>
      </c>
      <c r="E3481" s="140" t="s">
        <v>6148</v>
      </c>
      <c r="F3481" s="183">
        <v>10000</v>
      </c>
      <c r="G3481" s="142">
        <v>10000</v>
      </c>
      <c r="H3481" s="380"/>
      <c r="I3481" s="203" t="s">
        <v>1303</v>
      </c>
    </row>
    <row r="3482" spans="1:9" ht="31.5" x14ac:dyDescent="0.25">
      <c r="A3482" s="9"/>
      <c r="B3482" s="156"/>
      <c r="C3482" s="140">
        <v>2004</v>
      </c>
      <c r="D3482" s="140" t="s">
        <v>378</v>
      </c>
      <c r="E3482" s="140" t="s">
        <v>6149</v>
      </c>
      <c r="F3482" s="183">
        <v>35000</v>
      </c>
      <c r="G3482" s="142">
        <v>35000</v>
      </c>
      <c r="H3482" s="380"/>
      <c r="I3482" s="203" t="s">
        <v>1303</v>
      </c>
    </row>
    <row r="3483" spans="1:9" ht="31.5" x14ac:dyDescent="0.25">
      <c r="A3483" s="9"/>
      <c r="B3483" s="156"/>
      <c r="C3483" s="140">
        <v>2008</v>
      </c>
      <c r="D3483" s="140" t="s">
        <v>1348</v>
      </c>
      <c r="E3483" s="140" t="s">
        <v>6150</v>
      </c>
      <c r="F3483" s="183">
        <v>100000</v>
      </c>
      <c r="G3483" s="142">
        <v>100000</v>
      </c>
      <c r="H3483" s="380"/>
      <c r="I3483" s="203" t="s">
        <v>1303</v>
      </c>
    </row>
    <row r="3484" spans="1:9" ht="31.5" x14ac:dyDescent="0.25">
      <c r="A3484" s="9"/>
      <c r="B3484" s="156"/>
      <c r="C3484" s="140">
        <v>2008</v>
      </c>
      <c r="D3484" s="140" t="s">
        <v>1348</v>
      </c>
      <c r="E3484" s="140" t="s">
        <v>6151</v>
      </c>
      <c r="F3484" s="183">
        <v>50000</v>
      </c>
      <c r="G3484" s="142">
        <v>50000</v>
      </c>
      <c r="H3484" s="380"/>
      <c r="I3484" s="203" t="s">
        <v>1303</v>
      </c>
    </row>
    <row r="3485" spans="1:9" ht="47.25" x14ac:dyDescent="0.25">
      <c r="A3485" s="9"/>
      <c r="B3485" s="156"/>
      <c r="C3485" s="140">
        <v>2008</v>
      </c>
      <c r="D3485" s="140" t="s">
        <v>1348</v>
      </c>
      <c r="E3485" s="140" t="s">
        <v>6152</v>
      </c>
      <c r="F3485" s="183">
        <v>50000</v>
      </c>
      <c r="G3485" s="142">
        <v>50000</v>
      </c>
      <c r="H3485" s="380"/>
      <c r="I3485" s="203" t="s">
        <v>1303</v>
      </c>
    </row>
    <row r="3486" spans="1:9" ht="31.5" x14ac:dyDescent="0.25">
      <c r="A3486" s="9"/>
      <c r="B3486" s="156" t="s">
        <v>6134</v>
      </c>
      <c r="C3486" s="140">
        <v>2006</v>
      </c>
      <c r="D3486" s="140" t="s">
        <v>378</v>
      </c>
      <c r="E3486" s="140" t="s">
        <v>6153</v>
      </c>
      <c r="F3486" s="183">
        <v>5000</v>
      </c>
      <c r="G3486" s="142">
        <v>5000</v>
      </c>
      <c r="H3486" s="380"/>
      <c r="I3486" s="203" t="s">
        <v>1303</v>
      </c>
    </row>
    <row r="3487" spans="1:9" ht="31.5" x14ac:dyDescent="0.25">
      <c r="A3487" s="9"/>
      <c r="B3487" s="156"/>
      <c r="C3487" s="140">
        <v>2008</v>
      </c>
      <c r="D3487" s="140" t="s">
        <v>1348</v>
      </c>
      <c r="E3487" s="140" t="s">
        <v>6154</v>
      </c>
      <c r="F3487" s="183">
        <v>24000</v>
      </c>
      <c r="G3487" s="142">
        <v>24000</v>
      </c>
      <c r="H3487" s="380"/>
      <c r="I3487" s="203" t="s">
        <v>1303</v>
      </c>
    </row>
    <row r="3488" spans="1:9" ht="31.5" x14ac:dyDescent="0.25">
      <c r="A3488" s="9"/>
      <c r="B3488" s="156"/>
      <c r="C3488" s="140">
        <v>2008</v>
      </c>
      <c r="D3488" s="140" t="s">
        <v>1348</v>
      </c>
      <c r="E3488" s="140" t="s">
        <v>6155</v>
      </c>
      <c r="F3488" s="183">
        <v>44000</v>
      </c>
      <c r="G3488" s="142">
        <v>44000</v>
      </c>
      <c r="H3488" s="380"/>
      <c r="I3488" s="203" t="s">
        <v>1303</v>
      </c>
    </row>
    <row r="3489" spans="1:9" ht="31.5" x14ac:dyDescent="0.25">
      <c r="A3489" s="9"/>
      <c r="B3489" s="156"/>
      <c r="C3489" s="140">
        <v>2008</v>
      </c>
      <c r="D3489" s="140" t="s">
        <v>1348</v>
      </c>
      <c r="E3489" s="140" t="s">
        <v>6156</v>
      </c>
      <c r="F3489" s="183">
        <v>58000</v>
      </c>
      <c r="G3489" s="142">
        <v>58000</v>
      </c>
      <c r="H3489" s="380"/>
      <c r="I3489" s="203" t="s">
        <v>1303</v>
      </c>
    </row>
    <row r="3490" spans="1:9" ht="31.5" x14ac:dyDescent="0.25">
      <c r="A3490" s="9"/>
      <c r="B3490" s="156"/>
      <c r="C3490" s="140">
        <v>2008</v>
      </c>
      <c r="D3490" s="140" t="s">
        <v>1348</v>
      </c>
      <c r="E3490" s="140" t="s">
        <v>6157</v>
      </c>
      <c r="F3490" s="183">
        <v>74000</v>
      </c>
      <c r="G3490" s="142">
        <v>74000</v>
      </c>
      <c r="H3490" s="380"/>
      <c r="I3490" s="203" t="s">
        <v>1303</v>
      </c>
    </row>
    <row r="3491" spans="1:9" x14ac:dyDescent="0.25">
      <c r="A3491" s="463"/>
      <c r="B3491" s="464"/>
      <c r="C3491" s="464"/>
      <c r="D3491" s="464"/>
      <c r="E3491" s="465"/>
      <c r="F3491" s="179">
        <f>SUM(F3469:F3490)</f>
        <v>1072000</v>
      </c>
      <c r="G3491" s="41">
        <f>SUM(G3469:G3490)</f>
        <v>1072000</v>
      </c>
      <c r="H3491" s="470"/>
      <c r="I3491" s="471"/>
    </row>
    <row r="3492" spans="1:9" ht="31.5" x14ac:dyDescent="0.25">
      <c r="A3492" s="9">
        <v>84</v>
      </c>
      <c r="B3492" s="156" t="s">
        <v>8269</v>
      </c>
      <c r="C3492" s="140">
        <v>2006</v>
      </c>
      <c r="D3492" s="140" t="s">
        <v>378</v>
      </c>
      <c r="E3492" s="140" t="s">
        <v>6195</v>
      </c>
      <c r="F3492" s="183">
        <v>15000</v>
      </c>
      <c r="G3492" s="142">
        <v>15000</v>
      </c>
      <c r="H3492" s="380"/>
      <c r="I3492" s="21"/>
    </row>
    <row r="3493" spans="1:9" x14ac:dyDescent="0.25">
      <c r="A3493" s="9"/>
      <c r="B3493" s="140"/>
      <c r="C3493" s="140">
        <v>2008</v>
      </c>
      <c r="D3493" s="140" t="s">
        <v>378</v>
      </c>
      <c r="E3493" s="140" t="s">
        <v>6196</v>
      </c>
      <c r="F3493" s="183">
        <v>20000</v>
      </c>
      <c r="G3493" s="142">
        <v>20000</v>
      </c>
      <c r="H3493" s="380"/>
      <c r="I3493" s="21"/>
    </row>
    <row r="3494" spans="1:9" x14ac:dyDescent="0.25">
      <c r="A3494" s="9"/>
      <c r="B3494" s="156" t="s">
        <v>6167</v>
      </c>
      <c r="C3494" s="140">
        <v>2006</v>
      </c>
      <c r="D3494" s="140" t="s">
        <v>378</v>
      </c>
      <c r="E3494" s="140" t="s">
        <v>6197</v>
      </c>
      <c r="F3494" s="183">
        <v>10000</v>
      </c>
      <c r="G3494" s="142">
        <v>10000</v>
      </c>
      <c r="H3494" s="380"/>
      <c r="I3494" s="21"/>
    </row>
    <row r="3495" spans="1:9" ht="31.5" x14ac:dyDescent="0.25">
      <c r="A3495" s="9"/>
      <c r="B3495" s="140"/>
      <c r="C3495" s="140">
        <v>2007</v>
      </c>
      <c r="D3495" s="140" t="s">
        <v>378</v>
      </c>
      <c r="E3495" s="140" t="s">
        <v>6198</v>
      </c>
      <c r="F3495" s="183">
        <v>10000</v>
      </c>
      <c r="G3495" s="142">
        <v>10000</v>
      </c>
      <c r="H3495" s="380"/>
      <c r="I3495" s="21"/>
    </row>
    <row r="3496" spans="1:9" ht="31.5" x14ac:dyDescent="0.25">
      <c r="A3496" s="9"/>
      <c r="B3496" s="140"/>
      <c r="C3496" s="140">
        <v>2008</v>
      </c>
      <c r="D3496" s="140" t="s">
        <v>378</v>
      </c>
      <c r="E3496" s="140" t="s">
        <v>6199</v>
      </c>
      <c r="F3496" s="183">
        <v>28000</v>
      </c>
      <c r="G3496" s="142">
        <v>28000</v>
      </c>
      <c r="H3496" s="380"/>
      <c r="I3496" s="21"/>
    </row>
    <row r="3497" spans="1:9" x14ac:dyDescent="0.25">
      <c r="A3497" s="463"/>
      <c r="B3497" s="464"/>
      <c r="C3497" s="464"/>
      <c r="D3497" s="464"/>
      <c r="E3497" s="465"/>
      <c r="F3497" s="179">
        <f>SUM(F3492:F3496)</f>
        <v>83000</v>
      </c>
      <c r="G3497" s="41">
        <f>SUM(G3492:G3496)</f>
        <v>83000</v>
      </c>
      <c r="H3497" s="470"/>
      <c r="I3497" s="471"/>
    </row>
    <row r="3498" spans="1:9" ht="31.5" x14ac:dyDescent="0.25">
      <c r="A3498" s="9">
        <v>85</v>
      </c>
      <c r="B3498" s="156" t="s">
        <v>8270</v>
      </c>
      <c r="C3498" s="140">
        <v>1995</v>
      </c>
      <c r="D3498" s="140" t="s">
        <v>378</v>
      </c>
      <c r="E3498" s="140" t="s">
        <v>6220</v>
      </c>
      <c r="F3498" s="183">
        <v>15000</v>
      </c>
      <c r="G3498" s="142">
        <v>15000</v>
      </c>
      <c r="H3498" s="380"/>
      <c r="I3498" s="21"/>
    </row>
    <row r="3499" spans="1:9" x14ac:dyDescent="0.25">
      <c r="A3499" s="9"/>
      <c r="B3499" s="140"/>
      <c r="C3499" s="140">
        <v>1998</v>
      </c>
      <c r="D3499" s="140" t="s">
        <v>378</v>
      </c>
      <c r="E3499" s="140" t="s">
        <v>6221</v>
      </c>
      <c r="F3499" s="183">
        <v>70000</v>
      </c>
      <c r="G3499" s="142">
        <v>70000</v>
      </c>
      <c r="H3499" s="380"/>
      <c r="I3499" s="21"/>
    </row>
    <row r="3500" spans="1:9" x14ac:dyDescent="0.25">
      <c r="A3500" s="9"/>
      <c r="B3500" s="140"/>
      <c r="C3500" s="140">
        <v>1999</v>
      </c>
      <c r="D3500" s="140" t="s">
        <v>378</v>
      </c>
      <c r="E3500" s="140" t="s">
        <v>6221</v>
      </c>
      <c r="F3500" s="183">
        <v>70000</v>
      </c>
      <c r="G3500" s="142">
        <v>70000</v>
      </c>
      <c r="H3500" s="380"/>
      <c r="I3500" s="21"/>
    </row>
    <row r="3501" spans="1:9" x14ac:dyDescent="0.25">
      <c r="A3501" s="9"/>
      <c r="B3501" s="140"/>
      <c r="C3501" s="140">
        <v>2000</v>
      </c>
      <c r="D3501" s="140" t="s">
        <v>378</v>
      </c>
      <c r="E3501" s="140" t="s">
        <v>6221</v>
      </c>
      <c r="F3501" s="183">
        <v>40000</v>
      </c>
      <c r="G3501" s="142">
        <v>40000</v>
      </c>
      <c r="H3501" s="380"/>
      <c r="I3501" s="21"/>
    </row>
    <row r="3502" spans="1:9" x14ac:dyDescent="0.25">
      <c r="A3502" s="9"/>
      <c r="B3502" s="140"/>
      <c r="C3502" s="140">
        <v>2001</v>
      </c>
      <c r="D3502" s="140" t="s">
        <v>378</v>
      </c>
      <c r="E3502" s="140" t="s">
        <v>6222</v>
      </c>
      <c r="F3502" s="183">
        <v>6000</v>
      </c>
      <c r="G3502" s="142">
        <v>6000</v>
      </c>
      <c r="H3502" s="380"/>
      <c r="I3502" s="21"/>
    </row>
    <row r="3503" spans="1:9" ht="31.5" x14ac:dyDescent="0.25">
      <c r="A3503" s="9"/>
      <c r="B3503" s="140"/>
      <c r="C3503" s="140">
        <v>2003</v>
      </c>
      <c r="D3503" s="140" t="s">
        <v>378</v>
      </c>
      <c r="E3503" s="140" t="s">
        <v>6223</v>
      </c>
      <c r="F3503" s="183">
        <v>5000</v>
      </c>
      <c r="G3503" s="142">
        <v>5000</v>
      </c>
      <c r="H3503" s="380"/>
      <c r="I3503" s="21"/>
    </row>
    <row r="3504" spans="1:9" ht="31.5" x14ac:dyDescent="0.25">
      <c r="A3504" s="9"/>
      <c r="B3504" s="140"/>
      <c r="C3504" s="140">
        <v>2008</v>
      </c>
      <c r="D3504" s="140" t="s">
        <v>1348</v>
      </c>
      <c r="E3504" s="140" t="s">
        <v>6224</v>
      </c>
      <c r="F3504" s="183">
        <v>75400</v>
      </c>
      <c r="G3504" s="142">
        <v>75400</v>
      </c>
      <c r="H3504" s="380"/>
      <c r="I3504" s="21"/>
    </row>
    <row r="3505" spans="1:9" ht="31.5" x14ac:dyDescent="0.25">
      <c r="A3505" s="9"/>
      <c r="B3505" s="140"/>
      <c r="C3505" s="140">
        <v>2008</v>
      </c>
      <c r="D3505" s="140" t="s">
        <v>1348</v>
      </c>
      <c r="E3505" s="140" t="s">
        <v>6225</v>
      </c>
      <c r="F3505" s="183">
        <v>12966</v>
      </c>
      <c r="G3505" s="142">
        <v>12966</v>
      </c>
      <c r="H3505" s="380"/>
      <c r="I3505" s="21"/>
    </row>
    <row r="3506" spans="1:9" ht="31.5" x14ac:dyDescent="0.25">
      <c r="A3506" s="9"/>
      <c r="B3506" s="140"/>
      <c r="C3506" s="140">
        <v>2008</v>
      </c>
      <c r="D3506" s="140" t="s">
        <v>1348</v>
      </c>
      <c r="E3506" s="140" t="s">
        <v>6226</v>
      </c>
      <c r="F3506" s="183">
        <v>22032</v>
      </c>
      <c r="G3506" s="142">
        <v>22032</v>
      </c>
      <c r="H3506" s="380"/>
      <c r="I3506" s="21"/>
    </row>
    <row r="3507" spans="1:9" ht="31.5" x14ac:dyDescent="0.25">
      <c r="A3507" s="9"/>
      <c r="B3507" s="140"/>
      <c r="C3507" s="140">
        <v>2008</v>
      </c>
      <c r="D3507" s="140" t="s">
        <v>1348</v>
      </c>
      <c r="E3507" s="140" t="s">
        <v>6227</v>
      </c>
      <c r="F3507" s="183">
        <v>25500</v>
      </c>
      <c r="G3507" s="142">
        <v>25500</v>
      </c>
      <c r="H3507" s="380"/>
      <c r="I3507" s="21"/>
    </row>
    <row r="3508" spans="1:9" ht="47.25" x14ac:dyDescent="0.25">
      <c r="A3508" s="9"/>
      <c r="B3508" s="140"/>
      <c r="C3508" s="140">
        <v>2008</v>
      </c>
      <c r="D3508" s="140" t="s">
        <v>1348</v>
      </c>
      <c r="E3508" s="140" t="s">
        <v>6228</v>
      </c>
      <c r="F3508" s="183">
        <v>10561</v>
      </c>
      <c r="G3508" s="142">
        <v>10561</v>
      </c>
      <c r="H3508" s="380"/>
      <c r="I3508" s="21"/>
    </row>
    <row r="3509" spans="1:9" ht="31.5" x14ac:dyDescent="0.25">
      <c r="A3509" s="9"/>
      <c r="B3509" s="140"/>
      <c r="C3509" s="140">
        <v>2008</v>
      </c>
      <c r="D3509" s="140" t="s">
        <v>1348</v>
      </c>
      <c r="E3509" s="140" t="s">
        <v>6229</v>
      </c>
      <c r="F3509" s="183">
        <v>53541</v>
      </c>
      <c r="G3509" s="142">
        <v>53541</v>
      </c>
      <c r="H3509" s="380"/>
      <c r="I3509" s="21"/>
    </row>
    <row r="3510" spans="1:9" ht="31.5" x14ac:dyDescent="0.25">
      <c r="A3510" s="9"/>
      <c r="B3510" s="156" t="s">
        <v>6230</v>
      </c>
      <c r="C3510" s="140">
        <v>2006</v>
      </c>
      <c r="D3510" s="140" t="s">
        <v>378</v>
      </c>
      <c r="E3510" s="140" t="s">
        <v>6231</v>
      </c>
      <c r="F3510" s="183">
        <v>20000</v>
      </c>
      <c r="G3510" s="142">
        <v>20000</v>
      </c>
      <c r="H3510" s="380"/>
      <c r="I3510" s="21"/>
    </row>
    <row r="3511" spans="1:9" ht="31.5" x14ac:dyDescent="0.25">
      <c r="A3511" s="9"/>
      <c r="B3511" s="140"/>
      <c r="C3511" s="140">
        <v>2007</v>
      </c>
      <c r="D3511" s="140" t="s">
        <v>378</v>
      </c>
      <c r="E3511" s="140" t="s">
        <v>6232</v>
      </c>
      <c r="F3511" s="183">
        <v>40000</v>
      </c>
      <c r="G3511" s="142">
        <v>40000</v>
      </c>
      <c r="H3511" s="380"/>
      <c r="I3511" s="21"/>
    </row>
    <row r="3512" spans="1:9" ht="31.5" x14ac:dyDescent="0.25">
      <c r="A3512" s="9"/>
      <c r="B3512" s="140"/>
      <c r="C3512" s="140">
        <v>2008</v>
      </c>
      <c r="D3512" s="140" t="s">
        <v>378</v>
      </c>
      <c r="E3512" s="140" t="s">
        <v>6233</v>
      </c>
      <c r="F3512" s="183">
        <v>25000</v>
      </c>
      <c r="G3512" s="142">
        <v>25000</v>
      </c>
      <c r="H3512" s="380"/>
      <c r="I3512" s="21"/>
    </row>
    <row r="3513" spans="1:9" ht="31.5" x14ac:dyDescent="0.25">
      <c r="A3513" s="9"/>
      <c r="B3513" s="140"/>
      <c r="C3513" s="140">
        <v>2008</v>
      </c>
      <c r="D3513" s="140" t="s">
        <v>1348</v>
      </c>
      <c r="E3513" s="140" t="s">
        <v>6234</v>
      </c>
      <c r="F3513" s="183">
        <v>200000</v>
      </c>
      <c r="G3513" s="142">
        <v>200000</v>
      </c>
      <c r="H3513" s="380"/>
      <c r="I3513" s="21"/>
    </row>
    <row r="3514" spans="1:9" ht="47.25" x14ac:dyDescent="0.25">
      <c r="A3514" s="9"/>
      <c r="B3514" s="156" t="s">
        <v>6210</v>
      </c>
      <c r="C3514" s="140">
        <v>1999</v>
      </c>
      <c r="D3514" s="140" t="s">
        <v>378</v>
      </c>
      <c r="E3514" s="140" t="s">
        <v>6235</v>
      </c>
      <c r="F3514" s="183">
        <v>100000</v>
      </c>
      <c r="G3514" s="142">
        <v>100000</v>
      </c>
      <c r="H3514" s="380"/>
      <c r="I3514" s="21"/>
    </row>
    <row r="3515" spans="1:9" ht="47.25" x14ac:dyDescent="0.25">
      <c r="A3515" s="9"/>
      <c r="B3515" s="140"/>
      <c r="C3515" s="140">
        <v>2001</v>
      </c>
      <c r="D3515" s="140" t="s">
        <v>378</v>
      </c>
      <c r="E3515" s="140" t="s">
        <v>6236</v>
      </c>
      <c r="F3515" s="183">
        <v>3000</v>
      </c>
      <c r="G3515" s="142">
        <v>3000</v>
      </c>
      <c r="H3515" s="380"/>
      <c r="I3515" s="21"/>
    </row>
    <row r="3516" spans="1:9" ht="31.5" x14ac:dyDescent="0.25">
      <c r="A3516" s="9"/>
      <c r="B3516" s="140"/>
      <c r="C3516" s="140">
        <v>2004</v>
      </c>
      <c r="D3516" s="140" t="s">
        <v>378</v>
      </c>
      <c r="E3516" s="140" t="s">
        <v>6237</v>
      </c>
      <c r="F3516" s="183">
        <v>36300</v>
      </c>
      <c r="G3516" s="142">
        <v>36300</v>
      </c>
      <c r="H3516" s="380"/>
      <c r="I3516" s="21"/>
    </row>
    <row r="3517" spans="1:9" x14ac:dyDescent="0.25">
      <c r="A3517" s="9"/>
      <c r="B3517" s="140"/>
      <c r="C3517" s="140">
        <v>2004</v>
      </c>
      <c r="D3517" s="140" t="s">
        <v>378</v>
      </c>
      <c r="E3517" s="140" t="s">
        <v>6238</v>
      </c>
      <c r="F3517" s="183">
        <v>20220</v>
      </c>
      <c r="G3517" s="142">
        <v>20220</v>
      </c>
      <c r="H3517" s="380"/>
      <c r="I3517" s="21"/>
    </row>
    <row r="3518" spans="1:9" ht="31.5" x14ac:dyDescent="0.25">
      <c r="A3518" s="9"/>
      <c r="B3518" s="140"/>
      <c r="C3518" s="140">
        <v>2004</v>
      </c>
      <c r="D3518" s="140" t="s">
        <v>378</v>
      </c>
      <c r="E3518" s="140" t="s">
        <v>6239</v>
      </c>
      <c r="F3518" s="183">
        <v>45000</v>
      </c>
      <c r="G3518" s="142">
        <v>45000</v>
      </c>
      <c r="H3518" s="380"/>
      <c r="I3518" s="21"/>
    </row>
    <row r="3519" spans="1:9" ht="31.5" x14ac:dyDescent="0.25">
      <c r="A3519" s="9"/>
      <c r="B3519" s="140"/>
      <c r="C3519" s="140">
        <v>2005</v>
      </c>
      <c r="D3519" s="140" t="s">
        <v>378</v>
      </c>
      <c r="E3519" s="140" t="s">
        <v>6240</v>
      </c>
      <c r="F3519" s="183">
        <v>15890</v>
      </c>
      <c r="G3519" s="142">
        <v>15890</v>
      </c>
      <c r="H3519" s="380"/>
      <c r="I3519" s="21"/>
    </row>
    <row r="3520" spans="1:9" ht="31.5" x14ac:dyDescent="0.25">
      <c r="A3520" s="9"/>
      <c r="B3520" s="140"/>
      <c r="C3520" s="140">
        <v>2005</v>
      </c>
      <c r="D3520" s="140" t="s">
        <v>378</v>
      </c>
      <c r="E3520" s="140" t="s">
        <v>6241</v>
      </c>
      <c r="F3520" s="183">
        <v>44110</v>
      </c>
      <c r="G3520" s="142">
        <v>44110</v>
      </c>
      <c r="H3520" s="380"/>
      <c r="I3520" s="21"/>
    </row>
    <row r="3521" spans="1:9" ht="31.5" x14ac:dyDescent="0.25">
      <c r="A3521" s="9"/>
      <c r="B3521" s="140"/>
      <c r="C3521" s="140">
        <v>2006</v>
      </c>
      <c r="D3521" s="140" t="s">
        <v>378</v>
      </c>
      <c r="E3521" s="140" t="s">
        <v>6242</v>
      </c>
      <c r="F3521" s="183">
        <v>20000</v>
      </c>
      <c r="G3521" s="142">
        <v>20000</v>
      </c>
      <c r="H3521" s="380"/>
      <c r="I3521" s="21"/>
    </row>
    <row r="3522" spans="1:9" x14ac:dyDescent="0.25">
      <c r="A3522" s="9"/>
      <c r="B3522" s="140"/>
      <c r="C3522" s="25">
        <v>2006</v>
      </c>
      <c r="D3522" s="140" t="s">
        <v>378</v>
      </c>
      <c r="E3522" s="25" t="s">
        <v>6243</v>
      </c>
      <c r="F3522" s="184">
        <v>30000</v>
      </c>
      <c r="G3522" s="143">
        <v>30000</v>
      </c>
      <c r="H3522" s="380"/>
      <c r="I3522" s="21"/>
    </row>
    <row r="3523" spans="1:9" x14ac:dyDescent="0.25">
      <c r="A3523" s="9"/>
      <c r="B3523" s="140"/>
      <c r="C3523" s="140">
        <v>2006</v>
      </c>
      <c r="D3523" s="140" t="s">
        <v>378</v>
      </c>
      <c r="E3523" s="140" t="s">
        <v>6244</v>
      </c>
      <c r="F3523" s="183">
        <v>60000</v>
      </c>
      <c r="G3523" s="142">
        <v>60000</v>
      </c>
      <c r="H3523" s="380"/>
      <c r="I3523" s="21"/>
    </row>
    <row r="3524" spans="1:9" ht="31.5" x14ac:dyDescent="0.25">
      <c r="A3524" s="9"/>
      <c r="B3524" s="140"/>
      <c r="C3524" s="140">
        <v>2006</v>
      </c>
      <c r="D3524" s="140" t="s">
        <v>378</v>
      </c>
      <c r="E3524" s="140" t="s">
        <v>6245</v>
      </c>
      <c r="F3524" s="183">
        <v>17000</v>
      </c>
      <c r="G3524" s="142">
        <v>17000</v>
      </c>
      <c r="H3524" s="380"/>
      <c r="I3524" s="21"/>
    </row>
    <row r="3525" spans="1:9" ht="31.5" x14ac:dyDescent="0.25">
      <c r="A3525" s="9"/>
      <c r="B3525" s="140"/>
      <c r="C3525" s="140">
        <v>2006</v>
      </c>
      <c r="D3525" s="140" t="s">
        <v>378</v>
      </c>
      <c r="E3525" s="140" t="s">
        <v>6246</v>
      </c>
      <c r="F3525" s="183">
        <v>1700</v>
      </c>
      <c r="G3525" s="142">
        <v>1700</v>
      </c>
      <c r="H3525" s="380"/>
      <c r="I3525" s="21"/>
    </row>
    <row r="3526" spans="1:9" ht="31.5" x14ac:dyDescent="0.25">
      <c r="A3526" s="9"/>
      <c r="B3526" s="140"/>
      <c r="C3526" s="140">
        <v>2006</v>
      </c>
      <c r="D3526" s="140" t="s">
        <v>378</v>
      </c>
      <c r="E3526" s="140" t="s">
        <v>6247</v>
      </c>
      <c r="F3526" s="183">
        <v>20000</v>
      </c>
      <c r="G3526" s="142">
        <v>20000</v>
      </c>
      <c r="H3526" s="380"/>
      <c r="I3526" s="21"/>
    </row>
    <row r="3527" spans="1:9" ht="47.25" x14ac:dyDescent="0.25">
      <c r="A3527" s="9"/>
      <c r="B3527" s="140"/>
      <c r="C3527" s="140">
        <v>2006</v>
      </c>
      <c r="D3527" s="140" t="s">
        <v>378</v>
      </c>
      <c r="E3527" s="140" t="s">
        <v>6248</v>
      </c>
      <c r="F3527" s="183">
        <v>100000</v>
      </c>
      <c r="G3527" s="142">
        <v>100000</v>
      </c>
      <c r="H3527" s="380"/>
      <c r="I3527" s="21"/>
    </row>
    <row r="3528" spans="1:9" x14ac:dyDescent="0.25">
      <c r="A3528" s="9"/>
      <c r="B3528" s="140"/>
      <c r="C3528" s="140">
        <v>2007</v>
      </c>
      <c r="D3528" s="140" t="s">
        <v>378</v>
      </c>
      <c r="E3528" s="140" t="s">
        <v>6249</v>
      </c>
      <c r="F3528" s="183">
        <v>48000</v>
      </c>
      <c r="G3528" s="142">
        <v>48000</v>
      </c>
      <c r="H3528" s="380"/>
      <c r="I3528" s="21"/>
    </row>
    <row r="3529" spans="1:9" ht="47.25" x14ac:dyDescent="0.25">
      <c r="A3529" s="9"/>
      <c r="B3529" s="140"/>
      <c r="C3529" s="140">
        <v>2007</v>
      </c>
      <c r="D3529" s="140" t="s">
        <v>769</v>
      </c>
      <c r="E3529" s="140" t="s">
        <v>6250</v>
      </c>
      <c r="F3529" s="183">
        <v>182017</v>
      </c>
      <c r="G3529" s="142">
        <v>182017</v>
      </c>
      <c r="H3529" s="380"/>
      <c r="I3529" s="21"/>
    </row>
    <row r="3530" spans="1:9" x14ac:dyDescent="0.25">
      <c r="A3530" s="9"/>
      <c r="B3530" s="140"/>
      <c r="C3530" s="140">
        <v>2008</v>
      </c>
      <c r="D3530" s="140" t="s">
        <v>378</v>
      </c>
      <c r="E3530" s="140" t="s">
        <v>6249</v>
      </c>
      <c r="F3530" s="183">
        <v>10000</v>
      </c>
      <c r="G3530" s="142">
        <v>10000</v>
      </c>
      <c r="H3530" s="380"/>
      <c r="I3530" s="21"/>
    </row>
    <row r="3531" spans="1:9" x14ac:dyDescent="0.25">
      <c r="A3531" s="9"/>
      <c r="B3531" s="140"/>
      <c r="C3531" s="140">
        <v>2008</v>
      </c>
      <c r="D3531" s="140" t="s">
        <v>378</v>
      </c>
      <c r="E3531" s="140" t="s">
        <v>6244</v>
      </c>
      <c r="F3531" s="183">
        <v>71000</v>
      </c>
      <c r="G3531" s="142">
        <v>71000</v>
      </c>
      <c r="H3531" s="380"/>
      <c r="I3531" s="21"/>
    </row>
    <row r="3532" spans="1:9" ht="31.5" x14ac:dyDescent="0.25">
      <c r="A3532" s="9"/>
      <c r="B3532" s="140"/>
      <c r="C3532" s="140">
        <v>2008</v>
      </c>
      <c r="D3532" s="140" t="s">
        <v>1348</v>
      </c>
      <c r="E3532" s="140" t="s">
        <v>6251</v>
      </c>
      <c r="F3532" s="183">
        <v>140591</v>
      </c>
      <c r="G3532" s="142">
        <v>140591</v>
      </c>
      <c r="H3532" s="380"/>
      <c r="I3532" s="21"/>
    </row>
    <row r="3533" spans="1:9" ht="31.5" x14ac:dyDescent="0.25">
      <c r="A3533" s="9"/>
      <c r="B3533" s="140"/>
      <c r="C3533" s="140">
        <v>2008</v>
      </c>
      <c r="D3533" s="140" t="s">
        <v>1348</v>
      </c>
      <c r="E3533" s="140" t="s">
        <v>6252</v>
      </c>
      <c r="F3533" s="183">
        <v>37440</v>
      </c>
      <c r="G3533" s="142">
        <v>37440</v>
      </c>
      <c r="H3533" s="380"/>
      <c r="I3533" s="21"/>
    </row>
    <row r="3534" spans="1:9" ht="31.5" x14ac:dyDescent="0.25">
      <c r="A3534" s="9"/>
      <c r="B3534" s="140"/>
      <c r="C3534" s="140">
        <v>2008</v>
      </c>
      <c r="D3534" s="140" t="s">
        <v>1348</v>
      </c>
      <c r="E3534" s="140" t="s">
        <v>6253</v>
      </c>
      <c r="F3534" s="183">
        <v>21969</v>
      </c>
      <c r="G3534" s="142">
        <v>21969</v>
      </c>
      <c r="H3534" s="380"/>
      <c r="I3534" s="21"/>
    </row>
    <row r="3535" spans="1:9" x14ac:dyDescent="0.25">
      <c r="A3535" s="463"/>
      <c r="B3535" s="464"/>
      <c r="C3535" s="464"/>
      <c r="D3535" s="464"/>
      <c r="E3535" s="465"/>
      <c r="F3535" s="179">
        <f>SUM(F3498:F3534)</f>
        <v>1715237</v>
      </c>
      <c r="G3535" s="41">
        <f>SUM(G3498:G3534)</f>
        <v>1715237</v>
      </c>
      <c r="H3535" s="470"/>
      <c r="I3535" s="471"/>
    </row>
    <row r="3536" spans="1:9" x14ac:dyDescent="0.25">
      <c r="A3536" s="9">
        <v>86</v>
      </c>
      <c r="B3536" s="156" t="s">
        <v>8271</v>
      </c>
      <c r="C3536" s="140">
        <v>1997</v>
      </c>
      <c r="D3536" s="140" t="s">
        <v>378</v>
      </c>
      <c r="E3536" s="140" t="s">
        <v>6261</v>
      </c>
      <c r="F3536" s="183">
        <v>100000</v>
      </c>
      <c r="G3536" s="142">
        <v>100000</v>
      </c>
      <c r="H3536" s="380"/>
      <c r="I3536" s="21"/>
    </row>
    <row r="3537" spans="1:9" x14ac:dyDescent="0.25">
      <c r="A3537" s="9"/>
      <c r="B3537" s="140"/>
      <c r="C3537" s="140">
        <v>2003</v>
      </c>
      <c r="D3537" s="140" t="s">
        <v>378</v>
      </c>
      <c r="E3537" s="140" t="s">
        <v>6262</v>
      </c>
      <c r="F3537" s="183">
        <v>36000</v>
      </c>
      <c r="G3537" s="142">
        <v>36000</v>
      </c>
      <c r="H3537" s="380"/>
      <c r="I3537" s="21"/>
    </row>
    <row r="3538" spans="1:9" ht="31.5" x14ac:dyDescent="0.25">
      <c r="A3538" s="9"/>
      <c r="B3538" s="140"/>
      <c r="C3538" s="140">
        <v>2003</v>
      </c>
      <c r="D3538" s="140" t="s">
        <v>378</v>
      </c>
      <c r="E3538" s="140" t="s">
        <v>6263</v>
      </c>
      <c r="F3538" s="183">
        <v>3800</v>
      </c>
      <c r="G3538" s="171">
        <v>0</v>
      </c>
      <c r="H3538" s="380"/>
      <c r="I3538" s="21"/>
    </row>
    <row r="3539" spans="1:9" x14ac:dyDescent="0.25">
      <c r="A3539" s="9"/>
      <c r="B3539" s="140"/>
      <c r="C3539" s="140">
        <v>2004</v>
      </c>
      <c r="D3539" s="140" t="s">
        <v>378</v>
      </c>
      <c r="E3539" s="140" t="s">
        <v>6264</v>
      </c>
      <c r="F3539" s="183">
        <v>15000</v>
      </c>
      <c r="G3539" s="142">
        <v>15000</v>
      </c>
      <c r="H3539" s="380"/>
      <c r="I3539" s="21"/>
    </row>
    <row r="3540" spans="1:9" x14ac:dyDescent="0.25">
      <c r="A3540" s="9"/>
      <c r="B3540" s="140"/>
      <c r="C3540" s="140">
        <v>2005</v>
      </c>
      <c r="D3540" s="140" t="s">
        <v>378</v>
      </c>
      <c r="E3540" s="140" t="s">
        <v>6265</v>
      </c>
      <c r="F3540" s="183">
        <v>20000</v>
      </c>
      <c r="G3540" s="142">
        <v>20000</v>
      </c>
      <c r="H3540" s="380"/>
      <c r="I3540" s="21"/>
    </row>
    <row r="3541" spans="1:9" x14ac:dyDescent="0.25">
      <c r="A3541" s="9"/>
      <c r="B3541" s="140"/>
      <c r="C3541" s="140">
        <v>2005</v>
      </c>
      <c r="D3541" s="140" t="s">
        <v>378</v>
      </c>
      <c r="E3541" s="140" t="s">
        <v>6266</v>
      </c>
      <c r="F3541" s="183">
        <v>30000</v>
      </c>
      <c r="G3541" s="142">
        <v>30000</v>
      </c>
      <c r="H3541" s="380"/>
      <c r="I3541" s="21"/>
    </row>
    <row r="3542" spans="1:9" ht="31.5" x14ac:dyDescent="0.25">
      <c r="A3542" s="9"/>
      <c r="B3542" s="140"/>
      <c r="C3542" s="140">
        <v>2007</v>
      </c>
      <c r="D3542" s="140" t="s">
        <v>378</v>
      </c>
      <c r="E3542" s="140" t="s">
        <v>6267</v>
      </c>
      <c r="F3542" s="183">
        <v>50000</v>
      </c>
      <c r="G3542" s="142">
        <v>50000</v>
      </c>
      <c r="H3542" s="380"/>
      <c r="I3542" s="21"/>
    </row>
    <row r="3543" spans="1:9" ht="47.25" x14ac:dyDescent="0.25">
      <c r="A3543" s="9"/>
      <c r="B3543" s="140"/>
      <c r="C3543" s="140">
        <v>2007</v>
      </c>
      <c r="D3543" s="140" t="s">
        <v>769</v>
      </c>
      <c r="E3543" s="140" t="s">
        <v>6268</v>
      </c>
      <c r="F3543" s="183">
        <v>38500</v>
      </c>
      <c r="G3543" s="142">
        <v>38500</v>
      </c>
      <c r="H3543" s="380"/>
      <c r="I3543" s="21"/>
    </row>
    <row r="3544" spans="1:9" ht="31.5" x14ac:dyDescent="0.25">
      <c r="A3544" s="9"/>
      <c r="B3544" s="140"/>
      <c r="C3544" s="140">
        <v>2008</v>
      </c>
      <c r="D3544" s="140" t="s">
        <v>378</v>
      </c>
      <c r="E3544" s="140" t="s">
        <v>6269</v>
      </c>
      <c r="F3544" s="183">
        <v>20000</v>
      </c>
      <c r="G3544" s="142">
        <v>20000</v>
      </c>
      <c r="H3544" s="380"/>
      <c r="I3544" s="21"/>
    </row>
    <row r="3545" spans="1:9" ht="31.5" x14ac:dyDescent="0.25">
      <c r="A3545" s="9"/>
      <c r="B3545" s="140"/>
      <c r="C3545" s="140">
        <v>2009</v>
      </c>
      <c r="D3545" s="140" t="s">
        <v>378</v>
      </c>
      <c r="E3545" s="140" t="s">
        <v>6269</v>
      </c>
      <c r="F3545" s="183">
        <v>48677</v>
      </c>
      <c r="G3545" s="142">
        <v>48677</v>
      </c>
      <c r="H3545" s="380"/>
      <c r="I3545" s="21"/>
    </row>
    <row r="3546" spans="1:9" ht="31.5" x14ac:dyDescent="0.25">
      <c r="A3546" s="9"/>
      <c r="B3546" s="156" t="s">
        <v>6260</v>
      </c>
      <c r="C3546" s="140">
        <v>2003</v>
      </c>
      <c r="D3546" s="140" t="s">
        <v>378</v>
      </c>
      <c r="E3546" s="140" t="s">
        <v>6270</v>
      </c>
      <c r="F3546" s="183">
        <v>1000</v>
      </c>
      <c r="G3546" s="142">
        <v>1000</v>
      </c>
      <c r="H3546" s="380"/>
      <c r="I3546" s="21"/>
    </row>
    <row r="3547" spans="1:9" ht="31.5" x14ac:dyDescent="0.25">
      <c r="A3547" s="9"/>
      <c r="B3547" s="156"/>
      <c r="C3547" s="140">
        <v>2003</v>
      </c>
      <c r="D3547" s="140" t="s">
        <v>378</v>
      </c>
      <c r="E3547" s="25" t="s">
        <v>6271</v>
      </c>
      <c r="F3547" s="183">
        <v>9200</v>
      </c>
      <c r="G3547" s="142">
        <v>9200</v>
      </c>
      <c r="H3547" s="380"/>
      <c r="I3547" s="21"/>
    </row>
    <row r="3548" spans="1:9" x14ac:dyDescent="0.25">
      <c r="A3548" s="9"/>
      <c r="B3548" s="156"/>
      <c r="C3548" s="140">
        <v>2003</v>
      </c>
      <c r="D3548" s="140" t="s">
        <v>378</v>
      </c>
      <c r="E3548" s="140" t="s">
        <v>6272</v>
      </c>
      <c r="F3548" s="183">
        <v>3600</v>
      </c>
      <c r="G3548" s="142">
        <v>3600</v>
      </c>
      <c r="H3548" s="380"/>
      <c r="I3548" s="21"/>
    </row>
    <row r="3549" spans="1:9" ht="31.5" x14ac:dyDescent="0.25">
      <c r="A3549" s="9"/>
      <c r="B3549" s="156"/>
      <c r="C3549" s="140">
        <v>2005</v>
      </c>
      <c r="D3549" s="140" t="s">
        <v>378</v>
      </c>
      <c r="E3549" s="140" t="s">
        <v>6273</v>
      </c>
      <c r="F3549" s="183">
        <v>20000</v>
      </c>
      <c r="G3549" s="142">
        <v>20000</v>
      </c>
      <c r="H3549" s="380"/>
      <c r="I3549" s="21"/>
    </row>
    <row r="3550" spans="1:9" x14ac:dyDescent="0.25">
      <c r="A3550" s="9"/>
      <c r="B3550" s="156"/>
      <c r="C3550" s="140">
        <v>2006</v>
      </c>
      <c r="D3550" s="140" t="s">
        <v>378</v>
      </c>
      <c r="E3550" s="140" t="s">
        <v>6274</v>
      </c>
      <c r="F3550" s="183">
        <v>40000</v>
      </c>
      <c r="G3550" s="142">
        <v>40000</v>
      </c>
      <c r="H3550" s="380"/>
      <c r="I3550" s="21"/>
    </row>
    <row r="3551" spans="1:9" ht="31.5" x14ac:dyDescent="0.25">
      <c r="A3551" s="9"/>
      <c r="B3551" s="156"/>
      <c r="C3551" s="140">
        <v>2007</v>
      </c>
      <c r="D3551" s="140" t="s">
        <v>378</v>
      </c>
      <c r="E3551" s="25" t="s">
        <v>6275</v>
      </c>
      <c r="F3551" s="183">
        <v>15000</v>
      </c>
      <c r="G3551" s="142">
        <v>15000</v>
      </c>
      <c r="H3551" s="380"/>
      <c r="I3551" s="21"/>
    </row>
    <row r="3552" spans="1:9" ht="31.5" x14ac:dyDescent="0.25">
      <c r="A3552" s="9"/>
      <c r="B3552" s="156"/>
      <c r="C3552" s="140">
        <v>2008</v>
      </c>
      <c r="D3552" s="140" t="s">
        <v>378</v>
      </c>
      <c r="E3552" s="25" t="s">
        <v>6276</v>
      </c>
      <c r="F3552" s="183">
        <v>73000</v>
      </c>
      <c r="G3552" s="142">
        <v>73000</v>
      </c>
      <c r="H3552" s="380"/>
      <c r="I3552" s="21"/>
    </row>
    <row r="3553" spans="1:9" ht="47.25" x14ac:dyDescent="0.25">
      <c r="A3553" s="9"/>
      <c r="B3553" s="156"/>
      <c r="C3553" s="140">
        <v>2008</v>
      </c>
      <c r="D3553" s="140" t="s">
        <v>1348</v>
      </c>
      <c r="E3553" s="25" t="s">
        <v>6277</v>
      </c>
      <c r="F3553" s="183">
        <v>100000</v>
      </c>
      <c r="G3553" s="142">
        <v>100000</v>
      </c>
      <c r="H3553" s="380"/>
      <c r="I3553" s="21"/>
    </row>
    <row r="3554" spans="1:9" ht="31.5" x14ac:dyDescent="0.25">
      <c r="A3554" s="9"/>
      <c r="B3554" s="156"/>
      <c r="C3554" s="140">
        <v>2008</v>
      </c>
      <c r="D3554" s="140" t="s">
        <v>1348</v>
      </c>
      <c r="E3554" s="25" t="s">
        <v>6278</v>
      </c>
      <c r="F3554" s="183">
        <v>40000</v>
      </c>
      <c r="G3554" s="142">
        <v>40000</v>
      </c>
      <c r="H3554" s="380"/>
      <c r="I3554" s="21"/>
    </row>
    <row r="3555" spans="1:9" ht="31.5" x14ac:dyDescent="0.25">
      <c r="A3555" s="9"/>
      <c r="B3555" s="156"/>
      <c r="C3555" s="140">
        <v>2008</v>
      </c>
      <c r="D3555" s="140" t="s">
        <v>1348</v>
      </c>
      <c r="E3555" s="25" t="s">
        <v>6279</v>
      </c>
      <c r="F3555" s="183">
        <v>10000</v>
      </c>
      <c r="G3555" s="142">
        <v>10000</v>
      </c>
      <c r="H3555" s="380"/>
      <c r="I3555" s="21"/>
    </row>
    <row r="3556" spans="1:9" ht="31.5" x14ac:dyDescent="0.25">
      <c r="A3556" s="9"/>
      <c r="B3556" s="156"/>
      <c r="C3556" s="140">
        <v>2008</v>
      </c>
      <c r="D3556" s="140" t="s">
        <v>1348</v>
      </c>
      <c r="E3556" s="25" t="s">
        <v>6280</v>
      </c>
      <c r="F3556" s="183">
        <v>50000</v>
      </c>
      <c r="G3556" s="142">
        <v>50000</v>
      </c>
      <c r="H3556" s="380"/>
      <c r="I3556" s="21"/>
    </row>
    <row r="3557" spans="1:9" ht="31.5" x14ac:dyDescent="0.25">
      <c r="A3557" s="14"/>
      <c r="B3557" s="167"/>
      <c r="C3557" s="146">
        <v>2003</v>
      </c>
      <c r="D3557" s="146" t="s">
        <v>378</v>
      </c>
      <c r="E3557" s="116" t="s">
        <v>6281</v>
      </c>
      <c r="F3557" s="193"/>
      <c r="G3557" s="147">
        <v>45000</v>
      </c>
      <c r="H3557" s="380"/>
      <c r="I3557" s="21"/>
    </row>
    <row r="3558" spans="1:9" x14ac:dyDescent="0.25">
      <c r="A3558" s="463"/>
      <c r="B3558" s="464"/>
      <c r="C3558" s="464"/>
      <c r="D3558" s="464"/>
      <c r="E3558" s="465"/>
      <c r="F3558" s="179">
        <f>SUM(F3536:F3557)</f>
        <v>723777</v>
      </c>
      <c r="G3558" s="41">
        <f>SUM(G3536:G3557)</f>
        <v>764977</v>
      </c>
      <c r="H3558" s="470"/>
      <c r="I3558" s="471"/>
    </row>
    <row r="3559" spans="1:9" ht="31.5" x14ac:dyDescent="0.25">
      <c r="A3559" s="9">
        <v>87</v>
      </c>
      <c r="B3559" s="164" t="s">
        <v>5402</v>
      </c>
      <c r="C3559" s="140">
        <v>2006</v>
      </c>
      <c r="D3559" s="140" t="s">
        <v>378</v>
      </c>
      <c r="E3559" s="140" t="s">
        <v>6295</v>
      </c>
      <c r="F3559" s="183">
        <v>30000</v>
      </c>
      <c r="G3559" s="142">
        <v>30000</v>
      </c>
      <c r="H3559" s="380"/>
      <c r="I3559" s="203" t="s">
        <v>1303</v>
      </c>
    </row>
    <row r="3560" spans="1:9" ht="31.5" x14ac:dyDescent="0.25">
      <c r="A3560" s="9"/>
      <c r="B3560" s="140"/>
      <c r="C3560" s="140">
        <v>2006</v>
      </c>
      <c r="D3560" s="140" t="s">
        <v>378</v>
      </c>
      <c r="E3560" s="140" t="s">
        <v>6296</v>
      </c>
      <c r="F3560" s="183">
        <v>68000</v>
      </c>
      <c r="G3560" s="142">
        <v>68000</v>
      </c>
      <c r="H3560" s="380"/>
      <c r="I3560" s="203" t="s">
        <v>1303</v>
      </c>
    </row>
    <row r="3561" spans="1:9" ht="47.25" x14ac:dyDescent="0.25">
      <c r="A3561" s="9"/>
      <c r="B3561" s="140"/>
      <c r="C3561" s="140">
        <v>2006</v>
      </c>
      <c r="D3561" s="140" t="s">
        <v>769</v>
      </c>
      <c r="E3561" s="140" t="s">
        <v>6297</v>
      </c>
      <c r="F3561" s="183">
        <v>150000</v>
      </c>
      <c r="G3561" s="142">
        <v>150000</v>
      </c>
      <c r="H3561" s="380"/>
      <c r="I3561" s="203" t="s">
        <v>1303</v>
      </c>
    </row>
    <row r="3562" spans="1:9" ht="31.5" x14ac:dyDescent="0.25">
      <c r="A3562" s="9"/>
      <c r="B3562" s="156" t="s">
        <v>6285</v>
      </c>
      <c r="C3562" s="140">
        <v>2000</v>
      </c>
      <c r="D3562" s="140" t="s">
        <v>378</v>
      </c>
      <c r="E3562" s="140" t="s">
        <v>6298</v>
      </c>
      <c r="F3562" s="183">
        <v>13000</v>
      </c>
      <c r="G3562" s="142">
        <v>13000</v>
      </c>
      <c r="H3562" s="380"/>
      <c r="I3562" s="203" t="s">
        <v>1303</v>
      </c>
    </row>
    <row r="3563" spans="1:9" ht="31.5" x14ac:dyDescent="0.25">
      <c r="A3563" s="9"/>
      <c r="B3563" s="140"/>
      <c r="C3563" s="140">
        <v>2001</v>
      </c>
      <c r="D3563" s="140" t="s">
        <v>378</v>
      </c>
      <c r="E3563" s="140" t="s">
        <v>6299</v>
      </c>
      <c r="F3563" s="183">
        <v>3000</v>
      </c>
      <c r="G3563" s="142">
        <v>3000</v>
      </c>
      <c r="H3563" s="380"/>
      <c r="I3563" s="203" t="s">
        <v>1303</v>
      </c>
    </row>
    <row r="3564" spans="1:9" ht="31.5" x14ac:dyDescent="0.25">
      <c r="A3564" s="12"/>
      <c r="B3564" s="154"/>
      <c r="C3564" s="154">
        <v>2003</v>
      </c>
      <c r="D3564" s="154" t="s">
        <v>378</v>
      </c>
      <c r="E3564" s="154" t="s">
        <v>6300</v>
      </c>
      <c r="F3564" s="194">
        <v>12000</v>
      </c>
      <c r="G3564" s="155">
        <v>12000</v>
      </c>
      <c r="H3564" s="335"/>
      <c r="I3564" s="227" t="s">
        <v>1303</v>
      </c>
    </row>
    <row r="3565" spans="1:9" s="163" customFormat="1" x14ac:dyDescent="0.25">
      <c r="A3565" s="463"/>
      <c r="B3565" s="464"/>
      <c r="C3565" s="464"/>
      <c r="D3565" s="464"/>
      <c r="E3565" s="465"/>
      <c r="F3565" s="179">
        <f>SUM(F3559:F3564)</f>
        <v>276000</v>
      </c>
      <c r="G3565" s="41">
        <f>SUM(G3559:G3564)</f>
        <v>276000</v>
      </c>
      <c r="H3565" s="470"/>
      <c r="I3565" s="471"/>
    </row>
    <row r="3566" spans="1:9" ht="31.5" x14ac:dyDescent="0.25">
      <c r="A3566" s="13">
        <v>88</v>
      </c>
      <c r="B3566" s="418" t="s">
        <v>5403</v>
      </c>
      <c r="C3566" s="419">
        <v>1999</v>
      </c>
      <c r="D3566" s="419" t="s">
        <v>378</v>
      </c>
      <c r="E3566" s="420" t="s">
        <v>6343</v>
      </c>
      <c r="F3566" s="421">
        <v>154000</v>
      </c>
      <c r="G3566" s="422">
        <v>154000</v>
      </c>
      <c r="H3566" s="336"/>
      <c r="I3566" s="423" t="s">
        <v>1303</v>
      </c>
    </row>
    <row r="3567" spans="1:9" ht="31.5" x14ac:dyDescent="0.25">
      <c r="A3567" s="9"/>
      <c r="B3567" s="164"/>
      <c r="C3567" s="140">
        <v>2000</v>
      </c>
      <c r="D3567" s="140" t="s">
        <v>378</v>
      </c>
      <c r="E3567" s="25" t="s">
        <v>6343</v>
      </c>
      <c r="F3567" s="183">
        <v>188000</v>
      </c>
      <c r="G3567" s="142">
        <v>188000</v>
      </c>
      <c r="H3567" s="380"/>
      <c r="I3567" s="203" t="s">
        <v>1303</v>
      </c>
    </row>
    <row r="3568" spans="1:9" ht="31.5" x14ac:dyDescent="0.25">
      <c r="A3568" s="9"/>
      <c r="B3568" s="164"/>
      <c r="C3568" s="140">
        <v>2001</v>
      </c>
      <c r="D3568" s="140" t="s">
        <v>378</v>
      </c>
      <c r="E3568" s="25" t="s">
        <v>6344</v>
      </c>
      <c r="F3568" s="183">
        <v>499000</v>
      </c>
      <c r="G3568" s="142">
        <v>499000</v>
      </c>
      <c r="H3568" s="380"/>
      <c r="I3568" s="203" t="s">
        <v>1303</v>
      </c>
    </row>
    <row r="3569" spans="1:9" ht="31.5" x14ac:dyDescent="0.25">
      <c r="A3569" s="9"/>
      <c r="B3569" s="164"/>
      <c r="C3569" s="140">
        <v>2002</v>
      </c>
      <c r="D3569" s="140" t="s">
        <v>378</v>
      </c>
      <c r="E3569" s="25" t="s">
        <v>6344</v>
      </c>
      <c r="F3569" s="183">
        <v>100000</v>
      </c>
      <c r="G3569" s="142">
        <v>100000</v>
      </c>
      <c r="H3569" s="380"/>
      <c r="I3569" s="203" t="s">
        <v>1303</v>
      </c>
    </row>
    <row r="3570" spans="1:9" ht="31.5" x14ac:dyDescent="0.25">
      <c r="A3570" s="9"/>
      <c r="B3570" s="156" t="s">
        <v>6302</v>
      </c>
      <c r="C3570" s="140">
        <v>1996</v>
      </c>
      <c r="D3570" s="140" t="s">
        <v>378</v>
      </c>
      <c r="E3570" s="140" t="s">
        <v>6345</v>
      </c>
      <c r="F3570" s="183">
        <v>40000</v>
      </c>
      <c r="G3570" s="142">
        <v>40000</v>
      </c>
      <c r="H3570" s="380"/>
      <c r="I3570" s="203" t="s">
        <v>1303</v>
      </c>
    </row>
    <row r="3571" spans="1:9" ht="31.5" x14ac:dyDescent="0.25">
      <c r="A3571" s="9"/>
      <c r="B3571" s="140"/>
      <c r="C3571" s="140">
        <v>1996</v>
      </c>
      <c r="D3571" s="140" t="s">
        <v>378</v>
      </c>
      <c r="E3571" s="140" t="s">
        <v>6346</v>
      </c>
      <c r="F3571" s="183">
        <v>31000</v>
      </c>
      <c r="G3571" s="142">
        <v>31000</v>
      </c>
      <c r="H3571" s="380"/>
      <c r="I3571" s="203" t="s">
        <v>1303</v>
      </c>
    </row>
    <row r="3572" spans="1:9" ht="31.5" x14ac:dyDescent="0.25">
      <c r="A3572" s="9"/>
      <c r="B3572" s="140"/>
      <c r="C3572" s="140">
        <v>1998</v>
      </c>
      <c r="D3572" s="140" t="s">
        <v>378</v>
      </c>
      <c r="E3572" s="140" t="s">
        <v>6346</v>
      </c>
      <c r="F3572" s="183">
        <v>27000</v>
      </c>
      <c r="G3572" s="142">
        <v>27000</v>
      </c>
      <c r="H3572" s="380"/>
      <c r="I3572" s="203" t="s">
        <v>1303</v>
      </c>
    </row>
    <row r="3573" spans="1:9" ht="31.5" x14ac:dyDescent="0.25">
      <c r="A3573" s="9"/>
      <c r="B3573" s="140"/>
      <c r="C3573" s="140">
        <v>1999</v>
      </c>
      <c r="D3573" s="140" t="s">
        <v>378</v>
      </c>
      <c r="E3573" s="140" t="s">
        <v>6347</v>
      </c>
      <c r="F3573" s="183">
        <v>21000</v>
      </c>
      <c r="G3573" s="142">
        <v>21000</v>
      </c>
      <c r="H3573" s="380"/>
      <c r="I3573" s="203" t="s">
        <v>1303</v>
      </c>
    </row>
    <row r="3574" spans="1:9" ht="31.5" x14ac:dyDescent="0.25">
      <c r="A3574" s="9"/>
      <c r="B3574" s="140"/>
      <c r="C3574" s="140">
        <v>1999</v>
      </c>
      <c r="D3574" s="140" t="s">
        <v>378</v>
      </c>
      <c r="E3574" s="140" t="s">
        <v>6348</v>
      </c>
      <c r="F3574" s="183">
        <v>50000</v>
      </c>
      <c r="G3574" s="142">
        <v>50000</v>
      </c>
      <c r="H3574" s="380"/>
      <c r="I3574" s="203" t="s">
        <v>1303</v>
      </c>
    </row>
    <row r="3575" spans="1:9" ht="31.5" x14ac:dyDescent="0.25">
      <c r="A3575" s="9"/>
      <c r="B3575" s="140"/>
      <c r="C3575" s="140">
        <v>2000</v>
      </c>
      <c r="D3575" s="140" t="s">
        <v>378</v>
      </c>
      <c r="E3575" s="140" t="s">
        <v>6349</v>
      </c>
      <c r="F3575" s="183">
        <v>122000</v>
      </c>
      <c r="G3575" s="142">
        <v>122000</v>
      </c>
      <c r="H3575" s="380"/>
      <c r="I3575" s="203" t="s">
        <v>1303</v>
      </c>
    </row>
    <row r="3576" spans="1:9" ht="31.5" x14ac:dyDescent="0.25">
      <c r="A3576" s="9"/>
      <c r="B3576" s="140"/>
      <c r="C3576" s="140">
        <v>2001</v>
      </c>
      <c r="D3576" s="140" t="s">
        <v>378</v>
      </c>
      <c r="E3576" s="140" t="s">
        <v>6350</v>
      </c>
      <c r="F3576" s="183">
        <v>36000</v>
      </c>
      <c r="G3576" s="142">
        <v>36000</v>
      </c>
      <c r="H3576" s="380"/>
      <c r="I3576" s="203" t="s">
        <v>1303</v>
      </c>
    </row>
    <row r="3577" spans="1:9" ht="31.5" x14ac:dyDescent="0.25">
      <c r="A3577" s="9"/>
      <c r="B3577" s="140"/>
      <c r="C3577" s="140">
        <v>2001</v>
      </c>
      <c r="D3577" s="140" t="s">
        <v>378</v>
      </c>
      <c r="E3577" s="140" t="s">
        <v>6351</v>
      </c>
      <c r="F3577" s="183">
        <v>415000</v>
      </c>
      <c r="G3577" s="142">
        <v>415000</v>
      </c>
      <c r="H3577" s="380"/>
      <c r="I3577" s="203" t="s">
        <v>1303</v>
      </c>
    </row>
    <row r="3578" spans="1:9" ht="31.5" x14ac:dyDescent="0.25">
      <c r="A3578" s="9"/>
      <c r="B3578" s="140"/>
      <c r="C3578" s="140">
        <v>2001</v>
      </c>
      <c r="D3578" s="140" t="s">
        <v>378</v>
      </c>
      <c r="E3578" s="140" t="s">
        <v>6352</v>
      </c>
      <c r="F3578" s="183">
        <v>1000</v>
      </c>
      <c r="G3578" s="142">
        <v>1000</v>
      </c>
      <c r="H3578" s="380"/>
      <c r="I3578" s="203" t="s">
        <v>1303</v>
      </c>
    </row>
    <row r="3579" spans="1:9" ht="31.5" x14ac:dyDescent="0.25">
      <c r="A3579" s="9"/>
      <c r="B3579" s="140"/>
      <c r="C3579" s="140">
        <v>2002</v>
      </c>
      <c r="D3579" s="140" t="s">
        <v>378</v>
      </c>
      <c r="E3579" s="140" t="s">
        <v>6353</v>
      </c>
      <c r="F3579" s="183">
        <v>60000</v>
      </c>
      <c r="G3579" s="142">
        <v>60000</v>
      </c>
      <c r="H3579" s="380"/>
      <c r="I3579" s="203" t="s">
        <v>1303</v>
      </c>
    </row>
    <row r="3580" spans="1:9" ht="31.5" x14ac:dyDescent="0.25">
      <c r="A3580" s="9"/>
      <c r="B3580" s="140"/>
      <c r="C3580" s="140">
        <v>2003</v>
      </c>
      <c r="D3580" s="140" t="s">
        <v>378</v>
      </c>
      <c r="E3580" s="140" t="s">
        <v>6354</v>
      </c>
      <c r="F3580" s="183">
        <v>30000</v>
      </c>
      <c r="G3580" s="142">
        <v>30000</v>
      </c>
      <c r="H3580" s="380"/>
      <c r="I3580" s="203" t="s">
        <v>1303</v>
      </c>
    </row>
    <row r="3581" spans="1:9" ht="31.5" x14ac:dyDescent="0.25">
      <c r="A3581" s="9"/>
      <c r="B3581" s="140"/>
      <c r="C3581" s="140">
        <v>2003</v>
      </c>
      <c r="D3581" s="140" t="s">
        <v>378</v>
      </c>
      <c r="E3581" s="140" t="s">
        <v>6355</v>
      </c>
      <c r="F3581" s="183">
        <v>29913</v>
      </c>
      <c r="G3581" s="142">
        <v>29913</v>
      </c>
      <c r="H3581" s="380"/>
      <c r="I3581" s="203" t="s">
        <v>1303</v>
      </c>
    </row>
    <row r="3582" spans="1:9" ht="31.5" x14ac:dyDescent="0.25">
      <c r="A3582" s="9"/>
      <c r="B3582" s="140"/>
      <c r="C3582" s="140">
        <v>2005</v>
      </c>
      <c r="D3582" s="140" t="s">
        <v>378</v>
      </c>
      <c r="E3582" s="140" t="s">
        <v>6356</v>
      </c>
      <c r="F3582" s="183">
        <v>111371</v>
      </c>
      <c r="G3582" s="142">
        <v>111371</v>
      </c>
      <c r="H3582" s="380"/>
      <c r="I3582" s="203" t="s">
        <v>1303</v>
      </c>
    </row>
    <row r="3583" spans="1:9" ht="31.5" x14ac:dyDescent="0.25">
      <c r="A3583" s="9"/>
      <c r="B3583" s="140"/>
      <c r="C3583" s="140">
        <v>2005</v>
      </c>
      <c r="D3583" s="140" t="s">
        <v>378</v>
      </c>
      <c r="E3583" s="140" t="s">
        <v>6357</v>
      </c>
      <c r="F3583" s="183">
        <v>17270</v>
      </c>
      <c r="G3583" s="142">
        <v>17270</v>
      </c>
      <c r="H3583" s="380"/>
      <c r="I3583" s="203" t="s">
        <v>1303</v>
      </c>
    </row>
    <row r="3584" spans="1:9" ht="31.5" x14ac:dyDescent="0.25">
      <c r="A3584" s="9"/>
      <c r="B3584" s="140"/>
      <c r="C3584" s="140">
        <v>2006</v>
      </c>
      <c r="D3584" s="140" t="s">
        <v>378</v>
      </c>
      <c r="E3584" s="25" t="s">
        <v>6358</v>
      </c>
      <c r="F3584" s="183">
        <v>37562</v>
      </c>
      <c r="G3584" s="142">
        <v>37562</v>
      </c>
      <c r="H3584" s="380"/>
      <c r="I3584" s="203" t="s">
        <v>1303</v>
      </c>
    </row>
    <row r="3585" spans="1:9" ht="31.5" x14ac:dyDescent="0.25">
      <c r="A3585" s="9"/>
      <c r="B3585" s="140"/>
      <c r="C3585" s="140">
        <v>2006</v>
      </c>
      <c r="D3585" s="140" t="s">
        <v>378</v>
      </c>
      <c r="E3585" s="140" t="s">
        <v>6356</v>
      </c>
      <c r="F3585" s="183">
        <v>40000</v>
      </c>
      <c r="G3585" s="142">
        <v>40000</v>
      </c>
      <c r="H3585" s="380"/>
      <c r="I3585" s="203" t="s">
        <v>1303</v>
      </c>
    </row>
    <row r="3586" spans="1:9" ht="47.25" x14ac:dyDescent="0.25">
      <c r="A3586" s="9"/>
      <c r="B3586" s="140"/>
      <c r="C3586" s="140">
        <v>2007</v>
      </c>
      <c r="D3586" s="140" t="s">
        <v>769</v>
      </c>
      <c r="E3586" s="140" t="s">
        <v>6359</v>
      </c>
      <c r="F3586" s="183">
        <v>150000</v>
      </c>
      <c r="G3586" s="142">
        <v>150000</v>
      </c>
      <c r="H3586" s="380"/>
      <c r="I3586" s="203" t="s">
        <v>1303</v>
      </c>
    </row>
    <row r="3587" spans="1:9" ht="63" x14ac:dyDescent="0.25">
      <c r="A3587" s="9"/>
      <c r="B3587" s="140"/>
      <c r="C3587" s="140">
        <v>2008</v>
      </c>
      <c r="D3587" s="140" t="s">
        <v>3402</v>
      </c>
      <c r="E3587" s="140" t="s">
        <v>6360</v>
      </c>
      <c r="F3587" s="183">
        <v>100000</v>
      </c>
      <c r="G3587" s="142">
        <v>100000</v>
      </c>
      <c r="H3587" s="380"/>
      <c r="I3587" s="203" t="s">
        <v>1303</v>
      </c>
    </row>
    <row r="3588" spans="1:9" ht="31.5" x14ac:dyDescent="0.25">
      <c r="A3588" s="9"/>
      <c r="B3588" s="140"/>
      <c r="C3588" s="140">
        <v>2008</v>
      </c>
      <c r="D3588" s="140" t="s">
        <v>3402</v>
      </c>
      <c r="E3588" s="140" t="s">
        <v>6361</v>
      </c>
      <c r="F3588" s="183">
        <v>100000</v>
      </c>
      <c r="G3588" s="142">
        <v>100000</v>
      </c>
      <c r="H3588" s="380"/>
      <c r="I3588" s="203" t="s">
        <v>1303</v>
      </c>
    </row>
    <row r="3589" spans="1:9" ht="47.25" x14ac:dyDescent="0.25">
      <c r="A3589" s="9"/>
      <c r="B3589" s="156" t="s">
        <v>6313</v>
      </c>
      <c r="C3589" s="140">
        <v>1999</v>
      </c>
      <c r="D3589" s="140" t="s">
        <v>378</v>
      </c>
      <c r="E3589" s="140" t="s">
        <v>6362</v>
      </c>
      <c r="F3589" s="183">
        <v>30000</v>
      </c>
      <c r="G3589" s="142">
        <v>30000</v>
      </c>
      <c r="H3589" s="380"/>
      <c r="I3589" s="203" t="s">
        <v>1303</v>
      </c>
    </row>
    <row r="3590" spans="1:9" ht="31.5" x14ac:dyDescent="0.25">
      <c r="A3590" s="9"/>
      <c r="B3590" s="156"/>
      <c r="C3590" s="140">
        <v>2006</v>
      </c>
      <c r="D3590" s="140" t="s">
        <v>378</v>
      </c>
      <c r="E3590" s="140" t="s">
        <v>6363</v>
      </c>
      <c r="F3590" s="183">
        <v>35000</v>
      </c>
      <c r="G3590" s="142">
        <v>35000</v>
      </c>
      <c r="H3590" s="380"/>
      <c r="I3590" s="203" t="s">
        <v>1303</v>
      </c>
    </row>
    <row r="3591" spans="1:9" ht="31.5" x14ac:dyDescent="0.25">
      <c r="A3591" s="9"/>
      <c r="B3591" s="156"/>
      <c r="C3591" s="140">
        <v>2007</v>
      </c>
      <c r="D3591" s="140" t="s">
        <v>378</v>
      </c>
      <c r="E3591" s="140" t="s">
        <v>6364</v>
      </c>
      <c r="F3591" s="183">
        <v>50000</v>
      </c>
      <c r="G3591" s="142">
        <v>50000</v>
      </c>
      <c r="H3591" s="380"/>
      <c r="I3591" s="203" t="s">
        <v>1303</v>
      </c>
    </row>
    <row r="3592" spans="1:9" ht="47.25" x14ac:dyDescent="0.25">
      <c r="A3592" s="9"/>
      <c r="B3592" s="156"/>
      <c r="C3592" s="140">
        <v>2008</v>
      </c>
      <c r="D3592" s="140" t="s">
        <v>3402</v>
      </c>
      <c r="E3592" s="140" t="s">
        <v>6365</v>
      </c>
      <c r="F3592" s="183">
        <v>105000</v>
      </c>
      <c r="G3592" s="142">
        <v>105000</v>
      </c>
      <c r="H3592" s="380"/>
      <c r="I3592" s="203" t="s">
        <v>1303</v>
      </c>
    </row>
    <row r="3593" spans="1:9" ht="31.5" x14ac:dyDescent="0.25">
      <c r="A3593" s="9"/>
      <c r="B3593" s="156"/>
      <c r="C3593" s="140">
        <v>2008</v>
      </c>
      <c r="D3593" s="140" t="s">
        <v>3402</v>
      </c>
      <c r="E3593" s="140" t="s">
        <v>6366</v>
      </c>
      <c r="F3593" s="183">
        <v>43000</v>
      </c>
      <c r="G3593" s="142">
        <v>43000</v>
      </c>
      <c r="H3593" s="380"/>
      <c r="I3593" s="203" t="s">
        <v>1303</v>
      </c>
    </row>
    <row r="3594" spans="1:9" ht="31.5" x14ac:dyDescent="0.25">
      <c r="A3594" s="9"/>
      <c r="B3594" s="156"/>
      <c r="C3594" s="140">
        <v>2008</v>
      </c>
      <c r="D3594" s="140" t="s">
        <v>3402</v>
      </c>
      <c r="E3594" s="140" t="s">
        <v>6367</v>
      </c>
      <c r="F3594" s="183">
        <v>30000</v>
      </c>
      <c r="G3594" s="142">
        <v>30000</v>
      </c>
      <c r="H3594" s="380"/>
      <c r="I3594" s="203" t="s">
        <v>1303</v>
      </c>
    </row>
    <row r="3595" spans="1:9" ht="31.5" x14ac:dyDescent="0.25">
      <c r="A3595" s="9"/>
      <c r="B3595" s="156"/>
      <c r="C3595" s="140">
        <v>2008</v>
      </c>
      <c r="D3595" s="140" t="s">
        <v>3402</v>
      </c>
      <c r="E3595" s="140" t="s">
        <v>6368</v>
      </c>
      <c r="F3595" s="183">
        <v>15000</v>
      </c>
      <c r="G3595" s="142">
        <v>15000</v>
      </c>
      <c r="H3595" s="380"/>
      <c r="I3595" s="203" t="s">
        <v>1303</v>
      </c>
    </row>
    <row r="3596" spans="1:9" ht="31.5" x14ac:dyDescent="0.25">
      <c r="A3596" s="9"/>
      <c r="B3596" s="156"/>
      <c r="C3596" s="140">
        <v>2008</v>
      </c>
      <c r="D3596" s="140" t="s">
        <v>3402</v>
      </c>
      <c r="E3596" s="140" t="s">
        <v>6369</v>
      </c>
      <c r="F3596" s="183">
        <v>4000</v>
      </c>
      <c r="G3596" s="142">
        <v>4000</v>
      </c>
      <c r="H3596" s="380"/>
      <c r="I3596" s="203" t="s">
        <v>1303</v>
      </c>
    </row>
    <row r="3597" spans="1:9" ht="31.5" x14ac:dyDescent="0.25">
      <c r="A3597" s="9"/>
      <c r="B3597" s="156"/>
      <c r="C3597" s="140">
        <v>2008</v>
      </c>
      <c r="D3597" s="140" t="s">
        <v>3402</v>
      </c>
      <c r="E3597" s="140" t="s">
        <v>6370</v>
      </c>
      <c r="F3597" s="183">
        <v>3000</v>
      </c>
      <c r="G3597" s="142">
        <v>3000</v>
      </c>
      <c r="H3597" s="380"/>
      <c r="I3597" s="203" t="s">
        <v>1303</v>
      </c>
    </row>
    <row r="3598" spans="1:9" ht="31.5" x14ac:dyDescent="0.25">
      <c r="A3598" s="9"/>
      <c r="B3598" s="156" t="s">
        <v>6314</v>
      </c>
      <c r="C3598" s="140">
        <v>2001</v>
      </c>
      <c r="D3598" s="140" t="s">
        <v>378</v>
      </c>
      <c r="E3598" s="140" t="s">
        <v>6371</v>
      </c>
      <c r="F3598" s="183">
        <v>2000</v>
      </c>
      <c r="G3598" s="142">
        <v>2000</v>
      </c>
      <c r="H3598" s="380"/>
      <c r="I3598" s="203" t="s">
        <v>1303</v>
      </c>
    </row>
    <row r="3599" spans="1:9" ht="31.5" x14ac:dyDescent="0.25">
      <c r="A3599" s="9"/>
      <c r="B3599" s="140"/>
      <c r="C3599" s="140">
        <v>2002</v>
      </c>
      <c r="D3599" s="140" t="s">
        <v>378</v>
      </c>
      <c r="E3599" s="140" t="s">
        <v>6372</v>
      </c>
      <c r="F3599" s="183">
        <v>52000</v>
      </c>
      <c r="G3599" s="142">
        <v>52000</v>
      </c>
      <c r="H3599" s="380"/>
      <c r="I3599" s="203" t="s">
        <v>1303</v>
      </c>
    </row>
    <row r="3600" spans="1:9" ht="47.25" x14ac:dyDescent="0.25">
      <c r="A3600" s="9"/>
      <c r="B3600" s="140"/>
      <c r="C3600" s="140">
        <v>2003</v>
      </c>
      <c r="D3600" s="140" t="s">
        <v>378</v>
      </c>
      <c r="E3600" s="140" t="s">
        <v>6373</v>
      </c>
      <c r="F3600" s="183">
        <v>57000</v>
      </c>
      <c r="G3600" s="142">
        <v>57000</v>
      </c>
      <c r="H3600" s="380"/>
      <c r="I3600" s="203" t="s">
        <v>1303</v>
      </c>
    </row>
    <row r="3601" spans="1:9" ht="31.5" x14ac:dyDescent="0.25">
      <c r="A3601" s="9"/>
      <c r="B3601" s="140"/>
      <c r="C3601" s="140">
        <v>2006</v>
      </c>
      <c r="D3601" s="140" t="s">
        <v>378</v>
      </c>
      <c r="E3601" s="140" t="s">
        <v>6374</v>
      </c>
      <c r="F3601" s="183">
        <v>10000</v>
      </c>
      <c r="G3601" s="142">
        <v>10000</v>
      </c>
      <c r="H3601" s="380"/>
      <c r="I3601" s="203" t="s">
        <v>1303</v>
      </c>
    </row>
    <row r="3602" spans="1:9" ht="31.5" x14ac:dyDescent="0.25">
      <c r="A3602" s="9"/>
      <c r="B3602" s="140"/>
      <c r="C3602" s="140">
        <v>2007</v>
      </c>
      <c r="D3602" s="140" t="s">
        <v>378</v>
      </c>
      <c r="E3602" s="140" t="s">
        <v>6375</v>
      </c>
      <c r="F3602" s="183">
        <v>20000</v>
      </c>
      <c r="G3602" s="142">
        <v>20000</v>
      </c>
      <c r="H3602" s="380"/>
      <c r="I3602" s="203" t="s">
        <v>1303</v>
      </c>
    </row>
    <row r="3603" spans="1:9" ht="31.5" x14ac:dyDescent="0.25">
      <c r="A3603" s="9"/>
      <c r="B3603" s="140"/>
      <c r="C3603" s="140">
        <v>2008</v>
      </c>
      <c r="D3603" s="140" t="s">
        <v>3402</v>
      </c>
      <c r="E3603" s="140" t="s">
        <v>6376</v>
      </c>
      <c r="F3603" s="183">
        <v>200000</v>
      </c>
      <c r="G3603" s="142">
        <v>200000</v>
      </c>
      <c r="H3603" s="380"/>
      <c r="I3603" s="203" t="s">
        <v>1303</v>
      </c>
    </row>
    <row r="3604" spans="1:9" ht="31.5" x14ac:dyDescent="0.25">
      <c r="A3604" s="9"/>
      <c r="B3604" s="156" t="s">
        <v>6317</v>
      </c>
      <c r="C3604" s="140">
        <v>2005</v>
      </c>
      <c r="D3604" s="140" t="s">
        <v>378</v>
      </c>
      <c r="E3604" s="140" t="s">
        <v>6377</v>
      </c>
      <c r="F3604" s="183">
        <v>7460</v>
      </c>
      <c r="G3604" s="142">
        <v>7460</v>
      </c>
      <c r="H3604" s="380"/>
      <c r="I3604" s="203" t="s">
        <v>1303</v>
      </c>
    </row>
    <row r="3605" spans="1:9" ht="31.5" x14ac:dyDescent="0.25">
      <c r="A3605" s="9"/>
      <c r="B3605" s="140"/>
      <c r="C3605" s="140">
        <v>2007</v>
      </c>
      <c r="D3605" s="140" t="s">
        <v>378</v>
      </c>
      <c r="E3605" s="140" t="s">
        <v>6378</v>
      </c>
      <c r="F3605" s="183">
        <v>25000</v>
      </c>
      <c r="G3605" s="142">
        <v>25000</v>
      </c>
      <c r="H3605" s="380"/>
      <c r="I3605" s="203" t="s">
        <v>1303</v>
      </c>
    </row>
    <row r="3606" spans="1:9" ht="47.25" x14ac:dyDescent="0.25">
      <c r="A3606" s="9"/>
      <c r="B3606" s="140"/>
      <c r="C3606" s="140">
        <v>2008</v>
      </c>
      <c r="D3606" s="140" t="s">
        <v>3402</v>
      </c>
      <c r="E3606" s="140" t="s">
        <v>6379</v>
      </c>
      <c r="F3606" s="183">
        <v>82287</v>
      </c>
      <c r="G3606" s="142">
        <v>82287</v>
      </c>
      <c r="H3606" s="380"/>
      <c r="I3606" s="203" t="s">
        <v>1303</v>
      </c>
    </row>
    <row r="3607" spans="1:9" ht="47.25" x14ac:dyDescent="0.25">
      <c r="A3607" s="9"/>
      <c r="B3607" s="140"/>
      <c r="C3607" s="140">
        <v>2008</v>
      </c>
      <c r="D3607" s="140" t="s">
        <v>3402</v>
      </c>
      <c r="E3607" s="140" t="s">
        <v>6380</v>
      </c>
      <c r="F3607" s="183">
        <v>34652</v>
      </c>
      <c r="G3607" s="142">
        <v>34652</v>
      </c>
      <c r="H3607" s="380"/>
      <c r="I3607" s="203" t="s">
        <v>1303</v>
      </c>
    </row>
    <row r="3608" spans="1:9" ht="47.25" x14ac:dyDescent="0.25">
      <c r="A3608" s="9"/>
      <c r="B3608" s="140"/>
      <c r="C3608" s="140">
        <v>2008</v>
      </c>
      <c r="D3608" s="140" t="s">
        <v>3402</v>
      </c>
      <c r="E3608" s="140" t="s">
        <v>6381</v>
      </c>
      <c r="F3608" s="183">
        <v>83061</v>
      </c>
      <c r="G3608" s="142">
        <v>83061</v>
      </c>
      <c r="H3608" s="380"/>
      <c r="I3608" s="203" t="s">
        <v>1303</v>
      </c>
    </row>
    <row r="3609" spans="1:9" ht="31.5" x14ac:dyDescent="0.25">
      <c r="A3609" s="9"/>
      <c r="B3609" s="156" t="s">
        <v>6320</v>
      </c>
      <c r="C3609" s="140">
        <v>2007</v>
      </c>
      <c r="D3609" s="140" t="s">
        <v>378</v>
      </c>
      <c r="E3609" s="140" t="s">
        <v>6382</v>
      </c>
      <c r="F3609" s="183">
        <v>9000</v>
      </c>
      <c r="G3609" s="142">
        <v>9000</v>
      </c>
      <c r="H3609" s="380"/>
      <c r="I3609" s="203" t="s">
        <v>1303</v>
      </c>
    </row>
    <row r="3610" spans="1:9" ht="31.5" x14ac:dyDescent="0.25">
      <c r="A3610" s="9"/>
      <c r="B3610" s="156"/>
      <c r="C3610" s="140">
        <v>2008</v>
      </c>
      <c r="D3610" s="140" t="s">
        <v>378</v>
      </c>
      <c r="E3610" s="140" t="s">
        <v>6382</v>
      </c>
      <c r="F3610" s="183">
        <v>20000</v>
      </c>
      <c r="G3610" s="142">
        <v>20000</v>
      </c>
      <c r="H3610" s="380"/>
      <c r="I3610" s="203" t="s">
        <v>1303</v>
      </c>
    </row>
    <row r="3611" spans="1:9" ht="31.5" x14ac:dyDescent="0.25">
      <c r="A3611" s="9"/>
      <c r="B3611" s="156"/>
      <c r="C3611" s="140">
        <v>2008</v>
      </c>
      <c r="D3611" s="140" t="s">
        <v>3402</v>
      </c>
      <c r="E3611" s="140" t="s">
        <v>6383</v>
      </c>
      <c r="F3611" s="183">
        <v>140000</v>
      </c>
      <c r="G3611" s="142">
        <v>140000</v>
      </c>
      <c r="H3611" s="380"/>
      <c r="I3611" s="203" t="s">
        <v>1303</v>
      </c>
    </row>
    <row r="3612" spans="1:9" ht="47.25" x14ac:dyDescent="0.25">
      <c r="A3612" s="9"/>
      <c r="B3612" s="156"/>
      <c r="C3612" s="140">
        <v>2008</v>
      </c>
      <c r="D3612" s="140" t="s">
        <v>3402</v>
      </c>
      <c r="E3612" s="140" t="s">
        <v>6384</v>
      </c>
      <c r="F3612" s="183">
        <v>30000</v>
      </c>
      <c r="G3612" s="142">
        <v>30000</v>
      </c>
      <c r="H3612" s="380"/>
      <c r="I3612" s="203" t="s">
        <v>1303</v>
      </c>
    </row>
    <row r="3613" spans="1:9" ht="31.5" x14ac:dyDescent="0.25">
      <c r="A3613" s="9"/>
      <c r="B3613" s="156"/>
      <c r="C3613" s="140">
        <v>2008</v>
      </c>
      <c r="D3613" s="140" t="s">
        <v>3402</v>
      </c>
      <c r="E3613" s="140" t="s">
        <v>6385</v>
      </c>
      <c r="F3613" s="183">
        <v>30000</v>
      </c>
      <c r="G3613" s="142">
        <v>30000</v>
      </c>
      <c r="H3613" s="380"/>
      <c r="I3613" s="203" t="s">
        <v>1303</v>
      </c>
    </row>
    <row r="3614" spans="1:9" ht="31.5" x14ac:dyDescent="0.25">
      <c r="A3614" s="9"/>
      <c r="B3614" s="156" t="s">
        <v>6322</v>
      </c>
      <c r="C3614" s="140">
        <v>2007</v>
      </c>
      <c r="D3614" s="140" t="s">
        <v>378</v>
      </c>
      <c r="E3614" s="140" t="s">
        <v>6386</v>
      </c>
      <c r="F3614" s="183">
        <v>12000</v>
      </c>
      <c r="G3614" s="142">
        <v>12000</v>
      </c>
      <c r="H3614" s="380"/>
      <c r="I3614" s="203" t="s">
        <v>1303</v>
      </c>
    </row>
    <row r="3615" spans="1:9" ht="31.5" x14ac:dyDescent="0.25">
      <c r="A3615" s="9"/>
      <c r="B3615" s="156"/>
      <c r="C3615" s="140">
        <v>2008</v>
      </c>
      <c r="D3615" s="140" t="s">
        <v>3402</v>
      </c>
      <c r="E3615" s="140" t="s">
        <v>6387</v>
      </c>
      <c r="F3615" s="183">
        <v>80000</v>
      </c>
      <c r="G3615" s="142">
        <v>80000</v>
      </c>
      <c r="H3615" s="380"/>
      <c r="I3615" s="203" t="s">
        <v>1303</v>
      </c>
    </row>
    <row r="3616" spans="1:9" ht="63" x14ac:dyDescent="0.25">
      <c r="A3616" s="9"/>
      <c r="B3616" s="156"/>
      <c r="C3616" s="140">
        <v>2008</v>
      </c>
      <c r="D3616" s="140" t="s">
        <v>3402</v>
      </c>
      <c r="E3616" s="140" t="s">
        <v>6388</v>
      </c>
      <c r="F3616" s="183">
        <v>120000</v>
      </c>
      <c r="G3616" s="142">
        <v>120000</v>
      </c>
      <c r="H3616" s="380"/>
      <c r="I3616" s="203" t="s">
        <v>1303</v>
      </c>
    </row>
    <row r="3617" spans="1:9" ht="31.5" x14ac:dyDescent="0.25">
      <c r="A3617" s="9"/>
      <c r="B3617" s="156" t="s">
        <v>6324</v>
      </c>
      <c r="C3617" s="140">
        <v>2004</v>
      </c>
      <c r="D3617" s="140" t="s">
        <v>378</v>
      </c>
      <c r="E3617" s="140" t="s">
        <v>6389</v>
      </c>
      <c r="F3617" s="183">
        <v>15000</v>
      </c>
      <c r="G3617" s="142">
        <v>15000</v>
      </c>
      <c r="H3617" s="380"/>
      <c r="I3617" s="203" t="s">
        <v>1303</v>
      </c>
    </row>
    <row r="3618" spans="1:9" ht="31.5" x14ac:dyDescent="0.25">
      <c r="A3618" s="9"/>
      <c r="B3618" s="156"/>
      <c r="C3618" s="140">
        <v>2005</v>
      </c>
      <c r="D3618" s="140" t="s">
        <v>378</v>
      </c>
      <c r="E3618" s="140" t="s">
        <v>6390</v>
      </c>
      <c r="F3618" s="183">
        <v>30000</v>
      </c>
      <c r="G3618" s="142">
        <v>30000</v>
      </c>
      <c r="H3618" s="380"/>
      <c r="I3618" s="203" t="s">
        <v>1303</v>
      </c>
    </row>
    <row r="3619" spans="1:9" ht="31.5" x14ac:dyDescent="0.25">
      <c r="A3619" s="9"/>
      <c r="B3619" s="140"/>
      <c r="C3619" s="140">
        <v>2006</v>
      </c>
      <c r="D3619" s="140" t="s">
        <v>378</v>
      </c>
      <c r="E3619" s="140" t="s">
        <v>6391</v>
      </c>
      <c r="F3619" s="183">
        <v>24256</v>
      </c>
      <c r="G3619" s="142">
        <v>24256</v>
      </c>
      <c r="H3619" s="380"/>
      <c r="I3619" s="203" t="s">
        <v>1303</v>
      </c>
    </row>
    <row r="3620" spans="1:9" ht="47.25" x14ac:dyDescent="0.25">
      <c r="A3620" s="9"/>
      <c r="B3620" s="140"/>
      <c r="C3620" s="140">
        <v>2006</v>
      </c>
      <c r="D3620" s="140" t="s">
        <v>378</v>
      </c>
      <c r="E3620" s="140" t="s">
        <v>6392</v>
      </c>
      <c r="F3620" s="183">
        <v>15000</v>
      </c>
      <c r="G3620" s="142">
        <v>15000</v>
      </c>
      <c r="H3620" s="380"/>
      <c r="I3620" s="203" t="s">
        <v>1303</v>
      </c>
    </row>
    <row r="3621" spans="1:9" ht="47.25" x14ac:dyDescent="0.25">
      <c r="A3621" s="9"/>
      <c r="B3621" s="140"/>
      <c r="C3621" s="140">
        <v>2007</v>
      </c>
      <c r="D3621" s="140" t="s">
        <v>378</v>
      </c>
      <c r="E3621" s="140" t="s">
        <v>6393</v>
      </c>
      <c r="F3621" s="183">
        <v>45000</v>
      </c>
      <c r="G3621" s="142">
        <v>45000</v>
      </c>
      <c r="H3621" s="380"/>
      <c r="I3621" s="203" t="s">
        <v>1303</v>
      </c>
    </row>
    <row r="3622" spans="1:9" ht="31.5" x14ac:dyDescent="0.25">
      <c r="A3622" s="9"/>
      <c r="B3622" s="140"/>
      <c r="C3622" s="140">
        <v>2008</v>
      </c>
      <c r="D3622" s="140" t="s">
        <v>3402</v>
      </c>
      <c r="E3622" s="140" t="s">
        <v>6394</v>
      </c>
      <c r="F3622" s="183">
        <v>200000</v>
      </c>
      <c r="G3622" s="142">
        <v>200000</v>
      </c>
      <c r="H3622" s="380"/>
      <c r="I3622" s="203" t="s">
        <v>1303</v>
      </c>
    </row>
    <row r="3623" spans="1:9" ht="31.5" x14ac:dyDescent="0.25">
      <c r="A3623" s="9"/>
      <c r="B3623" s="156" t="s">
        <v>6327</v>
      </c>
      <c r="C3623" s="140">
        <v>2005</v>
      </c>
      <c r="D3623" s="140" t="s">
        <v>378</v>
      </c>
      <c r="E3623" s="140" t="s">
        <v>6395</v>
      </c>
      <c r="F3623" s="183">
        <v>48000</v>
      </c>
      <c r="G3623" s="142">
        <v>48000</v>
      </c>
      <c r="H3623" s="380"/>
      <c r="I3623" s="203" t="s">
        <v>1303</v>
      </c>
    </row>
    <row r="3624" spans="1:9" ht="31.5" x14ac:dyDescent="0.25">
      <c r="A3624" s="9"/>
      <c r="B3624" s="156"/>
      <c r="C3624" s="140">
        <v>2008</v>
      </c>
      <c r="D3624" s="140" t="s">
        <v>3402</v>
      </c>
      <c r="E3624" s="140" t="s">
        <v>6396</v>
      </c>
      <c r="F3624" s="183">
        <v>200000</v>
      </c>
      <c r="G3624" s="142">
        <v>200000</v>
      </c>
      <c r="H3624" s="380"/>
      <c r="I3624" s="203" t="s">
        <v>1303</v>
      </c>
    </row>
    <row r="3625" spans="1:9" ht="31.5" x14ac:dyDescent="0.25">
      <c r="A3625" s="9"/>
      <c r="B3625" s="156" t="s">
        <v>6331</v>
      </c>
      <c r="C3625" s="140">
        <v>2006</v>
      </c>
      <c r="D3625" s="140" t="s">
        <v>378</v>
      </c>
      <c r="E3625" s="140" t="s">
        <v>6397</v>
      </c>
      <c r="F3625" s="183">
        <v>15000</v>
      </c>
      <c r="G3625" s="142">
        <v>15000</v>
      </c>
      <c r="H3625" s="380"/>
      <c r="I3625" s="203" t="s">
        <v>1303</v>
      </c>
    </row>
    <row r="3626" spans="1:9" ht="31.5" x14ac:dyDescent="0.25">
      <c r="A3626" s="9"/>
      <c r="B3626" s="156"/>
      <c r="C3626" s="140">
        <v>2007</v>
      </c>
      <c r="D3626" s="140" t="s">
        <v>378</v>
      </c>
      <c r="E3626" s="140" t="s">
        <v>6398</v>
      </c>
      <c r="F3626" s="183">
        <v>15000</v>
      </c>
      <c r="G3626" s="142">
        <v>15000</v>
      </c>
      <c r="H3626" s="380"/>
      <c r="I3626" s="203" t="s">
        <v>1303</v>
      </c>
    </row>
    <row r="3627" spans="1:9" ht="31.5" x14ac:dyDescent="0.25">
      <c r="A3627" s="9"/>
      <c r="B3627" s="156"/>
      <c r="C3627" s="140">
        <v>2008</v>
      </c>
      <c r="D3627" s="140" t="s">
        <v>3402</v>
      </c>
      <c r="E3627" s="140" t="s">
        <v>6399</v>
      </c>
      <c r="F3627" s="183">
        <v>118200</v>
      </c>
      <c r="G3627" s="142">
        <v>118200</v>
      </c>
      <c r="H3627" s="380"/>
      <c r="I3627" s="203" t="s">
        <v>1303</v>
      </c>
    </row>
    <row r="3628" spans="1:9" ht="47.25" x14ac:dyDescent="0.25">
      <c r="A3628" s="9"/>
      <c r="B3628" s="156"/>
      <c r="C3628" s="140">
        <v>2008</v>
      </c>
      <c r="D3628" s="140" t="s">
        <v>3402</v>
      </c>
      <c r="E3628" s="140" t="s">
        <v>6400</v>
      </c>
      <c r="F3628" s="183">
        <v>50000</v>
      </c>
      <c r="G3628" s="142">
        <v>50000</v>
      </c>
      <c r="H3628" s="380"/>
      <c r="I3628" s="203" t="s">
        <v>1303</v>
      </c>
    </row>
    <row r="3629" spans="1:9" ht="31.5" x14ac:dyDescent="0.25">
      <c r="A3629" s="9"/>
      <c r="B3629" s="156"/>
      <c r="C3629" s="140">
        <v>2008</v>
      </c>
      <c r="D3629" s="140" t="s">
        <v>3402</v>
      </c>
      <c r="E3629" s="140" t="s">
        <v>3601</v>
      </c>
      <c r="F3629" s="183">
        <v>31800</v>
      </c>
      <c r="G3629" s="142">
        <v>31800</v>
      </c>
      <c r="H3629" s="380"/>
      <c r="I3629" s="203" t="s">
        <v>1303</v>
      </c>
    </row>
    <row r="3630" spans="1:9" ht="31.5" x14ac:dyDescent="0.25">
      <c r="A3630" s="9"/>
      <c r="B3630" s="156" t="s">
        <v>6332</v>
      </c>
      <c r="C3630" s="140">
        <v>2006</v>
      </c>
      <c r="D3630" s="140" t="s">
        <v>378</v>
      </c>
      <c r="E3630" s="140" t="s">
        <v>6401</v>
      </c>
      <c r="F3630" s="183">
        <v>15000</v>
      </c>
      <c r="G3630" s="142">
        <v>15000</v>
      </c>
      <c r="H3630" s="380"/>
      <c r="I3630" s="203" t="s">
        <v>1303</v>
      </c>
    </row>
    <row r="3631" spans="1:9" ht="31.5" x14ac:dyDescent="0.25">
      <c r="A3631" s="9"/>
      <c r="B3631" s="156"/>
      <c r="C3631" s="140">
        <v>2006</v>
      </c>
      <c r="D3631" s="140" t="s">
        <v>378</v>
      </c>
      <c r="E3631" s="140" t="s">
        <v>6402</v>
      </c>
      <c r="F3631" s="183">
        <v>2700</v>
      </c>
      <c r="G3631" s="142">
        <v>2700</v>
      </c>
      <c r="H3631" s="380"/>
      <c r="I3631" s="203" t="s">
        <v>1303</v>
      </c>
    </row>
    <row r="3632" spans="1:9" ht="31.5" x14ac:dyDescent="0.25">
      <c r="A3632" s="9"/>
      <c r="B3632" s="156"/>
      <c r="C3632" s="140">
        <v>2007</v>
      </c>
      <c r="D3632" s="140" t="s">
        <v>378</v>
      </c>
      <c r="E3632" s="140" t="s">
        <v>6403</v>
      </c>
      <c r="F3632" s="183">
        <v>10000</v>
      </c>
      <c r="G3632" s="142">
        <v>10000</v>
      </c>
      <c r="H3632" s="380"/>
      <c r="I3632" s="203" t="s">
        <v>1303</v>
      </c>
    </row>
    <row r="3633" spans="1:9" ht="47.25" x14ac:dyDescent="0.25">
      <c r="A3633" s="9"/>
      <c r="B3633" s="156"/>
      <c r="C3633" s="140">
        <v>2008</v>
      </c>
      <c r="D3633" s="140" t="s">
        <v>3402</v>
      </c>
      <c r="E3633" s="140" t="s">
        <v>6404</v>
      </c>
      <c r="F3633" s="183">
        <v>119082</v>
      </c>
      <c r="G3633" s="142">
        <v>119082</v>
      </c>
      <c r="H3633" s="380"/>
      <c r="I3633" s="203" t="s">
        <v>1303</v>
      </c>
    </row>
    <row r="3634" spans="1:9" ht="31.5" x14ac:dyDescent="0.25">
      <c r="A3634" s="9"/>
      <c r="B3634" s="156"/>
      <c r="C3634" s="140">
        <v>2008</v>
      </c>
      <c r="D3634" s="140" t="s">
        <v>3402</v>
      </c>
      <c r="E3634" s="140" t="s">
        <v>6405</v>
      </c>
      <c r="F3634" s="183">
        <v>80918</v>
      </c>
      <c r="G3634" s="142">
        <v>80918</v>
      </c>
      <c r="H3634" s="380"/>
      <c r="I3634" s="203" t="s">
        <v>1303</v>
      </c>
    </row>
    <row r="3635" spans="1:9" ht="31.5" x14ac:dyDescent="0.25">
      <c r="A3635" s="9"/>
      <c r="B3635" s="156" t="s">
        <v>6334</v>
      </c>
      <c r="C3635" s="140">
        <v>2004</v>
      </c>
      <c r="D3635" s="140" t="s">
        <v>378</v>
      </c>
      <c r="E3635" s="140" t="s">
        <v>6406</v>
      </c>
      <c r="F3635" s="183">
        <v>40000</v>
      </c>
      <c r="G3635" s="142">
        <v>40000</v>
      </c>
      <c r="H3635" s="380"/>
      <c r="I3635" s="203" t="s">
        <v>1303</v>
      </c>
    </row>
    <row r="3636" spans="1:9" ht="31.5" x14ac:dyDescent="0.25">
      <c r="A3636" s="9"/>
      <c r="B3636" s="156"/>
      <c r="C3636" s="140">
        <v>2005</v>
      </c>
      <c r="D3636" s="140" t="s">
        <v>378</v>
      </c>
      <c r="E3636" s="140" t="s">
        <v>6407</v>
      </c>
      <c r="F3636" s="183">
        <v>33510</v>
      </c>
      <c r="G3636" s="142">
        <v>33510</v>
      </c>
      <c r="H3636" s="380"/>
      <c r="I3636" s="203" t="s">
        <v>1303</v>
      </c>
    </row>
    <row r="3637" spans="1:9" ht="47.25" x14ac:dyDescent="0.25">
      <c r="A3637" s="9"/>
      <c r="B3637" s="156"/>
      <c r="C3637" s="140">
        <v>2006</v>
      </c>
      <c r="D3637" s="140" t="s">
        <v>769</v>
      </c>
      <c r="E3637" s="140" t="s">
        <v>6408</v>
      </c>
      <c r="F3637" s="183">
        <v>40000</v>
      </c>
      <c r="G3637" s="142">
        <v>40000</v>
      </c>
      <c r="H3637" s="380"/>
      <c r="I3637" s="203" t="s">
        <v>1303</v>
      </c>
    </row>
    <row r="3638" spans="1:9" ht="31.5" x14ac:dyDescent="0.25">
      <c r="A3638" s="9"/>
      <c r="B3638" s="156"/>
      <c r="C3638" s="140">
        <v>2007</v>
      </c>
      <c r="D3638" s="140" t="s">
        <v>378</v>
      </c>
      <c r="E3638" s="140" t="s">
        <v>6409</v>
      </c>
      <c r="F3638" s="183">
        <v>20000</v>
      </c>
      <c r="G3638" s="142">
        <v>20000</v>
      </c>
      <c r="H3638" s="380"/>
      <c r="I3638" s="203" t="s">
        <v>1303</v>
      </c>
    </row>
    <row r="3639" spans="1:9" ht="31.5" x14ac:dyDescent="0.25">
      <c r="A3639" s="9"/>
      <c r="B3639" s="156"/>
      <c r="C3639" s="140">
        <v>2008</v>
      </c>
      <c r="D3639" s="140" t="s">
        <v>3402</v>
      </c>
      <c r="E3639" s="140" t="s">
        <v>6410</v>
      </c>
      <c r="F3639" s="183">
        <v>62600</v>
      </c>
      <c r="G3639" s="142">
        <v>62600</v>
      </c>
      <c r="H3639" s="380"/>
      <c r="I3639" s="203" t="s">
        <v>1303</v>
      </c>
    </row>
    <row r="3640" spans="1:9" ht="31.5" x14ac:dyDescent="0.25">
      <c r="A3640" s="9"/>
      <c r="B3640" s="156"/>
      <c r="C3640" s="140">
        <v>2008</v>
      </c>
      <c r="D3640" s="140" t="s">
        <v>3402</v>
      </c>
      <c r="E3640" s="140" t="s">
        <v>6411</v>
      </c>
      <c r="F3640" s="183">
        <v>67900</v>
      </c>
      <c r="G3640" s="142">
        <v>67900</v>
      </c>
      <c r="H3640" s="380"/>
      <c r="I3640" s="203" t="s">
        <v>1303</v>
      </c>
    </row>
    <row r="3641" spans="1:9" ht="31.5" x14ac:dyDescent="0.25">
      <c r="A3641" s="9"/>
      <c r="B3641" s="156"/>
      <c r="C3641" s="140">
        <v>2008</v>
      </c>
      <c r="D3641" s="140" t="s">
        <v>3402</v>
      </c>
      <c r="E3641" s="140" t="s">
        <v>6412</v>
      </c>
      <c r="F3641" s="183">
        <v>69500</v>
      </c>
      <c r="G3641" s="142">
        <v>69500</v>
      </c>
      <c r="H3641" s="380"/>
      <c r="I3641" s="203" t="s">
        <v>1303</v>
      </c>
    </row>
    <row r="3642" spans="1:9" ht="31.5" x14ac:dyDescent="0.25">
      <c r="A3642" s="9"/>
      <c r="B3642" s="156" t="s">
        <v>6337</v>
      </c>
      <c r="C3642" s="140">
        <v>2000</v>
      </c>
      <c r="D3642" s="140" t="s">
        <v>378</v>
      </c>
      <c r="E3642" s="140" t="s">
        <v>6413</v>
      </c>
      <c r="F3642" s="183">
        <v>38000</v>
      </c>
      <c r="G3642" s="142">
        <v>38000</v>
      </c>
      <c r="H3642" s="380"/>
      <c r="I3642" s="203" t="s">
        <v>1303</v>
      </c>
    </row>
    <row r="3643" spans="1:9" ht="31.5" x14ac:dyDescent="0.25">
      <c r="A3643" s="9"/>
      <c r="B3643" s="156"/>
      <c r="C3643" s="140">
        <v>2001</v>
      </c>
      <c r="D3643" s="140" t="s">
        <v>378</v>
      </c>
      <c r="E3643" s="140" t="s">
        <v>6414</v>
      </c>
      <c r="F3643" s="183">
        <v>12000</v>
      </c>
      <c r="G3643" s="142">
        <v>12000</v>
      </c>
      <c r="H3643" s="380"/>
      <c r="I3643" s="203" t="s">
        <v>1303</v>
      </c>
    </row>
    <row r="3644" spans="1:9" ht="31.5" x14ac:dyDescent="0.25">
      <c r="A3644" s="9"/>
      <c r="B3644" s="156"/>
      <c r="C3644" s="140">
        <v>2002</v>
      </c>
      <c r="D3644" s="140" t="s">
        <v>378</v>
      </c>
      <c r="E3644" s="140" t="s">
        <v>6415</v>
      </c>
      <c r="F3644" s="183">
        <v>18000</v>
      </c>
      <c r="G3644" s="142">
        <v>18000</v>
      </c>
      <c r="H3644" s="380"/>
      <c r="I3644" s="203" t="s">
        <v>1303</v>
      </c>
    </row>
    <row r="3645" spans="1:9" ht="31.5" x14ac:dyDescent="0.25">
      <c r="A3645" s="9"/>
      <c r="B3645" s="156"/>
      <c r="C3645" s="140">
        <v>2006</v>
      </c>
      <c r="D3645" s="140" t="s">
        <v>378</v>
      </c>
      <c r="E3645" s="140" t="s">
        <v>6416</v>
      </c>
      <c r="F3645" s="183">
        <v>10000</v>
      </c>
      <c r="G3645" s="142">
        <v>10000</v>
      </c>
      <c r="H3645" s="380"/>
      <c r="I3645" s="203" t="s">
        <v>1303</v>
      </c>
    </row>
    <row r="3646" spans="1:9" ht="31.5" x14ac:dyDescent="0.25">
      <c r="A3646" s="9"/>
      <c r="B3646" s="156"/>
      <c r="C3646" s="140">
        <v>2007</v>
      </c>
      <c r="D3646" s="140" t="s">
        <v>378</v>
      </c>
      <c r="E3646" s="140" t="s">
        <v>6417</v>
      </c>
      <c r="F3646" s="183">
        <v>30000</v>
      </c>
      <c r="G3646" s="142">
        <v>30000</v>
      </c>
      <c r="H3646" s="380"/>
      <c r="I3646" s="203" t="s">
        <v>1303</v>
      </c>
    </row>
    <row r="3647" spans="1:9" ht="47.25" x14ac:dyDescent="0.25">
      <c r="A3647" s="9"/>
      <c r="B3647" s="156"/>
      <c r="C3647" s="140">
        <v>2008</v>
      </c>
      <c r="D3647" s="140" t="s">
        <v>3402</v>
      </c>
      <c r="E3647" s="140" t="s">
        <v>6418</v>
      </c>
      <c r="F3647" s="183">
        <v>103000</v>
      </c>
      <c r="G3647" s="142">
        <v>103000</v>
      </c>
      <c r="H3647" s="380"/>
      <c r="I3647" s="203" t="s">
        <v>1303</v>
      </c>
    </row>
    <row r="3648" spans="1:9" ht="31.5" x14ac:dyDescent="0.25">
      <c r="A3648" s="9"/>
      <c r="B3648" s="156"/>
      <c r="C3648" s="140">
        <v>2008</v>
      </c>
      <c r="D3648" s="140" t="s">
        <v>3402</v>
      </c>
      <c r="E3648" s="140" t="s">
        <v>6419</v>
      </c>
      <c r="F3648" s="183">
        <v>53500</v>
      </c>
      <c r="G3648" s="142">
        <v>53500</v>
      </c>
      <c r="H3648" s="380"/>
      <c r="I3648" s="203" t="s">
        <v>1303</v>
      </c>
    </row>
    <row r="3649" spans="1:9" ht="31.5" x14ac:dyDescent="0.25">
      <c r="A3649" s="9"/>
      <c r="B3649" s="156"/>
      <c r="C3649" s="140">
        <v>2008</v>
      </c>
      <c r="D3649" s="140" t="s">
        <v>3402</v>
      </c>
      <c r="E3649" s="140" t="s">
        <v>6420</v>
      </c>
      <c r="F3649" s="183">
        <v>3500</v>
      </c>
      <c r="G3649" s="142">
        <v>3500</v>
      </c>
      <c r="H3649" s="380"/>
      <c r="I3649" s="203" t="s">
        <v>1303</v>
      </c>
    </row>
    <row r="3650" spans="1:9" ht="31.5" x14ac:dyDescent="0.25">
      <c r="A3650" s="9"/>
      <c r="B3650" s="156"/>
      <c r="C3650" s="140">
        <v>2008</v>
      </c>
      <c r="D3650" s="140" t="s">
        <v>3402</v>
      </c>
      <c r="E3650" s="140" t="s">
        <v>6421</v>
      </c>
      <c r="F3650" s="183">
        <v>40000</v>
      </c>
      <c r="G3650" s="142">
        <v>40000</v>
      </c>
      <c r="H3650" s="380"/>
      <c r="I3650" s="203" t="s">
        <v>1303</v>
      </c>
    </row>
    <row r="3651" spans="1:9" ht="31.5" x14ac:dyDescent="0.25">
      <c r="A3651" s="9"/>
      <c r="B3651" s="156" t="s">
        <v>6339</v>
      </c>
      <c r="C3651" s="140">
        <v>2006</v>
      </c>
      <c r="D3651" s="140" t="s">
        <v>378</v>
      </c>
      <c r="E3651" s="140" t="s">
        <v>6422</v>
      </c>
      <c r="F3651" s="183">
        <v>11000</v>
      </c>
      <c r="G3651" s="142">
        <v>11000</v>
      </c>
      <c r="H3651" s="380"/>
      <c r="I3651" s="203" t="s">
        <v>1303</v>
      </c>
    </row>
    <row r="3652" spans="1:9" ht="31.5" x14ac:dyDescent="0.25">
      <c r="A3652" s="9"/>
      <c r="B3652" s="156"/>
      <c r="C3652" s="140">
        <v>2008</v>
      </c>
      <c r="D3652" s="140" t="s">
        <v>3402</v>
      </c>
      <c r="E3652" s="140" t="s">
        <v>6423</v>
      </c>
      <c r="F3652" s="183">
        <v>133984</v>
      </c>
      <c r="G3652" s="142">
        <v>133984</v>
      </c>
      <c r="H3652" s="380"/>
      <c r="I3652" s="203" t="s">
        <v>1303</v>
      </c>
    </row>
    <row r="3653" spans="1:9" ht="31.5" x14ac:dyDescent="0.25">
      <c r="A3653" s="9"/>
      <c r="B3653" s="156"/>
      <c r="C3653" s="140">
        <v>2008</v>
      </c>
      <c r="D3653" s="140" t="s">
        <v>3402</v>
      </c>
      <c r="E3653" s="140" t="s">
        <v>6424</v>
      </c>
      <c r="F3653" s="183">
        <v>66016</v>
      </c>
      <c r="G3653" s="142">
        <v>66016</v>
      </c>
      <c r="H3653" s="380"/>
      <c r="I3653" s="203" t="s">
        <v>1303</v>
      </c>
    </row>
    <row r="3654" spans="1:9" ht="31.5" x14ac:dyDescent="0.25">
      <c r="A3654" s="9"/>
      <c r="B3654" s="156" t="s">
        <v>6425</v>
      </c>
      <c r="C3654" s="140">
        <v>2001</v>
      </c>
      <c r="D3654" s="140" t="s">
        <v>378</v>
      </c>
      <c r="E3654" s="140" t="s">
        <v>6426</v>
      </c>
      <c r="F3654" s="183">
        <v>5000</v>
      </c>
      <c r="G3654" s="142">
        <v>5000</v>
      </c>
      <c r="H3654" s="380"/>
      <c r="I3654" s="203" t="s">
        <v>1303</v>
      </c>
    </row>
    <row r="3655" spans="1:9" ht="31.5" x14ac:dyDescent="0.25">
      <c r="A3655" s="9"/>
      <c r="B3655" s="156"/>
      <c r="C3655" s="140">
        <v>2005</v>
      </c>
      <c r="D3655" s="140" t="s">
        <v>378</v>
      </c>
      <c r="E3655" s="140" t="s">
        <v>6427</v>
      </c>
      <c r="F3655" s="183">
        <v>41666</v>
      </c>
      <c r="G3655" s="142">
        <v>41666</v>
      </c>
      <c r="H3655" s="380"/>
      <c r="I3655" s="203" t="s">
        <v>1303</v>
      </c>
    </row>
    <row r="3656" spans="1:9" ht="31.5" x14ac:dyDescent="0.25">
      <c r="A3656" s="9"/>
      <c r="B3656" s="156"/>
      <c r="C3656" s="140">
        <v>2007</v>
      </c>
      <c r="D3656" s="140" t="s">
        <v>378</v>
      </c>
      <c r="E3656" s="140" t="s">
        <v>6428</v>
      </c>
      <c r="F3656" s="183">
        <v>20000</v>
      </c>
      <c r="G3656" s="142">
        <v>20000</v>
      </c>
      <c r="H3656" s="380"/>
      <c r="I3656" s="203" t="s">
        <v>1303</v>
      </c>
    </row>
    <row r="3657" spans="1:9" ht="31.5" x14ac:dyDescent="0.25">
      <c r="A3657" s="9"/>
      <c r="B3657" s="156"/>
      <c r="C3657" s="140">
        <v>2008</v>
      </c>
      <c r="D3657" s="140" t="s">
        <v>378</v>
      </c>
      <c r="E3657" s="140" t="s">
        <v>6428</v>
      </c>
      <c r="F3657" s="183">
        <v>80000</v>
      </c>
      <c r="G3657" s="142">
        <v>80000</v>
      </c>
      <c r="H3657" s="380"/>
      <c r="I3657" s="203" t="s">
        <v>1303</v>
      </c>
    </row>
    <row r="3658" spans="1:9" ht="31.5" x14ac:dyDescent="0.25">
      <c r="A3658" s="9"/>
      <c r="B3658" s="156"/>
      <c r="C3658" s="140">
        <v>2008</v>
      </c>
      <c r="D3658" s="140" t="s">
        <v>3402</v>
      </c>
      <c r="E3658" s="140" t="s">
        <v>6429</v>
      </c>
      <c r="F3658" s="183">
        <v>120000</v>
      </c>
      <c r="G3658" s="142">
        <v>120000</v>
      </c>
      <c r="H3658" s="380"/>
      <c r="I3658" s="203" t="s">
        <v>1303</v>
      </c>
    </row>
    <row r="3659" spans="1:9" ht="78.75" x14ac:dyDescent="0.25">
      <c r="A3659" s="9"/>
      <c r="B3659" s="156"/>
      <c r="C3659" s="140">
        <v>2008</v>
      </c>
      <c r="D3659" s="140" t="s">
        <v>3402</v>
      </c>
      <c r="E3659" s="140" t="s">
        <v>6430</v>
      </c>
      <c r="F3659" s="183">
        <v>50000</v>
      </c>
      <c r="G3659" s="142">
        <v>50000</v>
      </c>
      <c r="H3659" s="380"/>
      <c r="I3659" s="203" t="s">
        <v>1303</v>
      </c>
    </row>
    <row r="3660" spans="1:9" ht="31.5" x14ac:dyDescent="0.25">
      <c r="A3660" s="9"/>
      <c r="B3660" s="156"/>
      <c r="C3660" s="140">
        <v>2008</v>
      </c>
      <c r="D3660" s="140" t="s">
        <v>3402</v>
      </c>
      <c r="E3660" s="140" t="s">
        <v>6431</v>
      </c>
      <c r="F3660" s="183">
        <v>30000</v>
      </c>
      <c r="G3660" s="142">
        <v>30000</v>
      </c>
      <c r="H3660" s="380"/>
      <c r="I3660" s="203" t="s">
        <v>1303</v>
      </c>
    </row>
    <row r="3661" spans="1:9" ht="31.5" x14ac:dyDescent="0.25">
      <c r="A3661" s="9"/>
      <c r="B3661" s="156" t="s">
        <v>6340</v>
      </c>
      <c r="C3661" s="140">
        <v>2001</v>
      </c>
      <c r="D3661" s="140" t="s">
        <v>378</v>
      </c>
      <c r="E3661" s="140" t="s">
        <v>6432</v>
      </c>
      <c r="F3661" s="183">
        <v>7000</v>
      </c>
      <c r="G3661" s="142">
        <v>7000</v>
      </c>
      <c r="H3661" s="380"/>
      <c r="I3661" s="203" t="s">
        <v>1303</v>
      </c>
    </row>
    <row r="3662" spans="1:9" ht="31.5" x14ac:dyDescent="0.25">
      <c r="A3662" s="9"/>
      <c r="B3662" s="156"/>
      <c r="C3662" s="140">
        <v>2007</v>
      </c>
      <c r="D3662" s="140" t="s">
        <v>378</v>
      </c>
      <c r="E3662" s="140" t="s">
        <v>6433</v>
      </c>
      <c r="F3662" s="183">
        <v>27100</v>
      </c>
      <c r="G3662" s="142">
        <v>27100</v>
      </c>
      <c r="H3662" s="380"/>
      <c r="I3662" s="203" t="s">
        <v>1303</v>
      </c>
    </row>
    <row r="3663" spans="1:9" ht="31.5" x14ac:dyDescent="0.25">
      <c r="A3663" s="9"/>
      <c r="B3663" s="156"/>
      <c r="C3663" s="140">
        <v>2007</v>
      </c>
      <c r="D3663" s="140" t="s">
        <v>378</v>
      </c>
      <c r="E3663" s="140" t="s">
        <v>6434</v>
      </c>
      <c r="F3663" s="183">
        <v>7900</v>
      </c>
      <c r="G3663" s="142">
        <v>7900</v>
      </c>
      <c r="H3663" s="380"/>
      <c r="I3663" s="203" t="s">
        <v>1303</v>
      </c>
    </row>
    <row r="3664" spans="1:9" ht="31.5" x14ac:dyDescent="0.25">
      <c r="A3664" s="9"/>
      <c r="B3664" s="156"/>
      <c r="C3664" s="140">
        <v>2008</v>
      </c>
      <c r="D3664" s="140" t="s">
        <v>3402</v>
      </c>
      <c r="E3664" s="140" t="s">
        <v>6435</v>
      </c>
      <c r="F3664" s="183">
        <v>36500</v>
      </c>
      <c r="G3664" s="142">
        <v>36500</v>
      </c>
      <c r="H3664" s="380"/>
      <c r="I3664" s="203" t="s">
        <v>1303</v>
      </c>
    </row>
    <row r="3665" spans="1:9" ht="31.5" x14ac:dyDescent="0.25">
      <c r="A3665" s="9"/>
      <c r="B3665" s="156"/>
      <c r="C3665" s="140">
        <v>2008</v>
      </c>
      <c r="D3665" s="140" t="s">
        <v>3402</v>
      </c>
      <c r="E3665" s="140" t="s">
        <v>6436</v>
      </c>
      <c r="F3665" s="183">
        <v>75000</v>
      </c>
      <c r="G3665" s="142">
        <v>75000</v>
      </c>
      <c r="H3665" s="380"/>
      <c r="I3665" s="203" t="s">
        <v>1303</v>
      </c>
    </row>
    <row r="3666" spans="1:9" ht="31.5" x14ac:dyDescent="0.25">
      <c r="A3666" s="9"/>
      <c r="B3666" s="156"/>
      <c r="C3666" s="140">
        <v>2008</v>
      </c>
      <c r="D3666" s="140" t="s">
        <v>3402</v>
      </c>
      <c r="E3666" s="140" t="s">
        <v>6437</v>
      </c>
      <c r="F3666" s="183">
        <v>3500</v>
      </c>
      <c r="G3666" s="142">
        <v>3500</v>
      </c>
      <c r="H3666" s="380"/>
      <c r="I3666" s="203" t="s">
        <v>1303</v>
      </c>
    </row>
    <row r="3667" spans="1:9" ht="31.5" x14ac:dyDescent="0.25">
      <c r="A3667" s="9"/>
      <c r="B3667" s="156"/>
      <c r="C3667" s="140">
        <v>2008</v>
      </c>
      <c r="D3667" s="140" t="s">
        <v>3402</v>
      </c>
      <c r="E3667" s="140" t="s">
        <v>6438</v>
      </c>
      <c r="F3667" s="183">
        <v>15000</v>
      </c>
      <c r="G3667" s="142">
        <v>15000</v>
      </c>
      <c r="H3667" s="380"/>
      <c r="I3667" s="203" t="s">
        <v>1303</v>
      </c>
    </row>
    <row r="3668" spans="1:9" ht="31.5" x14ac:dyDescent="0.25">
      <c r="A3668" s="9"/>
      <c r="B3668" s="156"/>
      <c r="C3668" s="140">
        <v>2008</v>
      </c>
      <c r="D3668" s="140" t="s">
        <v>3402</v>
      </c>
      <c r="E3668" s="140" t="s">
        <v>6439</v>
      </c>
      <c r="F3668" s="183">
        <v>59420</v>
      </c>
      <c r="G3668" s="142">
        <v>59420</v>
      </c>
      <c r="H3668" s="380"/>
      <c r="I3668" s="203" t="s">
        <v>1303</v>
      </c>
    </row>
    <row r="3669" spans="1:9" ht="31.5" x14ac:dyDescent="0.25">
      <c r="A3669" s="9"/>
      <c r="B3669" s="156"/>
      <c r="C3669" s="140">
        <v>2008</v>
      </c>
      <c r="D3669" s="140" t="s">
        <v>3402</v>
      </c>
      <c r="E3669" s="140" t="s">
        <v>6440</v>
      </c>
      <c r="F3669" s="183">
        <v>10580</v>
      </c>
      <c r="G3669" s="142">
        <v>10580</v>
      </c>
      <c r="H3669" s="380"/>
      <c r="I3669" s="203" t="s">
        <v>1303</v>
      </c>
    </row>
    <row r="3670" spans="1:9" ht="31.5" x14ac:dyDescent="0.25">
      <c r="A3670" s="9"/>
      <c r="B3670" s="156" t="s">
        <v>6341</v>
      </c>
      <c r="C3670" s="140">
        <v>2002</v>
      </c>
      <c r="D3670" s="140" t="s">
        <v>378</v>
      </c>
      <c r="E3670" s="140" t="s">
        <v>6441</v>
      </c>
      <c r="F3670" s="183">
        <v>34000</v>
      </c>
      <c r="G3670" s="142">
        <v>34000</v>
      </c>
      <c r="H3670" s="380"/>
      <c r="I3670" s="203" t="s">
        <v>1303</v>
      </c>
    </row>
    <row r="3671" spans="1:9" ht="31.5" x14ac:dyDescent="0.25">
      <c r="A3671" s="9"/>
      <c r="B3671" s="156"/>
      <c r="C3671" s="140">
        <v>2005</v>
      </c>
      <c r="D3671" s="140" t="s">
        <v>378</v>
      </c>
      <c r="E3671" s="140" t="s">
        <v>6442</v>
      </c>
      <c r="F3671" s="183">
        <v>30000</v>
      </c>
      <c r="G3671" s="142">
        <v>30000</v>
      </c>
      <c r="H3671" s="380"/>
      <c r="I3671" s="203" t="s">
        <v>1303</v>
      </c>
    </row>
    <row r="3672" spans="1:9" ht="31.5" x14ac:dyDescent="0.25">
      <c r="A3672" s="9"/>
      <c r="B3672" s="156"/>
      <c r="C3672" s="140">
        <v>2006</v>
      </c>
      <c r="D3672" s="140" t="s">
        <v>378</v>
      </c>
      <c r="E3672" s="140" t="s">
        <v>6443</v>
      </c>
      <c r="F3672" s="183">
        <v>51000</v>
      </c>
      <c r="G3672" s="142">
        <v>51000</v>
      </c>
      <c r="H3672" s="380"/>
      <c r="I3672" s="203" t="s">
        <v>1303</v>
      </c>
    </row>
    <row r="3673" spans="1:9" ht="31.5" x14ac:dyDescent="0.25">
      <c r="A3673" s="9"/>
      <c r="B3673" s="156"/>
      <c r="C3673" s="140">
        <v>2008</v>
      </c>
      <c r="D3673" s="140" t="s">
        <v>3402</v>
      </c>
      <c r="E3673" s="140" t="s">
        <v>6444</v>
      </c>
      <c r="F3673" s="183">
        <v>55000</v>
      </c>
      <c r="G3673" s="142">
        <v>55000</v>
      </c>
      <c r="H3673" s="380"/>
      <c r="I3673" s="203" t="s">
        <v>1303</v>
      </c>
    </row>
    <row r="3674" spans="1:9" ht="31.5" x14ac:dyDescent="0.25">
      <c r="A3674" s="9"/>
      <c r="B3674" s="156"/>
      <c r="C3674" s="140">
        <v>2008</v>
      </c>
      <c r="D3674" s="140" t="s">
        <v>3402</v>
      </c>
      <c r="E3674" s="140" t="s">
        <v>6445</v>
      </c>
      <c r="F3674" s="183">
        <v>145000</v>
      </c>
      <c r="G3674" s="142">
        <v>145000</v>
      </c>
      <c r="H3674" s="380"/>
      <c r="I3674" s="203" t="s">
        <v>1303</v>
      </c>
    </row>
    <row r="3675" spans="1:9" x14ac:dyDescent="0.25">
      <c r="A3675" s="463"/>
      <c r="B3675" s="464"/>
      <c r="C3675" s="464"/>
      <c r="D3675" s="464"/>
      <c r="E3675" s="465"/>
      <c r="F3675" s="179">
        <f>SUM(F3566:F3674)</f>
        <v>6480708</v>
      </c>
      <c r="G3675" s="41">
        <f>SUM(G3566:G3674)</f>
        <v>6480708</v>
      </c>
      <c r="H3675" s="470"/>
      <c r="I3675" s="471"/>
    </row>
    <row r="3676" spans="1:9" ht="31.5" x14ac:dyDescent="0.25">
      <c r="A3676" s="9">
        <v>89</v>
      </c>
      <c r="B3676" s="156" t="s">
        <v>8272</v>
      </c>
      <c r="C3676" s="140">
        <v>1998</v>
      </c>
      <c r="D3676" s="140" t="s">
        <v>378</v>
      </c>
      <c r="E3676" s="140" t="s">
        <v>6454</v>
      </c>
      <c r="F3676" s="183">
        <v>127000</v>
      </c>
      <c r="G3676" s="142">
        <v>127000</v>
      </c>
      <c r="H3676" s="380"/>
      <c r="I3676" s="203" t="s">
        <v>1303</v>
      </c>
    </row>
    <row r="3677" spans="1:9" ht="31.5" x14ac:dyDescent="0.25">
      <c r="A3677" s="9"/>
      <c r="B3677" s="156"/>
      <c r="C3677" s="140">
        <v>1999</v>
      </c>
      <c r="D3677" s="140" t="s">
        <v>378</v>
      </c>
      <c r="E3677" s="140" t="s">
        <v>6454</v>
      </c>
      <c r="F3677" s="183">
        <v>90000</v>
      </c>
      <c r="G3677" s="142">
        <v>90000</v>
      </c>
      <c r="H3677" s="380"/>
      <c r="I3677" s="203" t="s">
        <v>1303</v>
      </c>
    </row>
    <row r="3678" spans="1:9" ht="31.5" x14ac:dyDescent="0.25">
      <c r="A3678" s="9"/>
      <c r="B3678" s="156"/>
      <c r="C3678" s="140">
        <v>2000</v>
      </c>
      <c r="D3678" s="140" t="s">
        <v>378</v>
      </c>
      <c r="E3678" s="140" t="s">
        <v>6454</v>
      </c>
      <c r="F3678" s="183">
        <v>50000</v>
      </c>
      <c r="G3678" s="142">
        <v>50000</v>
      </c>
      <c r="H3678" s="380"/>
      <c r="I3678" s="203" t="s">
        <v>1303</v>
      </c>
    </row>
    <row r="3679" spans="1:9" ht="31.5" x14ac:dyDescent="0.25">
      <c r="A3679" s="9"/>
      <c r="B3679" s="156"/>
      <c r="C3679" s="140">
        <v>2001</v>
      </c>
      <c r="D3679" s="140" t="s">
        <v>378</v>
      </c>
      <c r="E3679" s="140" t="s">
        <v>6455</v>
      </c>
      <c r="F3679" s="183">
        <v>380000</v>
      </c>
      <c r="G3679" s="142">
        <v>380000</v>
      </c>
      <c r="H3679" s="380"/>
      <c r="I3679" s="203" t="s">
        <v>1303</v>
      </c>
    </row>
    <row r="3680" spans="1:9" ht="31.5" x14ac:dyDescent="0.25">
      <c r="A3680" s="9"/>
      <c r="B3680" s="156"/>
      <c r="C3680" s="140">
        <v>2005</v>
      </c>
      <c r="D3680" s="140" t="s">
        <v>378</v>
      </c>
      <c r="E3680" s="140" t="s">
        <v>6456</v>
      </c>
      <c r="F3680" s="183">
        <v>180532</v>
      </c>
      <c r="G3680" s="142">
        <v>180532</v>
      </c>
      <c r="H3680" s="380"/>
      <c r="I3680" s="203" t="s">
        <v>1303</v>
      </c>
    </row>
    <row r="3681" spans="1:9" ht="31.5" x14ac:dyDescent="0.25">
      <c r="A3681" s="9"/>
      <c r="B3681" s="156"/>
      <c r="C3681" s="140">
        <v>2006</v>
      </c>
      <c r="D3681" s="140" t="s">
        <v>378</v>
      </c>
      <c r="E3681" s="140" t="s">
        <v>6456</v>
      </c>
      <c r="F3681" s="183">
        <v>84000</v>
      </c>
      <c r="G3681" s="142">
        <v>84000</v>
      </c>
      <c r="H3681" s="380"/>
      <c r="I3681" s="203" t="s">
        <v>1303</v>
      </c>
    </row>
    <row r="3682" spans="1:9" ht="47.25" x14ac:dyDescent="0.25">
      <c r="A3682" s="9"/>
      <c r="B3682" s="156"/>
      <c r="C3682" s="140">
        <v>2007</v>
      </c>
      <c r="D3682" s="140" t="s">
        <v>378</v>
      </c>
      <c r="E3682" s="140" t="s">
        <v>6457</v>
      </c>
      <c r="F3682" s="183">
        <v>509942</v>
      </c>
      <c r="G3682" s="142">
        <v>509942</v>
      </c>
      <c r="H3682" s="380"/>
      <c r="I3682" s="203" t="s">
        <v>1303</v>
      </c>
    </row>
    <row r="3683" spans="1:9" x14ac:dyDescent="0.25">
      <c r="A3683" s="463"/>
      <c r="B3683" s="464"/>
      <c r="C3683" s="464"/>
      <c r="D3683" s="464"/>
      <c r="E3683" s="465"/>
      <c r="F3683" s="179">
        <f>SUM(F3676:F3682)</f>
        <v>1421474</v>
      </c>
      <c r="G3683" s="41">
        <f>SUM(G3676:G3682)</f>
        <v>1421474</v>
      </c>
      <c r="H3683" s="470"/>
      <c r="I3683" s="471"/>
    </row>
    <row r="3684" spans="1:9" ht="31.5" x14ac:dyDescent="0.25">
      <c r="A3684" s="429">
        <v>90</v>
      </c>
      <c r="B3684" s="172" t="s">
        <v>5405</v>
      </c>
      <c r="C3684" s="154">
        <v>2007</v>
      </c>
      <c r="D3684" s="154" t="s">
        <v>378</v>
      </c>
      <c r="E3684" s="154" t="s">
        <v>6463</v>
      </c>
      <c r="F3684" s="194">
        <v>20000</v>
      </c>
      <c r="G3684" s="155">
        <v>20000</v>
      </c>
      <c r="H3684" s="209"/>
      <c r="I3684" s="203" t="s">
        <v>1303</v>
      </c>
    </row>
    <row r="3685" spans="1:9" x14ac:dyDescent="0.25">
      <c r="A3685" s="463"/>
      <c r="B3685" s="464"/>
      <c r="C3685" s="464"/>
      <c r="D3685" s="464"/>
      <c r="E3685" s="465"/>
      <c r="F3685" s="179">
        <f>F3684</f>
        <v>20000</v>
      </c>
      <c r="G3685" s="41">
        <f>G3684</f>
        <v>20000</v>
      </c>
      <c r="H3685" s="470"/>
      <c r="I3685" s="471"/>
    </row>
    <row r="3686" spans="1:9" ht="31.5" x14ac:dyDescent="0.25">
      <c r="A3686" s="9">
        <v>91</v>
      </c>
      <c r="B3686" s="164" t="s">
        <v>5406</v>
      </c>
      <c r="C3686" s="140">
        <v>2006</v>
      </c>
      <c r="D3686" s="140" t="s">
        <v>3402</v>
      </c>
      <c r="E3686" s="140" t="s">
        <v>6464</v>
      </c>
      <c r="F3686" s="183">
        <v>24000</v>
      </c>
      <c r="G3686" s="142">
        <v>24000</v>
      </c>
      <c r="H3686" s="380"/>
      <c r="I3686" s="21"/>
    </row>
    <row r="3687" spans="1:9" ht="31.5" x14ac:dyDescent="0.25">
      <c r="A3687" s="9"/>
      <c r="B3687" s="164"/>
      <c r="C3687" s="140">
        <v>2006</v>
      </c>
      <c r="D3687" s="140" t="s">
        <v>3402</v>
      </c>
      <c r="E3687" s="140" t="s">
        <v>6465</v>
      </c>
      <c r="F3687" s="183">
        <v>16000</v>
      </c>
      <c r="G3687" s="142">
        <v>16000</v>
      </c>
      <c r="H3687" s="380"/>
      <c r="I3687" s="21"/>
    </row>
    <row r="3688" spans="1:9" ht="31.5" x14ac:dyDescent="0.25">
      <c r="A3688" s="9"/>
      <c r="B3688" s="140"/>
      <c r="C3688" s="140">
        <v>2007</v>
      </c>
      <c r="D3688" s="140" t="s">
        <v>378</v>
      </c>
      <c r="E3688" s="140" t="s">
        <v>6466</v>
      </c>
      <c r="F3688" s="183">
        <v>80000</v>
      </c>
      <c r="G3688" s="142">
        <v>80000</v>
      </c>
      <c r="H3688" s="380"/>
      <c r="I3688" s="21"/>
    </row>
    <row r="3689" spans="1:9" ht="31.5" x14ac:dyDescent="0.25">
      <c r="A3689" s="9"/>
      <c r="B3689" s="164"/>
      <c r="C3689" s="140">
        <v>2008</v>
      </c>
      <c r="D3689" s="140" t="s">
        <v>378</v>
      </c>
      <c r="E3689" s="140" t="s">
        <v>6466</v>
      </c>
      <c r="F3689" s="183">
        <v>117000</v>
      </c>
      <c r="G3689" s="142">
        <v>117000</v>
      </c>
      <c r="H3689" s="380"/>
      <c r="I3689" s="21"/>
    </row>
    <row r="3690" spans="1:9" x14ac:dyDescent="0.25">
      <c r="A3690" s="9"/>
      <c r="B3690" s="156" t="s">
        <v>6467</v>
      </c>
      <c r="C3690" s="140">
        <v>1996</v>
      </c>
      <c r="D3690" s="140" t="s">
        <v>378</v>
      </c>
      <c r="E3690" s="140" t="s">
        <v>6468</v>
      </c>
      <c r="F3690" s="183">
        <v>20000</v>
      </c>
      <c r="G3690" s="142">
        <v>20000</v>
      </c>
      <c r="H3690" s="380"/>
      <c r="I3690" s="21"/>
    </row>
    <row r="3691" spans="1:9" x14ac:dyDescent="0.25">
      <c r="A3691" s="9"/>
      <c r="B3691" s="156"/>
      <c r="C3691" s="140">
        <v>1998</v>
      </c>
      <c r="D3691" s="140" t="s">
        <v>378</v>
      </c>
      <c r="E3691" s="140" t="s">
        <v>6469</v>
      </c>
      <c r="F3691" s="183">
        <v>300000</v>
      </c>
      <c r="G3691" s="142">
        <v>300000</v>
      </c>
      <c r="H3691" s="380"/>
      <c r="I3691" s="21"/>
    </row>
    <row r="3692" spans="1:9" x14ac:dyDescent="0.25">
      <c r="A3692" s="9"/>
      <c r="B3692" s="156"/>
      <c r="C3692" s="140">
        <v>1999</v>
      </c>
      <c r="D3692" s="140" t="s">
        <v>378</v>
      </c>
      <c r="E3692" s="140" t="s">
        <v>6469</v>
      </c>
      <c r="F3692" s="183">
        <v>300000</v>
      </c>
      <c r="G3692" s="142">
        <v>300000</v>
      </c>
      <c r="H3692" s="380"/>
      <c r="I3692" s="21"/>
    </row>
    <row r="3693" spans="1:9" x14ac:dyDescent="0.25">
      <c r="A3693" s="9"/>
      <c r="B3693" s="140"/>
      <c r="C3693" s="140">
        <v>2000</v>
      </c>
      <c r="D3693" s="140" t="s">
        <v>378</v>
      </c>
      <c r="E3693" s="140" t="s">
        <v>6469</v>
      </c>
      <c r="F3693" s="183">
        <v>250000</v>
      </c>
      <c r="G3693" s="142">
        <v>250000</v>
      </c>
      <c r="H3693" s="380"/>
      <c r="I3693" s="21"/>
    </row>
    <row r="3694" spans="1:9" ht="31.5" x14ac:dyDescent="0.25">
      <c r="A3694" s="9"/>
      <c r="B3694" s="140"/>
      <c r="C3694" s="140">
        <v>2005</v>
      </c>
      <c r="D3694" s="140" t="s">
        <v>378</v>
      </c>
      <c r="E3694" s="25" t="s">
        <v>6470</v>
      </c>
      <c r="F3694" s="183">
        <v>53700</v>
      </c>
      <c r="G3694" s="142">
        <v>53700</v>
      </c>
      <c r="H3694" s="380"/>
      <c r="I3694" s="21"/>
    </row>
    <row r="3695" spans="1:9" x14ac:dyDescent="0.25">
      <c r="A3695" s="9"/>
      <c r="B3695" s="140"/>
      <c r="C3695" s="140">
        <v>2005</v>
      </c>
      <c r="D3695" s="140" t="s">
        <v>378</v>
      </c>
      <c r="E3695" s="25" t="s">
        <v>6471</v>
      </c>
      <c r="F3695" s="183">
        <v>50000</v>
      </c>
      <c r="G3695" s="142">
        <v>50000</v>
      </c>
      <c r="H3695" s="380"/>
      <c r="I3695" s="21"/>
    </row>
    <row r="3696" spans="1:9" ht="31.5" x14ac:dyDescent="0.25">
      <c r="A3696" s="9"/>
      <c r="B3696" s="140"/>
      <c r="C3696" s="140">
        <v>2005</v>
      </c>
      <c r="D3696" s="140" t="s">
        <v>378</v>
      </c>
      <c r="E3696" s="25" t="s">
        <v>6472</v>
      </c>
      <c r="F3696" s="183">
        <v>91000</v>
      </c>
      <c r="G3696" s="142">
        <v>91000</v>
      </c>
      <c r="H3696" s="380"/>
      <c r="I3696" s="21"/>
    </row>
    <row r="3697" spans="1:9" x14ac:dyDescent="0.25">
      <c r="A3697" s="9"/>
      <c r="B3697" s="140"/>
      <c r="C3697" s="140">
        <v>2005</v>
      </c>
      <c r="D3697" s="140" t="s">
        <v>378</v>
      </c>
      <c r="E3697" s="25" t="s">
        <v>6473</v>
      </c>
      <c r="F3697" s="183">
        <v>15602</v>
      </c>
      <c r="G3697" s="142">
        <v>15602</v>
      </c>
      <c r="H3697" s="380"/>
      <c r="I3697" s="21"/>
    </row>
    <row r="3698" spans="1:9" ht="31.5" x14ac:dyDescent="0.25">
      <c r="A3698" s="9"/>
      <c r="B3698" s="140"/>
      <c r="C3698" s="140">
        <v>2006</v>
      </c>
      <c r="D3698" s="140" t="s">
        <v>3402</v>
      </c>
      <c r="E3698" s="25" t="s">
        <v>6474</v>
      </c>
      <c r="F3698" s="183">
        <v>20500</v>
      </c>
      <c r="G3698" s="142">
        <v>20500</v>
      </c>
      <c r="H3698" s="380"/>
      <c r="I3698" s="21"/>
    </row>
    <row r="3699" spans="1:9" ht="31.5" x14ac:dyDescent="0.25">
      <c r="A3699" s="9"/>
      <c r="B3699" s="140"/>
      <c r="C3699" s="140">
        <v>2006</v>
      </c>
      <c r="D3699" s="140" t="s">
        <v>3402</v>
      </c>
      <c r="E3699" s="25" t="s">
        <v>6475</v>
      </c>
      <c r="F3699" s="183">
        <v>4000</v>
      </c>
      <c r="G3699" s="142">
        <v>4000</v>
      </c>
      <c r="H3699" s="380"/>
      <c r="I3699" s="21"/>
    </row>
    <row r="3700" spans="1:9" ht="31.5" x14ac:dyDescent="0.25">
      <c r="A3700" s="9"/>
      <c r="B3700" s="140"/>
      <c r="C3700" s="140">
        <v>2006</v>
      </c>
      <c r="D3700" s="140" t="s">
        <v>3402</v>
      </c>
      <c r="E3700" s="25" t="s">
        <v>6476</v>
      </c>
      <c r="F3700" s="183">
        <v>10000</v>
      </c>
      <c r="G3700" s="142">
        <v>10000</v>
      </c>
      <c r="H3700" s="380"/>
      <c r="I3700" s="21"/>
    </row>
    <row r="3701" spans="1:9" ht="63" x14ac:dyDescent="0.25">
      <c r="A3701" s="9"/>
      <c r="B3701" s="140"/>
      <c r="C3701" s="140">
        <v>2006</v>
      </c>
      <c r="D3701" s="140" t="s">
        <v>3402</v>
      </c>
      <c r="E3701" s="25" t="s">
        <v>6477</v>
      </c>
      <c r="F3701" s="183">
        <v>150000</v>
      </c>
      <c r="G3701" s="142">
        <v>150000</v>
      </c>
      <c r="H3701" s="380"/>
      <c r="I3701" s="21"/>
    </row>
    <row r="3702" spans="1:9" ht="31.5" x14ac:dyDescent="0.25">
      <c r="A3702" s="9"/>
      <c r="B3702" s="140"/>
      <c r="C3702" s="140">
        <v>2006</v>
      </c>
      <c r="D3702" s="140" t="s">
        <v>3402</v>
      </c>
      <c r="E3702" s="25" t="s">
        <v>6478</v>
      </c>
      <c r="F3702" s="183">
        <v>12000</v>
      </c>
      <c r="G3702" s="142">
        <v>12000</v>
      </c>
      <c r="H3702" s="380"/>
      <c r="I3702" s="21"/>
    </row>
    <row r="3703" spans="1:9" ht="31.5" x14ac:dyDescent="0.25">
      <c r="A3703" s="9"/>
      <c r="B3703" s="156" t="s">
        <v>6479</v>
      </c>
      <c r="C3703" s="140">
        <v>2006</v>
      </c>
      <c r="D3703" s="140" t="s">
        <v>3402</v>
      </c>
      <c r="E3703" s="140" t="s">
        <v>6480</v>
      </c>
      <c r="F3703" s="183">
        <v>22000</v>
      </c>
      <c r="G3703" s="142">
        <v>22000</v>
      </c>
      <c r="H3703" s="380"/>
      <c r="I3703" s="21"/>
    </row>
    <row r="3704" spans="1:9" ht="31.5" x14ac:dyDescent="0.25">
      <c r="A3704" s="9"/>
      <c r="B3704" s="156"/>
      <c r="C3704" s="140">
        <v>2006</v>
      </c>
      <c r="D3704" s="140" t="s">
        <v>3402</v>
      </c>
      <c r="E3704" s="140" t="s">
        <v>6481</v>
      </c>
      <c r="F3704" s="183">
        <v>9000</v>
      </c>
      <c r="G3704" s="142">
        <v>9000</v>
      </c>
      <c r="H3704" s="380"/>
      <c r="I3704" s="21"/>
    </row>
    <row r="3705" spans="1:9" ht="31.5" x14ac:dyDescent="0.25">
      <c r="A3705" s="9"/>
      <c r="B3705" s="156"/>
      <c r="C3705" s="140">
        <v>2006</v>
      </c>
      <c r="D3705" s="140" t="s">
        <v>3402</v>
      </c>
      <c r="E3705" s="140" t="s">
        <v>6482</v>
      </c>
      <c r="F3705" s="183">
        <v>2500</v>
      </c>
      <c r="G3705" s="142">
        <v>2500</v>
      </c>
      <c r="H3705" s="380"/>
      <c r="I3705" s="21"/>
    </row>
    <row r="3706" spans="1:9" ht="31.5" x14ac:dyDescent="0.25">
      <c r="A3706" s="9"/>
      <c r="B3706" s="156" t="s">
        <v>6483</v>
      </c>
      <c r="C3706" s="140">
        <v>2003</v>
      </c>
      <c r="D3706" s="140" t="s">
        <v>378</v>
      </c>
      <c r="E3706" s="140" t="s">
        <v>6484</v>
      </c>
      <c r="F3706" s="183">
        <v>5000</v>
      </c>
      <c r="G3706" s="142">
        <v>5000</v>
      </c>
      <c r="H3706" s="380"/>
      <c r="I3706" s="21"/>
    </row>
    <row r="3707" spans="1:9" ht="31.5" x14ac:dyDescent="0.25">
      <c r="A3707" s="9"/>
      <c r="B3707" s="156"/>
      <c r="C3707" s="140">
        <v>2006</v>
      </c>
      <c r="D3707" s="140" t="s">
        <v>3402</v>
      </c>
      <c r="E3707" s="140" t="s">
        <v>6485</v>
      </c>
      <c r="F3707" s="183">
        <v>6000</v>
      </c>
      <c r="G3707" s="142">
        <v>6000</v>
      </c>
      <c r="H3707" s="380"/>
      <c r="I3707" s="21"/>
    </row>
    <row r="3708" spans="1:9" ht="31.5" x14ac:dyDescent="0.25">
      <c r="A3708" s="9"/>
      <c r="B3708" s="156"/>
      <c r="C3708" s="140">
        <v>2006</v>
      </c>
      <c r="D3708" s="140" t="s">
        <v>3402</v>
      </c>
      <c r="E3708" s="140" t="s">
        <v>6486</v>
      </c>
      <c r="F3708" s="183">
        <v>20000</v>
      </c>
      <c r="G3708" s="142">
        <v>20000</v>
      </c>
      <c r="H3708" s="380"/>
      <c r="I3708" s="21"/>
    </row>
    <row r="3709" spans="1:9" ht="31.5" x14ac:dyDescent="0.25">
      <c r="A3709" s="9"/>
      <c r="B3709" s="156"/>
      <c r="C3709" s="140">
        <v>2007</v>
      </c>
      <c r="D3709" s="140" t="s">
        <v>3402</v>
      </c>
      <c r="E3709" s="140" t="s">
        <v>6487</v>
      </c>
      <c r="F3709" s="183">
        <v>4000</v>
      </c>
      <c r="G3709" s="142">
        <v>4000</v>
      </c>
      <c r="H3709" s="380"/>
      <c r="I3709" s="21"/>
    </row>
    <row r="3710" spans="1:9" x14ac:dyDescent="0.25">
      <c r="A3710" s="9"/>
      <c r="B3710" s="156" t="s">
        <v>6488</v>
      </c>
      <c r="C3710" s="140">
        <v>2000</v>
      </c>
      <c r="D3710" s="140" t="s">
        <v>378</v>
      </c>
      <c r="E3710" s="140" t="s">
        <v>6489</v>
      </c>
      <c r="F3710" s="183">
        <v>48000</v>
      </c>
      <c r="G3710" s="142">
        <v>48000</v>
      </c>
      <c r="H3710" s="380"/>
      <c r="I3710" s="21"/>
    </row>
    <row r="3711" spans="1:9" x14ac:dyDescent="0.25">
      <c r="A3711" s="9"/>
      <c r="B3711" s="156"/>
      <c r="C3711" s="140">
        <v>2000</v>
      </c>
      <c r="D3711" s="140" t="s">
        <v>378</v>
      </c>
      <c r="E3711" s="140" t="s">
        <v>6490</v>
      </c>
      <c r="F3711" s="183">
        <v>15000</v>
      </c>
      <c r="G3711" s="142">
        <v>15000</v>
      </c>
      <c r="H3711" s="380"/>
      <c r="I3711" s="21"/>
    </row>
    <row r="3712" spans="1:9" x14ac:dyDescent="0.25">
      <c r="A3712" s="9"/>
      <c r="B3712" s="140"/>
      <c r="C3712" s="140">
        <v>2001</v>
      </c>
      <c r="D3712" s="140" t="s">
        <v>378</v>
      </c>
      <c r="E3712" s="140" t="s">
        <v>6491</v>
      </c>
      <c r="F3712" s="183">
        <v>13000</v>
      </c>
      <c r="G3712" s="142">
        <v>13000</v>
      </c>
      <c r="H3712" s="380"/>
      <c r="I3712" s="21"/>
    </row>
    <row r="3713" spans="1:9" ht="31.5" x14ac:dyDescent="0.25">
      <c r="A3713" s="9"/>
      <c r="B3713" s="140"/>
      <c r="C3713" s="140">
        <v>2007</v>
      </c>
      <c r="D3713" s="140" t="s">
        <v>769</v>
      </c>
      <c r="E3713" s="140" t="s">
        <v>6492</v>
      </c>
      <c r="F3713" s="183">
        <v>85356</v>
      </c>
      <c r="G3713" s="142">
        <v>85356</v>
      </c>
      <c r="H3713" s="380"/>
      <c r="I3713" s="21"/>
    </row>
    <row r="3714" spans="1:9" x14ac:dyDescent="0.25">
      <c r="A3714" s="463"/>
      <c r="B3714" s="464"/>
      <c r="C3714" s="464"/>
      <c r="D3714" s="464"/>
      <c r="E3714" s="465"/>
      <c r="F3714" s="179">
        <f>SUM(F3686:F3713)</f>
        <v>1743658</v>
      </c>
      <c r="G3714" s="41">
        <f>SUM(G3686:G3713)</f>
        <v>1743658</v>
      </c>
      <c r="H3714" s="470"/>
      <c r="I3714" s="471"/>
    </row>
    <row r="3715" spans="1:9" x14ac:dyDescent="0.25">
      <c r="A3715" s="9">
        <v>92</v>
      </c>
      <c r="B3715" s="16" t="s">
        <v>5407</v>
      </c>
      <c r="C3715" s="380">
        <v>1999</v>
      </c>
      <c r="D3715" s="380" t="s">
        <v>378</v>
      </c>
      <c r="E3715" s="380" t="s">
        <v>6524</v>
      </c>
      <c r="F3715" s="178">
        <v>21000</v>
      </c>
      <c r="G3715" s="383">
        <v>21000</v>
      </c>
      <c r="H3715" s="380"/>
      <c r="I3715" s="21"/>
    </row>
    <row r="3716" spans="1:9" ht="31.5" x14ac:dyDescent="0.25">
      <c r="A3716" s="9"/>
      <c r="B3716" s="16"/>
      <c r="C3716" s="380">
        <v>2000</v>
      </c>
      <c r="D3716" s="380" t="s">
        <v>378</v>
      </c>
      <c r="E3716" s="380" t="s">
        <v>6525</v>
      </c>
      <c r="F3716" s="178">
        <v>28000</v>
      </c>
      <c r="G3716" s="383">
        <v>28000</v>
      </c>
      <c r="H3716" s="380"/>
      <c r="I3716" s="21"/>
    </row>
    <row r="3717" spans="1:9" ht="47.25" x14ac:dyDescent="0.25">
      <c r="A3717" s="9"/>
      <c r="B3717" s="16"/>
      <c r="C3717" s="380">
        <v>2000</v>
      </c>
      <c r="D3717" s="380" t="s">
        <v>378</v>
      </c>
      <c r="E3717" s="380" t="s">
        <v>6526</v>
      </c>
      <c r="F3717" s="178">
        <v>37000</v>
      </c>
      <c r="G3717" s="383">
        <v>37000</v>
      </c>
      <c r="H3717" s="380"/>
      <c r="I3717" s="21"/>
    </row>
    <row r="3718" spans="1:9" ht="31.5" x14ac:dyDescent="0.25">
      <c r="A3718" s="9"/>
      <c r="B3718" s="16"/>
      <c r="C3718" s="380">
        <v>2001</v>
      </c>
      <c r="D3718" s="380" t="s">
        <v>378</v>
      </c>
      <c r="E3718" s="380" t="s">
        <v>6527</v>
      </c>
      <c r="F3718" s="178">
        <v>22000</v>
      </c>
      <c r="G3718" s="383">
        <v>22000</v>
      </c>
      <c r="H3718" s="380"/>
      <c r="I3718" s="21"/>
    </row>
    <row r="3719" spans="1:9" ht="31.5" x14ac:dyDescent="0.25">
      <c r="A3719" s="9"/>
      <c r="B3719" s="16"/>
      <c r="C3719" s="380">
        <v>2004</v>
      </c>
      <c r="D3719" s="380" t="s">
        <v>378</v>
      </c>
      <c r="E3719" s="380" t="s">
        <v>6528</v>
      </c>
      <c r="F3719" s="178">
        <v>10000</v>
      </c>
      <c r="G3719" s="383">
        <v>10000</v>
      </c>
      <c r="H3719" s="380"/>
      <c r="I3719" s="21"/>
    </row>
    <row r="3720" spans="1:9" ht="31.5" x14ac:dyDescent="0.25">
      <c r="A3720" s="9"/>
      <c r="B3720" s="16"/>
      <c r="C3720" s="380">
        <v>2004</v>
      </c>
      <c r="D3720" s="380" t="s">
        <v>378</v>
      </c>
      <c r="E3720" s="380" t="s">
        <v>6529</v>
      </c>
      <c r="F3720" s="178">
        <v>40000</v>
      </c>
      <c r="G3720" s="383">
        <v>40000</v>
      </c>
      <c r="H3720" s="380"/>
      <c r="I3720" s="21"/>
    </row>
    <row r="3721" spans="1:9" x14ac:dyDescent="0.25">
      <c r="A3721" s="9"/>
      <c r="B3721" s="16"/>
      <c r="C3721" s="380">
        <v>2004</v>
      </c>
      <c r="D3721" s="380" t="s">
        <v>378</v>
      </c>
      <c r="E3721" s="380" t="s">
        <v>6530</v>
      </c>
      <c r="F3721" s="178">
        <v>35000</v>
      </c>
      <c r="G3721" s="383">
        <v>35000</v>
      </c>
      <c r="H3721" s="380"/>
      <c r="I3721" s="21"/>
    </row>
    <row r="3722" spans="1:9" ht="31.5" x14ac:dyDescent="0.25">
      <c r="A3722" s="9"/>
      <c r="B3722" s="16"/>
      <c r="C3722" s="380">
        <v>2005</v>
      </c>
      <c r="D3722" s="380" t="s">
        <v>378</v>
      </c>
      <c r="E3722" s="380" t="s">
        <v>6531</v>
      </c>
      <c r="F3722" s="178">
        <v>31000</v>
      </c>
      <c r="G3722" s="383">
        <v>31000</v>
      </c>
      <c r="H3722" s="380"/>
      <c r="I3722" s="21"/>
    </row>
    <row r="3723" spans="1:9" x14ac:dyDescent="0.25">
      <c r="A3723" s="9"/>
      <c r="B3723" s="16"/>
      <c r="C3723" s="380">
        <v>2006</v>
      </c>
      <c r="D3723" s="380" t="s">
        <v>378</v>
      </c>
      <c r="E3723" s="380" t="s">
        <v>6532</v>
      </c>
      <c r="F3723" s="178">
        <v>35625</v>
      </c>
      <c r="G3723" s="383">
        <v>35625</v>
      </c>
      <c r="H3723" s="380"/>
      <c r="I3723" s="21"/>
    </row>
    <row r="3724" spans="1:9" ht="31.5" x14ac:dyDescent="0.25">
      <c r="A3724" s="9"/>
      <c r="B3724" s="16"/>
      <c r="C3724" s="380">
        <v>2006</v>
      </c>
      <c r="D3724" s="380" t="s">
        <v>378</v>
      </c>
      <c r="E3724" s="380" t="s">
        <v>6533</v>
      </c>
      <c r="F3724" s="178">
        <v>30000</v>
      </c>
      <c r="G3724" s="383">
        <v>30000</v>
      </c>
      <c r="H3724" s="380"/>
      <c r="I3724" s="21"/>
    </row>
    <row r="3725" spans="1:9" ht="31.5" x14ac:dyDescent="0.25">
      <c r="A3725" s="9"/>
      <c r="B3725" s="16"/>
      <c r="C3725" s="380">
        <v>2006</v>
      </c>
      <c r="D3725" s="380" t="s">
        <v>378</v>
      </c>
      <c r="E3725" s="380" t="s">
        <v>6534</v>
      </c>
      <c r="F3725" s="178">
        <v>30000</v>
      </c>
      <c r="G3725" s="383">
        <v>30000</v>
      </c>
      <c r="H3725" s="380"/>
      <c r="I3725" s="21"/>
    </row>
    <row r="3726" spans="1:9" ht="31.5" x14ac:dyDescent="0.25">
      <c r="A3726" s="9"/>
      <c r="B3726" s="16"/>
      <c r="C3726" s="380">
        <v>2007</v>
      </c>
      <c r="D3726" s="380" t="s">
        <v>378</v>
      </c>
      <c r="E3726" s="380" t="s">
        <v>6535</v>
      </c>
      <c r="F3726" s="178">
        <v>15000</v>
      </c>
      <c r="G3726" s="383">
        <v>15000</v>
      </c>
      <c r="H3726" s="380"/>
      <c r="I3726" s="21"/>
    </row>
    <row r="3727" spans="1:9" x14ac:dyDescent="0.25">
      <c r="A3727" s="9"/>
      <c r="B3727" s="16"/>
      <c r="C3727" s="380">
        <v>2008</v>
      </c>
      <c r="D3727" s="380" t="s">
        <v>378</v>
      </c>
      <c r="E3727" s="380" t="s">
        <v>6536</v>
      </c>
      <c r="F3727" s="178">
        <v>72000</v>
      </c>
      <c r="G3727" s="383">
        <v>72000</v>
      </c>
      <c r="H3727" s="380"/>
      <c r="I3727" s="21"/>
    </row>
    <row r="3728" spans="1:9" x14ac:dyDescent="0.25">
      <c r="A3728" s="463"/>
      <c r="B3728" s="464"/>
      <c r="C3728" s="464"/>
      <c r="D3728" s="464"/>
      <c r="E3728" s="465"/>
      <c r="F3728" s="179">
        <f>SUM(F3715:F3727)</f>
        <v>406625</v>
      </c>
      <c r="G3728" s="41">
        <f>SUM(G3715:G3727)</f>
        <v>406625</v>
      </c>
      <c r="H3728" s="470"/>
      <c r="I3728" s="471"/>
    </row>
    <row r="3729" spans="1:9" ht="31.5" x14ac:dyDescent="0.25">
      <c r="A3729" s="9">
        <v>93</v>
      </c>
      <c r="B3729" s="16" t="s">
        <v>5408</v>
      </c>
      <c r="C3729" s="380">
        <v>2009</v>
      </c>
      <c r="D3729" s="380" t="s">
        <v>6561</v>
      </c>
      <c r="E3729" s="380" t="s">
        <v>6562</v>
      </c>
      <c r="F3729" s="178"/>
      <c r="G3729" s="383">
        <v>11901.22</v>
      </c>
      <c r="H3729" s="380"/>
      <c r="I3729" s="21"/>
    </row>
    <row r="3730" spans="1:9" ht="31.5" x14ac:dyDescent="0.25">
      <c r="A3730" s="9"/>
      <c r="B3730" s="380" t="s">
        <v>6563</v>
      </c>
      <c r="C3730" s="380">
        <v>2007</v>
      </c>
      <c r="D3730" s="380" t="s">
        <v>3402</v>
      </c>
      <c r="E3730" s="380" t="s">
        <v>6564</v>
      </c>
      <c r="F3730" s="178">
        <v>17087</v>
      </c>
      <c r="G3730" s="383">
        <v>17087</v>
      </c>
      <c r="H3730" s="380"/>
      <c r="I3730" s="21"/>
    </row>
    <row r="3731" spans="1:9" ht="31.5" x14ac:dyDescent="0.25">
      <c r="A3731" s="9"/>
      <c r="B3731" s="380"/>
      <c r="C3731" s="380">
        <v>2007</v>
      </c>
      <c r="D3731" s="380" t="s">
        <v>3402</v>
      </c>
      <c r="E3731" s="380" t="s">
        <v>6565</v>
      </c>
      <c r="F3731" s="178">
        <v>73908</v>
      </c>
      <c r="G3731" s="383">
        <v>73908</v>
      </c>
      <c r="H3731" s="380"/>
      <c r="I3731" s="21"/>
    </row>
    <row r="3732" spans="1:9" ht="31.5" x14ac:dyDescent="0.25">
      <c r="A3732" s="9"/>
      <c r="B3732" s="380"/>
      <c r="C3732" s="380">
        <v>2007</v>
      </c>
      <c r="D3732" s="380" t="s">
        <v>3402</v>
      </c>
      <c r="E3732" s="380" t="s">
        <v>6566</v>
      </c>
      <c r="F3732" s="178">
        <v>11383</v>
      </c>
      <c r="G3732" s="383">
        <v>11383</v>
      </c>
      <c r="H3732" s="380"/>
      <c r="I3732" s="21"/>
    </row>
    <row r="3733" spans="1:9" ht="31.5" x14ac:dyDescent="0.25">
      <c r="A3733" s="9"/>
      <c r="B3733" s="380"/>
      <c r="C3733" s="380">
        <v>2007</v>
      </c>
      <c r="D3733" s="380" t="s">
        <v>3402</v>
      </c>
      <c r="E3733" s="380" t="s">
        <v>6567</v>
      </c>
      <c r="F3733" s="178">
        <v>97622</v>
      </c>
      <c r="G3733" s="383">
        <v>97622</v>
      </c>
      <c r="H3733" s="380"/>
      <c r="I3733" s="21"/>
    </row>
    <row r="3734" spans="1:9" ht="31.5" x14ac:dyDescent="0.25">
      <c r="A3734" s="9"/>
      <c r="B3734" s="380" t="s">
        <v>6568</v>
      </c>
      <c r="C3734" s="380">
        <v>2007</v>
      </c>
      <c r="D3734" s="380" t="s">
        <v>3402</v>
      </c>
      <c r="E3734" s="380" t="s">
        <v>6569</v>
      </c>
      <c r="F3734" s="178">
        <v>28434</v>
      </c>
      <c r="G3734" s="383">
        <v>21821.74</v>
      </c>
      <c r="H3734" s="380"/>
      <c r="I3734" s="21"/>
    </row>
    <row r="3735" spans="1:9" ht="31.5" x14ac:dyDescent="0.25">
      <c r="A3735" s="9"/>
      <c r="B3735" s="380"/>
      <c r="C3735" s="380">
        <v>2007</v>
      </c>
      <c r="D3735" s="380" t="s">
        <v>3402</v>
      </c>
      <c r="E3735" s="380" t="s">
        <v>6570</v>
      </c>
      <c r="F3735" s="178">
        <v>27065</v>
      </c>
      <c r="G3735" s="383">
        <v>28297.360000000001</v>
      </c>
      <c r="H3735" s="380"/>
      <c r="I3735" s="21"/>
    </row>
    <row r="3736" spans="1:9" ht="31.5" x14ac:dyDescent="0.25">
      <c r="A3736" s="9"/>
      <c r="B3736" s="380"/>
      <c r="C3736" s="380">
        <v>2007</v>
      </c>
      <c r="D3736" s="380" t="s">
        <v>3402</v>
      </c>
      <c r="E3736" s="380" t="s">
        <v>6571</v>
      </c>
      <c r="F3736" s="178">
        <v>37392</v>
      </c>
      <c r="G3736" s="383">
        <v>23003.08</v>
      </c>
      <c r="H3736" s="380"/>
      <c r="I3736" s="21"/>
    </row>
    <row r="3737" spans="1:9" ht="31.5" x14ac:dyDescent="0.25">
      <c r="A3737" s="9"/>
      <c r="B3737" s="380"/>
      <c r="C3737" s="380">
        <v>2007</v>
      </c>
      <c r="D3737" s="380" t="s">
        <v>3402</v>
      </c>
      <c r="E3737" s="380" t="s">
        <v>6572</v>
      </c>
      <c r="F3737" s="178">
        <v>34548</v>
      </c>
      <c r="G3737" s="383">
        <v>61244.29</v>
      </c>
      <c r="H3737" s="380"/>
      <c r="I3737" s="21"/>
    </row>
    <row r="3738" spans="1:9" ht="31.5" x14ac:dyDescent="0.25">
      <c r="A3738" s="9"/>
      <c r="B3738" s="380"/>
      <c r="C3738" s="380">
        <v>2007</v>
      </c>
      <c r="D3738" s="380" t="s">
        <v>3402</v>
      </c>
      <c r="E3738" s="380" t="s">
        <v>6573</v>
      </c>
      <c r="F3738" s="178">
        <v>5762</v>
      </c>
      <c r="G3738" s="383">
        <v>71199</v>
      </c>
      <c r="H3738" s="380"/>
      <c r="I3738" s="21"/>
    </row>
    <row r="3739" spans="1:9" ht="31.5" x14ac:dyDescent="0.25">
      <c r="A3739" s="9"/>
      <c r="B3739" s="380"/>
      <c r="C3739" s="380">
        <v>2007</v>
      </c>
      <c r="D3739" s="380" t="s">
        <v>3402</v>
      </c>
      <c r="E3739" s="380" t="s">
        <v>6574</v>
      </c>
      <c r="F3739" s="178">
        <v>10266</v>
      </c>
      <c r="G3739" s="383">
        <v>10306</v>
      </c>
      <c r="H3739" s="380"/>
      <c r="I3739" s="21"/>
    </row>
    <row r="3740" spans="1:9" ht="31.5" x14ac:dyDescent="0.25">
      <c r="A3740" s="9"/>
      <c r="B3740" s="380"/>
      <c r="C3740" s="380">
        <v>2007</v>
      </c>
      <c r="D3740" s="380" t="s">
        <v>3402</v>
      </c>
      <c r="E3740" s="380" t="s">
        <v>6575</v>
      </c>
      <c r="F3740" s="178">
        <v>49407</v>
      </c>
      <c r="G3740" s="383">
        <v>35343.74</v>
      </c>
      <c r="H3740" s="380"/>
      <c r="I3740" s="21"/>
    </row>
    <row r="3741" spans="1:9" ht="31.5" x14ac:dyDescent="0.25">
      <c r="A3741" s="9"/>
      <c r="B3741" s="380" t="s">
        <v>6576</v>
      </c>
      <c r="C3741" s="380">
        <v>2000</v>
      </c>
      <c r="D3741" s="380" t="s">
        <v>378</v>
      </c>
      <c r="E3741" s="380" t="s">
        <v>6577</v>
      </c>
      <c r="F3741" s="178">
        <v>150000</v>
      </c>
      <c r="G3741" s="383">
        <v>150000</v>
      </c>
      <c r="H3741" s="380"/>
      <c r="I3741" s="21"/>
    </row>
    <row r="3742" spans="1:9" ht="31.5" x14ac:dyDescent="0.25">
      <c r="A3742" s="9"/>
      <c r="B3742" s="380"/>
      <c r="C3742" s="380">
        <v>2001</v>
      </c>
      <c r="D3742" s="380" t="s">
        <v>378</v>
      </c>
      <c r="E3742" s="380" t="s">
        <v>6578</v>
      </c>
      <c r="F3742" s="178">
        <v>44000</v>
      </c>
      <c r="G3742" s="383">
        <v>44000</v>
      </c>
      <c r="H3742" s="380"/>
      <c r="I3742" s="21"/>
    </row>
    <row r="3743" spans="1:9" ht="31.5" x14ac:dyDescent="0.25">
      <c r="A3743" s="9"/>
      <c r="B3743" s="380"/>
      <c r="C3743" s="380">
        <v>2001</v>
      </c>
      <c r="D3743" s="380" t="s">
        <v>378</v>
      </c>
      <c r="E3743" s="380" t="s">
        <v>6579</v>
      </c>
      <c r="F3743" s="178">
        <v>29000</v>
      </c>
      <c r="G3743" s="383">
        <v>29000</v>
      </c>
      <c r="H3743" s="380"/>
      <c r="I3743" s="21"/>
    </row>
    <row r="3744" spans="1:9" x14ac:dyDescent="0.25">
      <c r="A3744" s="9"/>
      <c r="B3744" s="380"/>
      <c r="C3744" s="380">
        <v>2001</v>
      </c>
      <c r="D3744" s="380" t="s">
        <v>378</v>
      </c>
      <c r="E3744" s="380" t="s">
        <v>6580</v>
      </c>
      <c r="F3744" s="178">
        <v>37000</v>
      </c>
      <c r="G3744" s="383">
        <v>37000</v>
      </c>
      <c r="H3744" s="380"/>
      <c r="I3744" s="21"/>
    </row>
    <row r="3745" spans="1:9" ht="31.5" x14ac:dyDescent="0.25">
      <c r="A3745" s="9"/>
      <c r="B3745" s="380"/>
      <c r="C3745" s="380">
        <v>2002</v>
      </c>
      <c r="D3745" s="380" t="s">
        <v>378</v>
      </c>
      <c r="E3745" s="380" t="s">
        <v>6581</v>
      </c>
      <c r="F3745" s="178">
        <v>90000</v>
      </c>
      <c r="G3745" s="383">
        <v>90001</v>
      </c>
      <c r="H3745" s="380"/>
      <c r="I3745" s="21"/>
    </row>
    <row r="3746" spans="1:9" ht="31.5" x14ac:dyDescent="0.25">
      <c r="A3746" s="9"/>
      <c r="B3746" s="380"/>
      <c r="C3746" s="380">
        <v>2003</v>
      </c>
      <c r="D3746" s="380" t="s">
        <v>378</v>
      </c>
      <c r="E3746" s="380" t="s">
        <v>6582</v>
      </c>
      <c r="F3746" s="178">
        <v>45000</v>
      </c>
      <c r="G3746" s="383">
        <v>45000</v>
      </c>
      <c r="H3746" s="380"/>
      <c r="I3746" s="21"/>
    </row>
    <row r="3747" spans="1:9" ht="31.5" x14ac:dyDescent="0.25">
      <c r="A3747" s="9"/>
      <c r="B3747" s="380"/>
      <c r="C3747" s="380">
        <v>2004</v>
      </c>
      <c r="D3747" s="380" t="s">
        <v>378</v>
      </c>
      <c r="E3747" s="380" t="s">
        <v>6579</v>
      </c>
      <c r="F3747" s="178">
        <v>27000</v>
      </c>
      <c r="G3747" s="383">
        <v>27000</v>
      </c>
      <c r="H3747" s="380"/>
      <c r="I3747" s="21"/>
    </row>
    <row r="3748" spans="1:9" x14ac:dyDescent="0.25">
      <c r="A3748" s="9"/>
      <c r="B3748" s="380"/>
      <c r="C3748" s="380">
        <v>2005</v>
      </c>
      <c r="D3748" s="380" t="s">
        <v>378</v>
      </c>
      <c r="E3748" s="380" t="s">
        <v>6583</v>
      </c>
      <c r="F3748" s="178">
        <v>19339</v>
      </c>
      <c r="G3748" s="383">
        <v>19339</v>
      </c>
      <c r="H3748" s="380"/>
      <c r="I3748" s="21"/>
    </row>
    <row r="3749" spans="1:9" ht="31.5" x14ac:dyDescent="0.25">
      <c r="A3749" s="9"/>
      <c r="B3749" s="380"/>
      <c r="C3749" s="380">
        <v>2006</v>
      </c>
      <c r="D3749" s="380" t="s">
        <v>378</v>
      </c>
      <c r="E3749" s="380" t="s">
        <v>6584</v>
      </c>
      <c r="F3749" s="178">
        <v>5000</v>
      </c>
      <c r="G3749" s="383">
        <v>5000</v>
      </c>
      <c r="H3749" s="380"/>
      <c r="I3749" s="21"/>
    </row>
    <row r="3750" spans="1:9" ht="47.25" x14ac:dyDescent="0.25">
      <c r="A3750" s="9"/>
      <c r="B3750" s="380"/>
      <c r="C3750" s="380">
        <v>2006</v>
      </c>
      <c r="D3750" s="380" t="s">
        <v>769</v>
      </c>
      <c r="E3750" s="380" t="s">
        <v>6585</v>
      </c>
      <c r="F3750" s="178">
        <v>16200</v>
      </c>
      <c r="G3750" s="383">
        <v>16200</v>
      </c>
      <c r="H3750" s="380"/>
      <c r="I3750" s="21"/>
    </row>
    <row r="3751" spans="1:9" ht="31.5" x14ac:dyDescent="0.25">
      <c r="A3751" s="9"/>
      <c r="B3751" s="380"/>
      <c r="C3751" s="380">
        <v>2007</v>
      </c>
      <c r="D3751" s="380" t="s">
        <v>3402</v>
      </c>
      <c r="E3751" s="380" t="s">
        <v>6586</v>
      </c>
      <c r="F3751" s="178">
        <v>118638</v>
      </c>
      <c r="G3751" s="383">
        <v>95834.84</v>
      </c>
      <c r="H3751" s="380"/>
      <c r="I3751" s="21"/>
    </row>
    <row r="3752" spans="1:9" ht="31.5" x14ac:dyDescent="0.25">
      <c r="A3752" s="9"/>
      <c r="B3752" s="380"/>
      <c r="C3752" s="380">
        <v>2007</v>
      </c>
      <c r="D3752" s="380" t="s">
        <v>3402</v>
      </c>
      <c r="E3752" s="380" t="s">
        <v>6587</v>
      </c>
      <c r="F3752" s="178">
        <v>41890</v>
      </c>
      <c r="G3752" s="383">
        <v>41890</v>
      </c>
      <c r="H3752" s="380"/>
      <c r="I3752" s="21"/>
    </row>
    <row r="3753" spans="1:9" ht="31.5" x14ac:dyDescent="0.25">
      <c r="A3753" s="9"/>
      <c r="B3753" s="380"/>
      <c r="C3753" s="380">
        <v>2007</v>
      </c>
      <c r="D3753" s="380" t="s">
        <v>3402</v>
      </c>
      <c r="E3753" s="380" t="s">
        <v>6588</v>
      </c>
      <c r="F3753" s="178">
        <v>39472</v>
      </c>
      <c r="G3753" s="383">
        <v>50167</v>
      </c>
      <c r="H3753" s="380"/>
      <c r="I3753" s="21"/>
    </row>
    <row r="3754" spans="1:9" ht="47.25" x14ac:dyDescent="0.25">
      <c r="A3754" s="9"/>
      <c r="B3754" s="380" t="s">
        <v>6589</v>
      </c>
      <c r="C3754" s="380">
        <v>2000</v>
      </c>
      <c r="D3754" s="380" t="s">
        <v>378</v>
      </c>
      <c r="E3754" s="380" t="s">
        <v>6590</v>
      </c>
      <c r="F3754" s="178">
        <v>94000</v>
      </c>
      <c r="G3754" s="383">
        <v>94000</v>
      </c>
      <c r="H3754" s="380"/>
      <c r="I3754" s="21"/>
    </row>
    <row r="3755" spans="1:9" ht="31.5" x14ac:dyDescent="0.25">
      <c r="A3755" s="9"/>
      <c r="B3755" s="380"/>
      <c r="C3755" s="380">
        <v>2001</v>
      </c>
      <c r="D3755" s="380" t="s">
        <v>378</v>
      </c>
      <c r="E3755" s="380" t="s">
        <v>6591</v>
      </c>
      <c r="F3755" s="178">
        <v>180000</v>
      </c>
      <c r="G3755" s="383">
        <v>180000</v>
      </c>
      <c r="H3755" s="380"/>
      <c r="I3755" s="21"/>
    </row>
    <row r="3756" spans="1:9" x14ac:dyDescent="0.25">
      <c r="A3756" s="9"/>
      <c r="B3756" s="380"/>
      <c r="C3756" s="380">
        <v>2005</v>
      </c>
      <c r="D3756" s="380" t="s">
        <v>378</v>
      </c>
      <c r="E3756" s="380" t="s">
        <v>6592</v>
      </c>
      <c r="F3756" s="178">
        <v>36000</v>
      </c>
      <c r="G3756" s="383">
        <v>36000</v>
      </c>
      <c r="H3756" s="380"/>
      <c r="I3756" s="21"/>
    </row>
    <row r="3757" spans="1:9" ht="47.25" x14ac:dyDescent="0.25">
      <c r="A3757" s="9"/>
      <c r="B3757" s="380"/>
      <c r="C3757" s="380">
        <v>2006</v>
      </c>
      <c r="D3757" s="380" t="s">
        <v>378</v>
      </c>
      <c r="E3757" s="380" t="s">
        <v>6593</v>
      </c>
      <c r="F3757" s="178">
        <v>31000</v>
      </c>
      <c r="G3757" s="383">
        <v>31000</v>
      </c>
      <c r="H3757" s="380"/>
      <c r="I3757" s="21"/>
    </row>
    <row r="3758" spans="1:9" ht="47.25" x14ac:dyDescent="0.25">
      <c r="A3758" s="9"/>
      <c r="B3758" s="380"/>
      <c r="C3758" s="380">
        <v>2007</v>
      </c>
      <c r="D3758" s="380" t="s">
        <v>769</v>
      </c>
      <c r="E3758" s="380" t="s">
        <v>6594</v>
      </c>
      <c r="F3758" s="178">
        <v>59999</v>
      </c>
      <c r="G3758" s="383">
        <v>59999</v>
      </c>
      <c r="H3758" s="380"/>
      <c r="I3758" s="21"/>
    </row>
    <row r="3759" spans="1:9" ht="31.5" x14ac:dyDescent="0.25">
      <c r="A3759" s="9"/>
      <c r="B3759" s="380"/>
      <c r="C3759" s="380">
        <v>2007</v>
      </c>
      <c r="D3759" s="380" t="s">
        <v>3402</v>
      </c>
      <c r="E3759" s="380" t="s">
        <v>6595</v>
      </c>
      <c r="F3759" s="178">
        <v>200000</v>
      </c>
      <c r="G3759" s="383">
        <v>200000</v>
      </c>
      <c r="H3759" s="380"/>
      <c r="I3759" s="21"/>
    </row>
    <row r="3760" spans="1:9" x14ac:dyDescent="0.25">
      <c r="A3760" s="9"/>
      <c r="B3760" s="380" t="s">
        <v>6596</v>
      </c>
      <c r="C3760" s="380">
        <v>2003</v>
      </c>
      <c r="D3760" s="380" t="s">
        <v>378</v>
      </c>
      <c r="E3760" s="380" t="s">
        <v>6597</v>
      </c>
      <c r="F3760" s="178">
        <v>9000</v>
      </c>
      <c r="G3760" s="383">
        <v>9000</v>
      </c>
      <c r="H3760" s="380"/>
      <c r="I3760" s="21"/>
    </row>
    <row r="3761" spans="1:9" x14ac:dyDescent="0.25">
      <c r="A3761" s="463"/>
      <c r="B3761" s="464"/>
      <c r="C3761" s="464"/>
      <c r="D3761" s="464"/>
      <c r="E3761" s="465"/>
      <c r="F3761" s="179">
        <f>SUM(F3729:F3760)</f>
        <v>1665412</v>
      </c>
      <c r="G3761" s="41">
        <f>SUM(G3729:G3760)</f>
        <v>1723547.27</v>
      </c>
      <c r="H3761" s="470"/>
      <c r="I3761" s="471"/>
    </row>
    <row r="3762" spans="1:9" ht="31.5" x14ac:dyDescent="0.25">
      <c r="A3762" s="9">
        <v>94</v>
      </c>
      <c r="B3762" s="156" t="s">
        <v>8273</v>
      </c>
      <c r="C3762" s="140">
        <v>2008</v>
      </c>
      <c r="D3762" s="140" t="s">
        <v>3402</v>
      </c>
      <c r="E3762" s="140" t="s">
        <v>6624</v>
      </c>
      <c r="F3762" s="183">
        <v>200000</v>
      </c>
      <c r="G3762" s="142">
        <v>200000</v>
      </c>
      <c r="H3762" s="380"/>
      <c r="I3762" s="203" t="s">
        <v>1303</v>
      </c>
    </row>
    <row r="3763" spans="1:9" ht="31.5" x14ac:dyDescent="0.25">
      <c r="A3763" s="9"/>
      <c r="B3763" s="156" t="s">
        <v>6604</v>
      </c>
      <c r="C3763" s="140">
        <v>2005</v>
      </c>
      <c r="D3763" s="140" t="s">
        <v>378</v>
      </c>
      <c r="E3763" s="140" t="s">
        <v>6625</v>
      </c>
      <c r="F3763" s="183">
        <v>30000</v>
      </c>
      <c r="G3763" s="142">
        <v>30000</v>
      </c>
      <c r="H3763" s="380"/>
      <c r="I3763" s="203" t="s">
        <v>1303</v>
      </c>
    </row>
    <row r="3764" spans="1:9" ht="31.5" x14ac:dyDescent="0.25">
      <c r="A3764" s="9"/>
      <c r="B3764" s="156"/>
      <c r="C3764" s="140">
        <v>2006</v>
      </c>
      <c r="D3764" s="140" t="s">
        <v>769</v>
      </c>
      <c r="E3764" s="140" t="s">
        <v>6626</v>
      </c>
      <c r="F3764" s="183">
        <v>28000</v>
      </c>
      <c r="G3764" s="142">
        <v>28000</v>
      </c>
      <c r="H3764" s="380"/>
      <c r="I3764" s="203" t="s">
        <v>1303</v>
      </c>
    </row>
    <row r="3765" spans="1:9" ht="47.25" x14ac:dyDescent="0.25">
      <c r="A3765" s="9"/>
      <c r="B3765" s="140"/>
      <c r="C3765" s="140">
        <v>2007</v>
      </c>
      <c r="D3765" s="140" t="s">
        <v>378</v>
      </c>
      <c r="E3765" s="140" t="s">
        <v>6627</v>
      </c>
      <c r="F3765" s="183">
        <v>45000</v>
      </c>
      <c r="G3765" s="142">
        <v>45000</v>
      </c>
      <c r="H3765" s="380"/>
      <c r="I3765" s="203" t="s">
        <v>1303</v>
      </c>
    </row>
    <row r="3766" spans="1:9" ht="47.25" x14ac:dyDescent="0.25">
      <c r="A3766" s="9"/>
      <c r="B3766" s="140"/>
      <c r="C3766" s="140">
        <v>2008</v>
      </c>
      <c r="D3766" s="140" t="s">
        <v>3402</v>
      </c>
      <c r="E3766" s="140" t="s">
        <v>6628</v>
      </c>
      <c r="F3766" s="183">
        <v>200000</v>
      </c>
      <c r="G3766" s="142">
        <v>200000</v>
      </c>
      <c r="H3766" s="380"/>
      <c r="I3766" s="203" t="s">
        <v>1303</v>
      </c>
    </row>
    <row r="3767" spans="1:9" ht="31.5" x14ac:dyDescent="0.25">
      <c r="A3767" s="9"/>
      <c r="B3767" s="156" t="s">
        <v>6606</v>
      </c>
      <c r="C3767" s="140">
        <v>2008</v>
      </c>
      <c r="D3767" s="140" t="s">
        <v>3402</v>
      </c>
      <c r="E3767" s="140" t="s">
        <v>6629</v>
      </c>
      <c r="F3767" s="183">
        <v>100000</v>
      </c>
      <c r="G3767" s="142">
        <v>100000</v>
      </c>
      <c r="H3767" s="380"/>
      <c r="I3767" s="203" t="s">
        <v>1303</v>
      </c>
    </row>
    <row r="3768" spans="1:9" ht="31.5" x14ac:dyDescent="0.25">
      <c r="A3768" s="9"/>
      <c r="B3768" s="156"/>
      <c r="C3768" s="140">
        <v>2008</v>
      </c>
      <c r="D3768" s="140" t="s">
        <v>3402</v>
      </c>
      <c r="E3768" s="140" t="s">
        <v>6630</v>
      </c>
      <c r="F3768" s="183">
        <v>100000</v>
      </c>
      <c r="G3768" s="142">
        <v>100000</v>
      </c>
      <c r="H3768" s="380"/>
      <c r="I3768" s="203" t="s">
        <v>1303</v>
      </c>
    </row>
    <row r="3769" spans="1:9" ht="31.5" x14ac:dyDescent="0.25">
      <c r="A3769" s="9"/>
      <c r="B3769" s="156" t="s">
        <v>6631</v>
      </c>
      <c r="C3769" s="140">
        <v>2006</v>
      </c>
      <c r="D3769" s="140" t="s">
        <v>378</v>
      </c>
      <c r="E3769" s="140" t="s">
        <v>6632</v>
      </c>
      <c r="F3769" s="183">
        <v>30000</v>
      </c>
      <c r="G3769" s="142">
        <v>30000</v>
      </c>
      <c r="H3769" s="380"/>
      <c r="I3769" s="203" t="s">
        <v>1303</v>
      </c>
    </row>
    <row r="3770" spans="1:9" ht="31.5" x14ac:dyDescent="0.25">
      <c r="A3770" s="9"/>
      <c r="B3770" s="156"/>
      <c r="C3770" s="140">
        <v>2008</v>
      </c>
      <c r="D3770" s="140" t="s">
        <v>3402</v>
      </c>
      <c r="E3770" s="140" t="s">
        <v>6633</v>
      </c>
      <c r="F3770" s="183">
        <v>73000</v>
      </c>
      <c r="G3770" s="142">
        <v>73000</v>
      </c>
      <c r="H3770" s="380"/>
      <c r="I3770" s="203" t="s">
        <v>1303</v>
      </c>
    </row>
    <row r="3771" spans="1:9" ht="31.5" x14ac:dyDescent="0.25">
      <c r="A3771" s="9"/>
      <c r="B3771" s="156"/>
      <c r="C3771" s="140">
        <v>2008</v>
      </c>
      <c r="D3771" s="140" t="s">
        <v>3402</v>
      </c>
      <c r="E3771" s="140" t="s">
        <v>6634</v>
      </c>
      <c r="F3771" s="183">
        <v>56000</v>
      </c>
      <c r="G3771" s="142">
        <v>56000</v>
      </c>
      <c r="H3771" s="380"/>
      <c r="I3771" s="203" t="s">
        <v>1303</v>
      </c>
    </row>
    <row r="3772" spans="1:9" ht="31.5" x14ac:dyDescent="0.25">
      <c r="A3772" s="9"/>
      <c r="B3772" s="156"/>
      <c r="C3772" s="140">
        <v>2008</v>
      </c>
      <c r="D3772" s="140" t="s">
        <v>3402</v>
      </c>
      <c r="E3772" s="140" t="s">
        <v>6635</v>
      </c>
      <c r="F3772" s="183">
        <v>71000</v>
      </c>
      <c r="G3772" s="142">
        <v>71000</v>
      </c>
      <c r="H3772" s="380"/>
      <c r="I3772" s="203" t="s">
        <v>1303</v>
      </c>
    </row>
    <row r="3773" spans="1:9" ht="31.5" x14ac:dyDescent="0.25">
      <c r="A3773" s="9"/>
      <c r="B3773" s="156" t="s">
        <v>6636</v>
      </c>
      <c r="C3773" s="140">
        <v>2006</v>
      </c>
      <c r="D3773" s="140" t="s">
        <v>378</v>
      </c>
      <c r="E3773" s="140" t="s">
        <v>6637</v>
      </c>
      <c r="F3773" s="183">
        <v>10000</v>
      </c>
      <c r="G3773" s="142">
        <v>10000</v>
      </c>
      <c r="H3773" s="380"/>
      <c r="I3773" s="203" t="s">
        <v>1303</v>
      </c>
    </row>
    <row r="3774" spans="1:9" ht="31.5" x14ac:dyDescent="0.25">
      <c r="A3774" s="9"/>
      <c r="B3774" s="156"/>
      <c r="C3774" s="140">
        <v>2008</v>
      </c>
      <c r="D3774" s="140" t="s">
        <v>3402</v>
      </c>
      <c r="E3774" s="140" t="s">
        <v>6638</v>
      </c>
      <c r="F3774" s="183">
        <v>121000</v>
      </c>
      <c r="G3774" s="142">
        <v>121000</v>
      </c>
      <c r="H3774" s="380"/>
      <c r="I3774" s="203" t="s">
        <v>1303</v>
      </c>
    </row>
    <row r="3775" spans="1:9" ht="31.5" x14ac:dyDescent="0.25">
      <c r="A3775" s="9"/>
      <c r="B3775" s="156"/>
      <c r="C3775" s="140">
        <v>2008</v>
      </c>
      <c r="D3775" s="140" t="s">
        <v>3402</v>
      </c>
      <c r="E3775" s="140" t="s">
        <v>6639</v>
      </c>
      <c r="F3775" s="183">
        <v>26913</v>
      </c>
      <c r="G3775" s="142">
        <v>26913</v>
      </c>
      <c r="H3775" s="380"/>
      <c r="I3775" s="203" t="s">
        <v>1303</v>
      </c>
    </row>
    <row r="3776" spans="1:9" ht="47.25" x14ac:dyDescent="0.25">
      <c r="A3776" s="9"/>
      <c r="B3776" s="156"/>
      <c r="C3776" s="140">
        <v>2008</v>
      </c>
      <c r="D3776" s="140" t="s">
        <v>3402</v>
      </c>
      <c r="E3776" s="140" t="s">
        <v>6640</v>
      </c>
      <c r="F3776" s="183">
        <v>52087</v>
      </c>
      <c r="G3776" s="142">
        <v>52087</v>
      </c>
      <c r="H3776" s="380"/>
      <c r="I3776" s="203" t="s">
        <v>1303</v>
      </c>
    </row>
    <row r="3777" spans="1:9" ht="31.5" x14ac:dyDescent="0.25">
      <c r="A3777" s="9"/>
      <c r="B3777" s="156" t="s">
        <v>6612</v>
      </c>
      <c r="C3777" s="140">
        <v>2003</v>
      </c>
      <c r="D3777" s="140" t="s">
        <v>378</v>
      </c>
      <c r="E3777" s="140" t="s">
        <v>6641</v>
      </c>
      <c r="F3777" s="183">
        <v>22000</v>
      </c>
      <c r="G3777" s="142">
        <v>22000</v>
      </c>
      <c r="H3777" s="380"/>
      <c r="I3777" s="203" t="s">
        <v>1303</v>
      </c>
    </row>
    <row r="3778" spans="1:9" ht="31.5" x14ac:dyDescent="0.25">
      <c r="A3778" s="9"/>
      <c r="B3778" s="140"/>
      <c r="C3778" s="140">
        <v>2005</v>
      </c>
      <c r="D3778" s="140" t="s">
        <v>378</v>
      </c>
      <c r="E3778" s="140" t="s">
        <v>6642</v>
      </c>
      <c r="F3778" s="183">
        <v>26500</v>
      </c>
      <c r="G3778" s="142">
        <v>26500</v>
      </c>
      <c r="H3778" s="380"/>
      <c r="I3778" s="203" t="s">
        <v>1303</v>
      </c>
    </row>
    <row r="3779" spans="1:9" ht="31.5" x14ac:dyDescent="0.25">
      <c r="A3779" s="9"/>
      <c r="B3779" s="140"/>
      <c r="C3779" s="140">
        <v>2005</v>
      </c>
      <c r="D3779" s="140" t="s">
        <v>378</v>
      </c>
      <c r="E3779" s="140" t="s">
        <v>6643</v>
      </c>
      <c r="F3779" s="183">
        <v>19000</v>
      </c>
      <c r="G3779" s="142">
        <v>19000</v>
      </c>
      <c r="H3779" s="380"/>
      <c r="I3779" s="203" t="s">
        <v>1303</v>
      </c>
    </row>
    <row r="3780" spans="1:9" ht="31.5" x14ac:dyDescent="0.25">
      <c r="A3780" s="9"/>
      <c r="B3780" s="140"/>
      <c r="C3780" s="140">
        <v>2005</v>
      </c>
      <c r="D3780" s="140" t="s">
        <v>378</v>
      </c>
      <c r="E3780" s="140" t="s">
        <v>6644</v>
      </c>
      <c r="F3780" s="183">
        <v>45000</v>
      </c>
      <c r="G3780" s="142">
        <v>45000</v>
      </c>
      <c r="H3780" s="380"/>
      <c r="I3780" s="203" t="s">
        <v>1303</v>
      </c>
    </row>
    <row r="3781" spans="1:9" ht="31.5" x14ac:dyDescent="0.25">
      <c r="A3781" s="9"/>
      <c r="B3781" s="140"/>
      <c r="C3781" s="25">
        <v>2006</v>
      </c>
      <c r="D3781" s="140" t="s">
        <v>378</v>
      </c>
      <c r="E3781" s="25" t="s">
        <v>6645</v>
      </c>
      <c r="F3781" s="184">
        <v>73700</v>
      </c>
      <c r="G3781" s="143">
        <v>73700</v>
      </c>
      <c r="H3781" s="380"/>
      <c r="I3781" s="203" t="s">
        <v>1303</v>
      </c>
    </row>
    <row r="3782" spans="1:9" ht="31.5" x14ac:dyDescent="0.25">
      <c r="A3782" s="9"/>
      <c r="B3782" s="140"/>
      <c r="C3782" s="25">
        <v>2008</v>
      </c>
      <c r="D3782" s="140" t="s">
        <v>3402</v>
      </c>
      <c r="E3782" s="25" t="s">
        <v>6646</v>
      </c>
      <c r="F3782" s="184">
        <v>200000</v>
      </c>
      <c r="G3782" s="143">
        <v>200000</v>
      </c>
      <c r="H3782" s="380"/>
      <c r="I3782" s="203" t="s">
        <v>1303</v>
      </c>
    </row>
    <row r="3783" spans="1:9" ht="31.5" x14ac:dyDescent="0.25">
      <c r="A3783" s="9"/>
      <c r="B3783" s="156" t="s">
        <v>6615</v>
      </c>
      <c r="C3783" s="25">
        <v>2008</v>
      </c>
      <c r="D3783" s="140" t="s">
        <v>3402</v>
      </c>
      <c r="E3783" s="25" t="s">
        <v>6647</v>
      </c>
      <c r="F3783" s="184">
        <v>84000</v>
      </c>
      <c r="G3783" s="143">
        <v>84000</v>
      </c>
      <c r="H3783" s="380"/>
      <c r="I3783" s="203" t="s">
        <v>1303</v>
      </c>
    </row>
    <row r="3784" spans="1:9" ht="31.5" x14ac:dyDescent="0.25">
      <c r="A3784" s="9"/>
      <c r="B3784" s="156"/>
      <c r="C3784" s="25">
        <v>2008</v>
      </c>
      <c r="D3784" s="140" t="s">
        <v>3402</v>
      </c>
      <c r="E3784" s="25" t="s">
        <v>6648</v>
      </c>
      <c r="F3784" s="184">
        <v>81473</v>
      </c>
      <c r="G3784" s="143">
        <v>81473</v>
      </c>
      <c r="H3784" s="380"/>
      <c r="I3784" s="203" t="s">
        <v>1303</v>
      </c>
    </row>
    <row r="3785" spans="1:9" ht="31.5" x14ac:dyDescent="0.25">
      <c r="A3785" s="9"/>
      <c r="B3785" s="156"/>
      <c r="C3785" s="25">
        <v>2008</v>
      </c>
      <c r="D3785" s="140" t="s">
        <v>3402</v>
      </c>
      <c r="E3785" s="25" t="s">
        <v>6649</v>
      </c>
      <c r="F3785" s="184">
        <v>34527</v>
      </c>
      <c r="G3785" s="143">
        <v>34527</v>
      </c>
      <c r="H3785" s="380"/>
      <c r="I3785" s="203" t="s">
        <v>1303</v>
      </c>
    </row>
    <row r="3786" spans="1:9" ht="31.5" x14ac:dyDescent="0.25">
      <c r="A3786" s="9"/>
      <c r="B3786" s="156" t="s">
        <v>6617</v>
      </c>
      <c r="C3786" s="25">
        <v>1998</v>
      </c>
      <c r="D3786" s="25" t="s">
        <v>378</v>
      </c>
      <c r="E3786" s="140" t="s">
        <v>6650</v>
      </c>
      <c r="F3786" s="184">
        <v>25000</v>
      </c>
      <c r="G3786" s="143">
        <v>25000</v>
      </c>
      <c r="H3786" s="380"/>
      <c r="I3786" s="203" t="s">
        <v>1303</v>
      </c>
    </row>
    <row r="3787" spans="1:9" ht="31.5" x14ac:dyDescent="0.25">
      <c r="A3787" s="9"/>
      <c r="B3787" s="156"/>
      <c r="C3787" s="25">
        <v>2000</v>
      </c>
      <c r="D3787" s="25" t="s">
        <v>378</v>
      </c>
      <c r="E3787" s="25" t="s">
        <v>6651</v>
      </c>
      <c r="F3787" s="184">
        <v>40000</v>
      </c>
      <c r="G3787" s="143">
        <v>40000</v>
      </c>
      <c r="H3787" s="380"/>
      <c r="I3787" s="203" t="s">
        <v>1303</v>
      </c>
    </row>
    <row r="3788" spans="1:9" ht="31.5" x14ac:dyDescent="0.25">
      <c r="A3788" s="9"/>
      <c r="B3788" s="156"/>
      <c r="C3788" s="25">
        <v>2001</v>
      </c>
      <c r="D3788" s="25" t="s">
        <v>378</v>
      </c>
      <c r="E3788" s="25" t="s">
        <v>6652</v>
      </c>
      <c r="F3788" s="187">
        <v>1000</v>
      </c>
      <c r="G3788" s="148">
        <v>1000</v>
      </c>
      <c r="H3788" s="380"/>
      <c r="I3788" s="203" t="s">
        <v>1303</v>
      </c>
    </row>
    <row r="3789" spans="1:9" ht="31.5" x14ac:dyDescent="0.25">
      <c r="A3789" s="9"/>
      <c r="B3789" s="140"/>
      <c r="C3789" s="25">
        <v>2003</v>
      </c>
      <c r="D3789" s="25" t="s">
        <v>378</v>
      </c>
      <c r="E3789" s="25" t="s">
        <v>6653</v>
      </c>
      <c r="F3789" s="184">
        <v>85500</v>
      </c>
      <c r="G3789" s="143">
        <v>85500</v>
      </c>
      <c r="H3789" s="380"/>
      <c r="I3789" s="203" t="s">
        <v>1303</v>
      </c>
    </row>
    <row r="3790" spans="1:9" ht="31.5" x14ac:dyDescent="0.25">
      <c r="A3790" s="9"/>
      <c r="B3790" s="140"/>
      <c r="C3790" s="25">
        <v>2003</v>
      </c>
      <c r="D3790" s="25" t="s">
        <v>378</v>
      </c>
      <c r="E3790" s="25" t="s">
        <v>6654</v>
      </c>
      <c r="F3790" s="184">
        <v>2000</v>
      </c>
      <c r="G3790" s="143">
        <v>2000</v>
      </c>
      <c r="H3790" s="380"/>
      <c r="I3790" s="203" t="s">
        <v>1303</v>
      </c>
    </row>
    <row r="3791" spans="1:9" ht="31.5" x14ac:dyDescent="0.25">
      <c r="A3791" s="9"/>
      <c r="B3791" s="140"/>
      <c r="C3791" s="140">
        <v>2004</v>
      </c>
      <c r="D3791" s="25" t="s">
        <v>378</v>
      </c>
      <c r="E3791" s="140" t="s">
        <v>6653</v>
      </c>
      <c r="F3791" s="183">
        <v>60000</v>
      </c>
      <c r="G3791" s="142">
        <v>60000</v>
      </c>
      <c r="H3791" s="380"/>
      <c r="I3791" s="203" t="s">
        <v>1303</v>
      </c>
    </row>
    <row r="3792" spans="1:9" ht="31.5" x14ac:dyDescent="0.25">
      <c r="A3792" s="9"/>
      <c r="B3792" s="140"/>
      <c r="C3792" s="140">
        <v>2004</v>
      </c>
      <c r="D3792" s="25" t="s">
        <v>378</v>
      </c>
      <c r="E3792" s="140" t="s">
        <v>6655</v>
      </c>
      <c r="F3792" s="183">
        <v>154500</v>
      </c>
      <c r="G3792" s="142">
        <v>154500</v>
      </c>
      <c r="H3792" s="380"/>
      <c r="I3792" s="203" t="s">
        <v>1303</v>
      </c>
    </row>
    <row r="3793" spans="1:9" ht="31.5" x14ac:dyDescent="0.25">
      <c r="A3793" s="9"/>
      <c r="B3793" s="140"/>
      <c r="C3793" s="140">
        <v>2005</v>
      </c>
      <c r="D3793" s="25" t="s">
        <v>378</v>
      </c>
      <c r="E3793" s="140" t="s">
        <v>6656</v>
      </c>
      <c r="F3793" s="183">
        <v>110000</v>
      </c>
      <c r="G3793" s="142">
        <v>110000</v>
      </c>
      <c r="H3793" s="380"/>
      <c r="I3793" s="203" t="s">
        <v>1303</v>
      </c>
    </row>
    <row r="3794" spans="1:9" ht="31.5" x14ac:dyDescent="0.25">
      <c r="A3794" s="9"/>
      <c r="B3794" s="140"/>
      <c r="C3794" s="140">
        <v>2005</v>
      </c>
      <c r="D3794" s="25" t="s">
        <v>378</v>
      </c>
      <c r="E3794" s="140" t="s">
        <v>6657</v>
      </c>
      <c r="F3794" s="183">
        <v>124230</v>
      </c>
      <c r="G3794" s="142">
        <v>124230</v>
      </c>
      <c r="H3794" s="380"/>
      <c r="I3794" s="203" t="s">
        <v>1303</v>
      </c>
    </row>
    <row r="3795" spans="1:9" ht="31.5" x14ac:dyDescent="0.25">
      <c r="A3795" s="9"/>
      <c r="B3795" s="140"/>
      <c r="C3795" s="140">
        <v>2005</v>
      </c>
      <c r="D3795" s="25" t="s">
        <v>378</v>
      </c>
      <c r="E3795" s="140" t="s">
        <v>6658</v>
      </c>
      <c r="F3795" s="183">
        <v>15000</v>
      </c>
      <c r="G3795" s="142">
        <v>15000</v>
      </c>
      <c r="H3795" s="380"/>
      <c r="I3795" s="203" t="s">
        <v>1303</v>
      </c>
    </row>
    <row r="3796" spans="1:9" ht="31.5" x14ac:dyDescent="0.25">
      <c r="A3796" s="9"/>
      <c r="B3796" s="140"/>
      <c r="C3796" s="140">
        <v>2005</v>
      </c>
      <c r="D3796" s="25" t="s">
        <v>378</v>
      </c>
      <c r="E3796" s="140" t="s">
        <v>6659</v>
      </c>
      <c r="F3796" s="183">
        <v>42253</v>
      </c>
      <c r="G3796" s="142">
        <v>42253</v>
      </c>
      <c r="H3796" s="380"/>
      <c r="I3796" s="203" t="s">
        <v>1303</v>
      </c>
    </row>
    <row r="3797" spans="1:9" ht="31.5" x14ac:dyDescent="0.25">
      <c r="A3797" s="9"/>
      <c r="B3797" s="140"/>
      <c r="C3797" s="140">
        <v>2006</v>
      </c>
      <c r="D3797" s="25" t="s">
        <v>378</v>
      </c>
      <c r="E3797" s="140" t="s">
        <v>6660</v>
      </c>
      <c r="F3797" s="183">
        <v>40000</v>
      </c>
      <c r="G3797" s="142">
        <v>40000</v>
      </c>
      <c r="H3797" s="380"/>
      <c r="I3797" s="203" t="s">
        <v>1303</v>
      </c>
    </row>
    <row r="3798" spans="1:9" ht="31.5" x14ac:dyDescent="0.25">
      <c r="A3798" s="9"/>
      <c r="B3798" s="140"/>
      <c r="C3798" s="140">
        <v>2006</v>
      </c>
      <c r="D3798" s="25" t="s">
        <v>378</v>
      </c>
      <c r="E3798" s="140" t="s">
        <v>6661</v>
      </c>
      <c r="F3798" s="183">
        <v>39200</v>
      </c>
      <c r="G3798" s="142">
        <v>39200</v>
      </c>
      <c r="H3798" s="380"/>
      <c r="I3798" s="203" t="s">
        <v>1303</v>
      </c>
    </row>
    <row r="3799" spans="1:9" ht="31.5" x14ac:dyDescent="0.25">
      <c r="A3799" s="9"/>
      <c r="B3799" s="140"/>
      <c r="C3799" s="140">
        <v>2007</v>
      </c>
      <c r="D3799" s="25" t="s">
        <v>378</v>
      </c>
      <c r="E3799" s="140" t="s">
        <v>6662</v>
      </c>
      <c r="F3799" s="183">
        <v>30000</v>
      </c>
      <c r="G3799" s="142">
        <v>30000</v>
      </c>
      <c r="H3799" s="380"/>
      <c r="I3799" s="203" t="s">
        <v>1303</v>
      </c>
    </row>
    <row r="3800" spans="1:9" ht="31.5" x14ac:dyDescent="0.25">
      <c r="A3800" s="9"/>
      <c r="B3800" s="140"/>
      <c r="C3800" s="140">
        <v>2007</v>
      </c>
      <c r="D3800" s="25" t="s">
        <v>378</v>
      </c>
      <c r="E3800" s="140" t="s">
        <v>6661</v>
      </c>
      <c r="F3800" s="183">
        <v>25000</v>
      </c>
      <c r="G3800" s="142">
        <v>25000</v>
      </c>
      <c r="H3800" s="380"/>
      <c r="I3800" s="203" t="s">
        <v>1303</v>
      </c>
    </row>
    <row r="3801" spans="1:9" ht="47.25" x14ac:dyDescent="0.25">
      <c r="A3801" s="9"/>
      <c r="B3801" s="140"/>
      <c r="C3801" s="140">
        <v>2007</v>
      </c>
      <c r="D3801" s="140" t="s">
        <v>769</v>
      </c>
      <c r="E3801" s="140" t="s">
        <v>6663</v>
      </c>
      <c r="F3801" s="183">
        <v>174066</v>
      </c>
      <c r="G3801" s="142">
        <v>174066</v>
      </c>
      <c r="H3801" s="380"/>
      <c r="I3801" s="203" t="s">
        <v>1303</v>
      </c>
    </row>
    <row r="3802" spans="1:9" ht="31.5" x14ac:dyDescent="0.25">
      <c r="A3802" s="9"/>
      <c r="B3802" s="140"/>
      <c r="C3802" s="140">
        <v>2008</v>
      </c>
      <c r="D3802" s="140" t="s">
        <v>378</v>
      </c>
      <c r="E3802" s="140" t="s">
        <v>6661</v>
      </c>
      <c r="F3802" s="183">
        <v>85000</v>
      </c>
      <c r="G3802" s="142">
        <v>85000</v>
      </c>
      <c r="H3802" s="380"/>
      <c r="I3802" s="203" t="s">
        <v>1303</v>
      </c>
    </row>
    <row r="3803" spans="1:9" ht="31.5" x14ac:dyDescent="0.25">
      <c r="A3803" s="9"/>
      <c r="B3803" s="140"/>
      <c r="C3803" s="140">
        <v>2008</v>
      </c>
      <c r="D3803" s="140" t="s">
        <v>378</v>
      </c>
      <c r="E3803" s="140" t="s">
        <v>6662</v>
      </c>
      <c r="F3803" s="183">
        <v>15000</v>
      </c>
      <c r="G3803" s="142">
        <v>15000</v>
      </c>
      <c r="H3803" s="380"/>
      <c r="I3803" s="203" t="s">
        <v>1303</v>
      </c>
    </row>
    <row r="3804" spans="1:9" ht="31.5" x14ac:dyDescent="0.25">
      <c r="A3804" s="9"/>
      <c r="B3804" s="140"/>
      <c r="C3804" s="140">
        <v>2008</v>
      </c>
      <c r="D3804" s="140" t="s">
        <v>3402</v>
      </c>
      <c r="E3804" s="140" t="s">
        <v>6664</v>
      </c>
      <c r="F3804" s="183">
        <v>200000</v>
      </c>
      <c r="G3804" s="142">
        <v>200000</v>
      </c>
      <c r="H3804" s="380"/>
      <c r="I3804" s="203" t="s">
        <v>1303</v>
      </c>
    </row>
    <row r="3805" spans="1:9" ht="31.5" x14ac:dyDescent="0.25">
      <c r="A3805" s="9"/>
      <c r="B3805" s="140"/>
      <c r="C3805" s="140">
        <v>2009</v>
      </c>
      <c r="D3805" s="140" t="s">
        <v>378</v>
      </c>
      <c r="E3805" s="140" t="s">
        <v>6661</v>
      </c>
      <c r="F3805" s="183">
        <v>42310</v>
      </c>
      <c r="G3805" s="142">
        <v>42310</v>
      </c>
      <c r="H3805" s="380"/>
      <c r="I3805" s="203" t="s">
        <v>1303</v>
      </c>
    </row>
    <row r="3806" spans="1:9" ht="31.5" x14ac:dyDescent="0.25">
      <c r="A3806" s="9"/>
      <c r="B3806" s="156" t="s">
        <v>6665</v>
      </c>
      <c r="C3806" s="140">
        <v>2006</v>
      </c>
      <c r="D3806" s="140" t="s">
        <v>378</v>
      </c>
      <c r="E3806" s="140" t="s">
        <v>6666</v>
      </c>
      <c r="F3806" s="183">
        <v>50000</v>
      </c>
      <c r="G3806" s="142">
        <v>50000</v>
      </c>
      <c r="H3806" s="380"/>
      <c r="I3806" s="203" t="s">
        <v>1303</v>
      </c>
    </row>
    <row r="3807" spans="1:9" ht="31.5" x14ac:dyDescent="0.25">
      <c r="A3807" s="9"/>
      <c r="B3807" s="156"/>
      <c r="C3807" s="140">
        <v>2007</v>
      </c>
      <c r="D3807" s="140" t="s">
        <v>378</v>
      </c>
      <c r="E3807" s="140" t="s">
        <v>6667</v>
      </c>
      <c r="F3807" s="183">
        <v>140000</v>
      </c>
      <c r="G3807" s="142">
        <v>140000</v>
      </c>
      <c r="H3807" s="380"/>
      <c r="I3807" s="203" t="s">
        <v>1303</v>
      </c>
    </row>
    <row r="3808" spans="1:9" ht="31.5" x14ac:dyDescent="0.25">
      <c r="A3808" s="9"/>
      <c r="B3808" s="156"/>
      <c r="C3808" s="140">
        <v>2008</v>
      </c>
      <c r="D3808" s="140" t="s">
        <v>378</v>
      </c>
      <c r="E3808" s="140" t="s">
        <v>6667</v>
      </c>
      <c r="F3808" s="183">
        <v>150000</v>
      </c>
      <c r="G3808" s="142">
        <v>150000</v>
      </c>
      <c r="H3808" s="380"/>
      <c r="I3808" s="203" t="s">
        <v>1303</v>
      </c>
    </row>
    <row r="3809" spans="1:9" ht="31.5" x14ac:dyDescent="0.25">
      <c r="A3809" s="9"/>
      <c r="B3809" s="156"/>
      <c r="C3809" s="140">
        <v>2008</v>
      </c>
      <c r="D3809" s="140" t="s">
        <v>3402</v>
      </c>
      <c r="E3809" s="140" t="s">
        <v>6668</v>
      </c>
      <c r="F3809" s="183">
        <v>115000</v>
      </c>
      <c r="G3809" s="142">
        <v>115000</v>
      </c>
      <c r="H3809" s="380"/>
      <c r="I3809" s="203" t="s">
        <v>1303</v>
      </c>
    </row>
    <row r="3810" spans="1:9" ht="31.5" x14ac:dyDescent="0.25">
      <c r="A3810" s="9"/>
      <c r="B3810" s="156"/>
      <c r="C3810" s="140">
        <v>2008</v>
      </c>
      <c r="D3810" s="140" t="s">
        <v>3402</v>
      </c>
      <c r="E3810" s="140" t="s">
        <v>6669</v>
      </c>
      <c r="F3810" s="183">
        <v>55000</v>
      </c>
      <c r="G3810" s="142">
        <v>55000</v>
      </c>
      <c r="H3810" s="380"/>
      <c r="I3810" s="203" t="s">
        <v>1303</v>
      </c>
    </row>
    <row r="3811" spans="1:9" ht="31.5" x14ac:dyDescent="0.25">
      <c r="A3811" s="9"/>
      <c r="B3811" s="156"/>
      <c r="C3811" s="140">
        <v>2008</v>
      </c>
      <c r="D3811" s="140" t="s">
        <v>3402</v>
      </c>
      <c r="E3811" s="140" t="s">
        <v>6670</v>
      </c>
      <c r="F3811" s="183">
        <v>25000</v>
      </c>
      <c r="G3811" s="142">
        <v>25000</v>
      </c>
      <c r="H3811" s="380"/>
      <c r="I3811" s="203" t="s">
        <v>1303</v>
      </c>
    </row>
    <row r="3812" spans="1:9" ht="31.5" x14ac:dyDescent="0.25">
      <c r="A3812" s="9"/>
      <c r="B3812" s="156"/>
      <c r="C3812" s="140">
        <v>2008</v>
      </c>
      <c r="D3812" s="140" t="s">
        <v>3402</v>
      </c>
      <c r="E3812" s="140" t="s">
        <v>6671</v>
      </c>
      <c r="F3812" s="183">
        <v>5000</v>
      </c>
      <c r="G3812" s="142">
        <v>5000</v>
      </c>
      <c r="H3812" s="380"/>
      <c r="I3812" s="203" t="s">
        <v>1303</v>
      </c>
    </row>
    <row r="3813" spans="1:9" x14ac:dyDescent="0.25">
      <c r="A3813" s="463"/>
      <c r="B3813" s="464"/>
      <c r="C3813" s="464"/>
      <c r="D3813" s="464"/>
      <c r="E3813" s="465"/>
      <c r="F3813" s="179">
        <f>SUM(F3762:F3812)</f>
        <v>3579259</v>
      </c>
      <c r="G3813" s="41">
        <f>SUM(G3762:G3812)</f>
        <v>3579259</v>
      </c>
      <c r="H3813" s="470"/>
      <c r="I3813" s="471"/>
    </row>
    <row r="3814" spans="1:9" ht="31.5" x14ac:dyDescent="0.25">
      <c r="A3814" s="9">
        <v>95</v>
      </c>
      <c r="B3814" s="172" t="s">
        <v>5410</v>
      </c>
      <c r="C3814" s="154">
        <v>2005</v>
      </c>
      <c r="D3814" s="154" t="s">
        <v>378</v>
      </c>
      <c r="E3814" s="154" t="s">
        <v>6678</v>
      </c>
      <c r="F3814" s="194">
        <v>39374</v>
      </c>
      <c r="G3814" s="155">
        <v>39374</v>
      </c>
      <c r="H3814" s="209"/>
      <c r="I3814" s="227" t="s">
        <v>1303</v>
      </c>
    </row>
    <row r="3815" spans="1:9" x14ac:dyDescent="0.25">
      <c r="A3815" s="463"/>
      <c r="B3815" s="464"/>
      <c r="C3815" s="464"/>
      <c r="D3815" s="464"/>
      <c r="E3815" s="465"/>
      <c r="F3815" s="179">
        <f>F3814</f>
        <v>39374</v>
      </c>
      <c r="G3815" s="41">
        <f>G3814</f>
        <v>39374</v>
      </c>
      <c r="H3815" s="470"/>
      <c r="I3815" s="471"/>
    </row>
    <row r="3816" spans="1:9" ht="31.5" x14ac:dyDescent="0.25">
      <c r="A3816" s="9">
        <v>96</v>
      </c>
      <c r="B3816" s="16" t="s">
        <v>8356</v>
      </c>
      <c r="C3816" s="380">
        <v>2007</v>
      </c>
      <c r="D3816" s="380" t="s">
        <v>769</v>
      </c>
      <c r="E3816" s="380" t="s">
        <v>6716</v>
      </c>
      <c r="F3816" s="178">
        <v>2467</v>
      </c>
      <c r="G3816" s="383">
        <v>2467</v>
      </c>
      <c r="H3816" s="380"/>
      <c r="I3816" s="21"/>
    </row>
    <row r="3817" spans="1:9" ht="31.5" x14ac:dyDescent="0.25">
      <c r="A3817" s="9"/>
      <c r="B3817" s="16"/>
      <c r="C3817" s="380">
        <v>2008</v>
      </c>
      <c r="D3817" s="380" t="s">
        <v>3402</v>
      </c>
      <c r="E3817" s="380" t="s">
        <v>6717</v>
      </c>
      <c r="F3817" s="178">
        <v>127330</v>
      </c>
      <c r="G3817" s="383">
        <v>127330</v>
      </c>
      <c r="H3817" s="380"/>
      <c r="I3817" s="21"/>
    </row>
    <row r="3818" spans="1:9" ht="31.5" x14ac:dyDescent="0.25">
      <c r="A3818" s="9"/>
      <c r="B3818" s="380"/>
      <c r="C3818" s="380">
        <v>2008</v>
      </c>
      <c r="D3818" s="380" t="s">
        <v>3402</v>
      </c>
      <c r="E3818" s="380" t="s">
        <v>6718</v>
      </c>
      <c r="F3818" s="178">
        <v>72670</v>
      </c>
      <c r="G3818" s="383">
        <v>72670</v>
      </c>
      <c r="H3818" s="380"/>
      <c r="I3818" s="21"/>
    </row>
    <row r="3819" spans="1:9" ht="31.5" x14ac:dyDescent="0.25">
      <c r="A3819" s="9"/>
      <c r="B3819" s="380" t="s">
        <v>6692</v>
      </c>
      <c r="C3819" s="380">
        <v>2008</v>
      </c>
      <c r="D3819" s="380" t="s">
        <v>3402</v>
      </c>
      <c r="E3819" s="380" t="s">
        <v>6719</v>
      </c>
      <c r="F3819" s="178">
        <v>44736</v>
      </c>
      <c r="G3819" s="383">
        <v>44736</v>
      </c>
      <c r="H3819" s="380"/>
      <c r="I3819" s="21"/>
    </row>
    <row r="3820" spans="1:9" ht="31.5" x14ac:dyDescent="0.25">
      <c r="A3820" s="9"/>
      <c r="B3820" s="380"/>
      <c r="C3820" s="380">
        <v>2008</v>
      </c>
      <c r="D3820" s="380" t="s">
        <v>3402</v>
      </c>
      <c r="E3820" s="380" t="s">
        <v>6720</v>
      </c>
      <c r="F3820" s="178">
        <v>94768</v>
      </c>
      <c r="G3820" s="383">
        <v>94768</v>
      </c>
      <c r="H3820" s="380"/>
      <c r="I3820" s="21"/>
    </row>
    <row r="3821" spans="1:9" ht="31.5" x14ac:dyDescent="0.25">
      <c r="A3821" s="9"/>
      <c r="B3821" s="380"/>
      <c r="C3821" s="380">
        <v>2008</v>
      </c>
      <c r="D3821" s="380" t="s">
        <v>3402</v>
      </c>
      <c r="E3821" s="380" t="s">
        <v>6721</v>
      </c>
      <c r="F3821" s="178">
        <v>28065</v>
      </c>
      <c r="G3821" s="383">
        <v>28065</v>
      </c>
      <c r="H3821" s="380"/>
      <c r="I3821" s="21"/>
    </row>
    <row r="3822" spans="1:9" ht="31.5" x14ac:dyDescent="0.25">
      <c r="A3822" s="9"/>
      <c r="B3822" s="380"/>
      <c r="C3822" s="380">
        <v>2008</v>
      </c>
      <c r="D3822" s="380" t="s">
        <v>3402</v>
      </c>
      <c r="E3822" s="380" t="s">
        <v>6722</v>
      </c>
      <c r="F3822" s="178">
        <v>32431</v>
      </c>
      <c r="G3822" s="383">
        <v>32431</v>
      </c>
      <c r="H3822" s="380"/>
      <c r="I3822" s="21"/>
    </row>
    <row r="3823" spans="1:9" ht="47.25" x14ac:dyDescent="0.25">
      <c r="A3823" s="9"/>
      <c r="B3823" s="380" t="s">
        <v>6698</v>
      </c>
      <c r="C3823" s="380">
        <v>2004</v>
      </c>
      <c r="D3823" s="380" t="s">
        <v>378</v>
      </c>
      <c r="E3823" s="380" t="s">
        <v>6723</v>
      </c>
      <c r="F3823" s="178">
        <v>41142</v>
      </c>
      <c r="G3823" s="383">
        <v>41142</v>
      </c>
      <c r="H3823" s="380"/>
      <c r="I3823" s="21"/>
    </row>
    <row r="3824" spans="1:9" ht="31.5" x14ac:dyDescent="0.25">
      <c r="A3824" s="9"/>
      <c r="B3824" s="380"/>
      <c r="C3824" s="380">
        <v>2008</v>
      </c>
      <c r="D3824" s="380" t="s">
        <v>3402</v>
      </c>
      <c r="E3824" s="380" t="s">
        <v>6724</v>
      </c>
      <c r="F3824" s="178">
        <v>200000</v>
      </c>
      <c r="G3824" s="383">
        <v>200000</v>
      </c>
      <c r="H3824" s="380"/>
      <c r="I3824" s="21"/>
    </row>
    <row r="3825" spans="1:9" ht="31.5" x14ac:dyDescent="0.25">
      <c r="A3825" s="9"/>
      <c r="B3825" s="380" t="s">
        <v>6703</v>
      </c>
      <c r="C3825" s="380">
        <v>1995</v>
      </c>
      <c r="D3825" s="380" t="s">
        <v>378</v>
      </c>
      <c r="E3825" s="380" t="s">
        <v>6725</v>
      </c>
      <c r="F3825" s="178">
        <v>325000</v>
      </c>
      <c r="G3825" s="383">
        <v>325000</v>
      </c>
      <c r="H3825" s="380"/>
      <c r="I3825" s="21"/>
    </row>
    <row r="3826" spans="1:9" x14ac:dyDescent="0.25">
      <c r="A3826" s="9"/>
      <c r="B3826" s="380"/>
      <c r="C3826" s="380">
        <v>1996</v>
      </c>
      <c r="D3826" s="380" t="s">
        <v>378</v>
      </c>
      <c r="E3826" s="380" t="s">
        <v>6726</v>
      </c>
      <c r="F3826" s="178">
        <v>50000</v>
      </c>
      <c r="G3826" s="383">
        <v>50000</v>
      </c>
      <c r="H3826" s="380"/>
      <c r="I3826" s="21"/>
    </row>
    <row r="3827" spans="1:9" x14ac:dyDescent="0.25">
      <c r="A3827" s="9"/>
      <c r="B3827" s="380"/>
      <c r="C3827" s="380">
        <v>1997</v>
      </c>
      <c r="D3827" s="380" t="s">
        <v>378</v>
      </c>
      <c r="E3827" s="380" t="s">
        <v>6727</v>
      </c>
      <c r="F3827" s="178">
        <v>272000</v>
      </c>
      <c r="G3827" s="383">
        <v>272000</v>
      </c>
      <c r="H3827" s="380"/>
      <c r="I3827" s="21"/>
    </row>
    <row r="3828" spans="1:9" x14ac:dyDescent="0.25">
      <c r="A3828" s="9"/>
      <c r="B3828" s="380"/>
      <c r="C3828" s="380">
        <v>1998</v>
      </c>
      <c r="D3828" s="380" t="s">
        <v>378</v>
      </c>
      <c r="E3828" s="380" t="s">
        <v>6727</v>
      </c>
      <c r="F3828" s="178">
        <v>240000</v>
      </c>
      <c r="G3828" s="383">
        <v>240000</v>
      </c>
      <c r="H3828" s="380"/>
      <c r="I3828" s="21"/>
    </row>
    <row r="3829" spans="1:9" x14ac:dyDescent="0.25">
      <c r="A3829" s="9"/>
      <c r="B3829" s="380"/>
      <c r="C3829" s="380">
        <v>1999</v>
      </c>
      <c r="D3829" s="380" t="s">
        <v>378</v>
      </c>
      <c r="E3829" s="380" t="s">
        <v>6728</v>
      </c>
      <c r="F3829" s="178">
        <v>360000</v>
      </c>
      <c r="G3829" s="383">
        <v>360000</v>
      </c>
      <c r="H3829" s="380"/>
      <c r="I3829" s="21"/>
    </row>
    <row r="3830" spans="1:9" ht="31.5" x14ac:dyDescent="0.25">
      <c r="A3830" s="9"/>
      <c r="B3830" s="380"/>
      <c r="C3830" s="380">
        <v>2001</v>
      </c>
      <c r="D3830" s="380" t="s">
        <v>378</v>
      </c>
      <c r="E3830" s="380" t="s">
        <v>6729</v>
      </c>
      <c r="F3830" s="178">
        <v>3000</v>
      </c>
      <c r="G3830" s="383">
        <v>3000</v>
      </c>
      <c r="H3830" s="380"/>
      <c r="I3830" s="21"/>
    </row>
    <row r="3831" spans="1:9" x14ac:dyDescent="0.25">
      <c r="A3831" s="9"/>
      <c r="B3831" s="16"/>
      <c r="C3831" s="380">
        <v>2006</v>
      </c>
      <c r="D3831" s="380" t="s">
        <v>378</v>
      </c>
      <c r="E3831" s="380" t="s">
        <v>6730</v>
      </c>
      <c r="F3831" s="178">
        <v>21727</v>
      </c>
      <c r="G3831" s="383">
        <v>21727</v>
      </c>
      <c r="H3831" s="380"/>
      <c r="I3831" s="21"/>
    </row>
    <row r="3832" spans="1:9" x14ac:dyDescent="0.25">
      <c r="A3832" s="9"/>
      <c r="B3832" s="16"/>
      <c r="C3832" s="380">
        <v>2007</v>
      </c>
      <c r="D3832" s="380" t="s">
        <v>378</v>
      </c>
      <c r="E3832" s="380" t="s">
        <v>6731</v>
      </c>
      <c r="F3832" s="178">
        <v>21712</v>
      </c>
      <c r="G3832" s="383">
        <v>21712</v>
      </c>
      <c r="H3832" s="380"/>
      <c r="I3832" s="21"/>
    </row>
    <row r="3833" spans="1:9" ht="31.5" x14ac:dyDescent="0.25">
      <c r="A3833" s="9"/>
      <c r="B3833" s="16"/>
      <c r="C3833" s="380">
        <v>2008</v>
      </c>
      <c r="D3833" s="380" t="s">
        <v>3402</v>
      </c>
      <c r="E3833" s="380" t="s">
        <v>6732</v>
      </c>
      <c r="F3833" s="178">
        <v>94813</v>
      </c>
      <c r="G3833" s="383">
        <v>94813</v>
      </c>
      <c r="H3833" s="380"/>
      <c r="I3833" s="21"/>
    </row>
    <row r="3834" spans="1:9" ht="31.5" x14ac:dyDescent="0.25">
      <c r="A3834" s="9"/>
      <c r="B3834" s="16"/>
      <c r="C3834" s="380">
        <v>2008</v>
      </c>
      <c r="D3834" s="380" t="s">
        <v>3402</v>
      </c>
      <c r="E3834" s="380" t="s">
        <v>6733</v>
      </c>
      <c r="F3834" s="178">
        <v>50187</v>
      </c>
      <c r="G3834" s="383">
        <v>50187</v>
      </c>
      <c r="H3834" s="380"/>
      <c r="I3834" s="21"/>
    </row>
    <row r="3835" spans="1:9" ht="47.25" x14ac:dyDescent="0.25">
      <c r="A3835" s="9"/>
      <c r="B3835" s="16"/>
      <c r="C3835" s="380">
        <v>2008</v>
      </c>
      <c r="D3835" s="380" t="s">
        <v>3402</v>
      </c>
      <c r="E3835" s="380" t="s">
        <v>6734</v>
      </c>
      <c r="F3835" s="178">
        <v>30000</v>
      </c>
      <c r="G3835" s="383">
        <v>30000</v>
      </c>
      <c r="H3835" s="380"/>
      <c r="I3835" s="21"/>
    </row>
    <row r="3836" spans="1:9" ht="31.5" x14ac:dyDescent="0.25">
      <c r="A3836" s="9"/>
      <c r="B3836" s="16"/>
      <c r="C3836" s="380">
        <v>2008</v>
      </c>
      <c r="D3836" s="380" t="s">
        <v>3402</v>
      </c>
      <c r="E3836" s="380" t="s">
        <v>6735</v>
      </c>
      <c r="F3836" s="178">
        <v>25000</v>
      </c>
      <c r="G3836" s="383">
        <v>25000</v>
      </c>
      <c r="H3836" s="380"/>
      <c r="I3836" s="21"/>
    </row>
    <row r="3837" spans="1:9" x14ac:dyDescent="0.25">
      <c r="A3837" s="463"/>
      <c r="B3837" s="464"/>
      <c r="C3837" s="464"/>
      <c r="D3837" s="464"/>
      <c r="E3837" s="465"/>
      <c r="F3837" s="179">
        <f>SUM(F3816:F3836)</f>
        <v>2137048</v>
      </c>
      <c r="G3837" s="41">
        <f>SUM(G3816:G3836)</f>
        <v>2137048</v>
      </c>
      <c r="H3837" s="470"/>
      <c r="I3837" s="471"/>
    </row>
    <row r="3838" spans="1:9" ht="31.5" x14ac:dyDescent="0.25">
      <c r="A3838" s="9">
        <v>97</v>
      </c>
      <c r="B3838" s="164" t="s">
        <v>5412</v>
      </c>
      <c r="C3838" s="140">
        <v>2006</v>
      </c>
      <c r="D3838" s="140" t="s">
        <v>378</v>
      </c>
      <c r="E3838" s="140" t="s">
        <v>6784</v>
      </c>
      <c r="F3838" s="183">
        <v>30000</v>
      </c>
      <c r="G3838" s="142">
        <v>30000</v>
      </c>
      <c r="H3838" s="380"/>
      <c r="I3838" s="203" t="s">
        <v>1303</v>
      </c>
    </row>
    <row r="3839" spans="1:9" ht="31.5" x14ac:dyDescent="0.25">
      <c r="A3839" s="9"/>
      <c r="B3839" s="164"/>
      <c r="C3839" s="25">
        <v>2007</v>
      </c>
      <c r="D3839" s="140" t="s">
        <v>378</v>
      </c>
      <c r="E3839" s="25" t="s">
        <v>6785</v>
      </c>
      <c r="F3839" s="184">
        <v>10000</v>
      </c>
      <c r="G3839" s="143">
        <v>10000</v>
      </c>
      <c r="H3839" s="380"/>
      <c r="I3839" s="203" t="s">
        <v>1303</v>
      </c>
    </row>
    <row r="3840" spans="1:9" ht="31.5" x14ac:dyDescent="0.25">
      <c r="A3840" s="9"/>
      <c r="B3840" s="164"/>
      <c r="C3840" s="25">
        <v>2007</v>
      </c>
      <c r="D3840" s="140" t="s">
        <v>3402</v>
      </c>
      <c r="E3840" s="25" t="s">
        <v>6786</v>
      </c>
      <c r="F3840" s="184">
        <v>100000</v>
      </c>
      <c r="G3840" s="143">
        <v>100000</v>
      </c>
      <c r="H3840" s="380"/>
      <c r="I3840" s="203" t="s">
        <v>1303</v>
      </c>
    </row>
    <row r="3841" spans="1:9" ht="47.25" x14ac:dyDescent="0.25">
      <c r="A3841" s="9"/>
      <c r="B3841" s="164"/>
      <c r="C3841" s="25">
        <v>2007</v>
      </c>
      <c r="D3841" s="140" t="s">
        <v>3402</v>
      </c>
      <c r="E3841" s="25" t="s">
        <v>6787</v>
      </c>
      <c r="F3841" s="184">
        <v>25000</v>
      </c>
      <c r="G3841" s="143">
        <v>25000</v>
      </c>
      <c r="H3841" s="380"/>
      <c r="I3841" s="203" t="s">
        <v>1303</v>
      </c>
    </row>
    <row r="3842" spans="1:9" ht="31.5" x14ac:dyDescent="0.25">
      <c r="A3842" s="9"/>
      <c r="B3842" s="164"/>
      <c r="C3842" s="25">
        <v>2007</v>
      </c>
      <c r="D3842" s="140" t="s">
        <v>3402</v>
      </c>
      <c r="E3842" s="25" t="s">
        <v>6788</v>
      </c>
      <c r="F3842" s="184">
        <v>75000</v>
      </c>
      <c r="G3842" s="143">
        <v>75000</v>
      </c>
      <c r="H3842" s="380"/>
      <c r="I3842" s="203" t="s">
        <v>1303</v>
      </c>
    </row>
    <row r="3843" spans="1:9" ht="31.5" x14ac:dyDescent="0.25">
      <c r="A3843" s="9"/>
      <c r="B3843" s="164"/>
      <c r="C3843" s="25">
        <v>2008</v>
      </c>
      <c r="D3843" s="140" t="s">
        <v>378</v>
      </c>
      <c r="E3843" s="25" t="s">
        <v>6785</v>
      </c>
      <c r="F3843" s="184">
        <v>40000</v>
      </c>
      <c r="G3843" s="143">
        <v>40000</v>
      </c>
      <c r="H3843" s="380"/>
      <c r="I3843" s="203" t="s">
        <v>1303</v>
      </c>
    </row>
    <row r="3844" spans="1:9" ht="31.5" x14ac:dyDescent="0.25">
      <c r="A3844" s="9"/>
      <c r="B3844" s="156" t="s">
        <v>6740</v>
      </c>
      <c r="C3844" s="25">
        <v>2005</v>
      </c>
      <c r="D3844" s="140" t="s">
        <v>3402</v>
      </c>
      <c r="E3844" s="25" t="s">
        <v>6789</v>
      </c>
      <c r="F3844" s="184">
        <v>36000</v>
      </c>
      <c r="G3844" s="143">
        <v>36000</v>
      </c>
      <c r="H3844" s="380"/>
      <c r="I3844" s="203" t="s">
        <v>1303</v>
      </c>
    </row>
    <row r="3845" spans="1:9" ht="31.5" x14ac:dyDescent="0.25">
      <c r="A3845" s="9"/>
      <c r="B3845" s="156"/>
      <c r="C3845" s="25">
        <v>2005</v>
      </c>
      <c r="D3845" s="140" t="s">
        <v>3402</v>
      </c>
      <c r="E3845" s="25" t="s">
        <v>6790</v>
      </c>
      <c r="F3845" s="184">
        <v>44326</v>
      </c>
      <c r="G3845" s="143">
        <v>44326</v>
      </c>
      <c r="H3845" s="380"/>
      <c r="I3845" s="203" t="s">
        <v>1303</v>
      </c>
    </row>
    <row r="3846" spans="1:9" ht="31.5" x14ac:dyDescent="0.25">
      <c r="A3846" s="9"/>
      <c r="B3846" s="156"/>
      <c r="C3846" s="25">
        <v>2005</v>
      </c>
      <c r="D3846" s="140" t="s">
        <v>3402</v>
      </c>
      <c r="E3846" s="25" t="s">
        <v>6791</v>
      </c>
      <c r="F3846" s="184">
        <v>19674</v>
      </c>
      <c r="G3846" s="143">
        <v>19674</v>
      </c>
      <c r="H3846" s="380"/>
      <c r="I3846" s="203" t="s">
        <v>1303</v>
      </c>
    </row>
    <row r="3847" spans="1:9" ht="31.5" x14ac:dyDescent="0.25">
      <c r="A3847" s="9"/>
      <c r="B3847" s="140"/>
      <c r="C3847" s="25">
        <v>2006</v>
      </c>
      <c r="D3847" s="140" t="s">
        <v>378</v>
      </c>
      <c r="E3847" s="25" t="s">
        <v>6792</v>
      </c>
      <c r="F3847" s="184">
        <v>5700</v>
      </c>
      <c r="G3847" s="143">
        <v>5700</v>
      </c>
      <c r="H3847" s="380"/>
      <c r="I3847" s="203" t="s">
        <v>1303</v>
      </c>
    </row>
    <row r="3848" spans="1:9" ht="31.5" x14ac:dyDescent="0.25">
      <c r="A3848" s="9"/>
      <c r="B3848" s="156" t="s">
        <v>6793</v>
      </c>
      <c r="C3848" s="140">
        <v>2007</v>
      </c>
      <c r="D3848" s="140" t="s">
        <v>3402</v>
      </c>
      <c r="E3848" s="140" t="s">
        <v>1812</v>
      </c>
      <c r="F3848" s="183">
        <v>60000</v>
      </c>
      <c r="G3848" s="142">
        <v>60000</v>
      </c>
      <c r="H3848" s="380"/>
      <c r="I3848" s="203" t="s">
        <v>1303</v>
      </c>
    </row>
    <row r="3849" spans="1:9" ht="31.5" x14ac:dyDescent="0.25">
      <c r="A3849" s="9"/>
      <c r="B3849" s="156"/>
      <c r="C3849" s="140">
        <v>2007</v>
      </c>
      <c r="D3849" s="140" t="s">
        <v>3402</v>
      </c>
      <c r="E3849" s="140" t="s">
        <v>6794</v>
      </c>
      <c r="F3849" s="183">
        <v>40000</v>
      </c>
      <c r="G3849" s="142">
        <v>40000</v>
      </c>
      <c r="H3849" s="380"/>
      <c r="I3849" s="203" t="s">
        <v>1303</v>
      </c>
    </row>
    <row r="3850" spans="1:9" ht="31.5" x14ac:dyDescent="0.25">
      <c r="A3850" s="9"/>
      <c r="B3850" s="156"/>
      <c r="C3850" s="140">
        <v>2007</v>
      </c>
      <c r="D3850" s="140" t="s">
        <v>3402</v>
      </c>
      <c r="E3850" s="140" t="s">
        <v>6795</v>
      </c>
      <c r="F3850" s="183">
        <v>30000</v>
      </c>
      <c r="G3850" s="142">
        <v>30000</v>
      </c>
      <c r="H3850" s="380"/>
      <c r="I3850" s="203" t="s">
        <v>1303</v>
      </c>
    </row>
    <row r="3851" spans="1:9" ht="31.5" x14ac:dyDescent="0.25">
      <c r="A3851" s="9"/>
      <c r="B3851" s="156"/>
      <c r="C3851" s="140">
        <v>2007</v>
      </c>
      <c r="D3851" s="140" t="s">
        <v>3402</v>
      </c>
      <c r="E3851" s="140" t="s">
        <v>6796</v>
      </c>
      <c r="F3851" s="183">
        <v>30000</v>
      </c>
      <c r="G3851" s="142">
        <v>30000</v>
      </c>
      <c r="H3851" s="380"/>
      <c r="I3851" s="203" t="s">
        <v>1303</v>
      </c>
    </row>
    <row r="3852" spans="1:9" ht="31.5" x14ac:dyDescent="0.25">
      <c r="A3852" s="9"/>
      <c r="B3852" s="156"/>
      <c r="C3852" s="140">
        <v>2007</v>
      </c>
      <c r="D3852" s="140" t="s">
        <v>3402</v>
      </c>
      <c r="E3852" s="140" t="s">
        <v>6797</v>
      </c>
      <c r="F3852" s="183">
        <v>40000</v>
      </c>
      <c r="G3852" s="142">
        <v>40000</v>
      </c>
      <c r="H3852" s="380"/>
      <c r="I3852" s="203" t="s">
        <v>1303</v>
      </c>
    </row>
    <row r="3853" spans="1:9" ht="47.25" x14ac:dyDescent="0.25">
      <c r="A3853" s="9"/>
      <c r="B3853" s="156" t="s">
        <v>6742</v>
      </c>
      <c r="C3853" s="140">
        <v>2000</v>
      </c>
      <c r="D3853" s="140" t="s">
        <v>378</v>
      </c>
      <c r="E3853" s="140" t="s">
        <v>6798</v>
      </c>
      <c r="F3853" s="183">
        <v>29000</v>
      </c>
      <c r="G3853" s="142">
        <v>29000</v>
      </c>
      <c r="H3853" s="380"/>
      <c r="I3853" s="203" t="s">
        <v>1303</v>
      </c>
    </row>
    <row r="3854" spans="1:9" ht="31.5" x14ac:dyDescent="0.25">
      <c r="A3854" s="9"/>
      <c r="B3854" s="140"/>
      <c r="C3854" s="140">
        <v>2003</v>
      </c>
      <c r="D3854" s="140" t="s">
        <v>378</v>
      </c>
      <c r="E3854" s="140" t="s">
        <v>6799</v>
      </c>
      <c r="F3854" s="183">
        <v>35000</v>
      </c>
      <c r="G3854" s="142">
        <v>35000</v>
      </c>
      <c r="H3854" s="380"/>
      <c r="I3854" s="203" t="s">
        <v>1303</v>
      </c>
    </row>
    <row r="3855" spans="1:9" ht="31.5" x14ac:dyDescent="0.25">
      <c r="A3855" s="9"/>
      <c r="B3855" s="140"/>
      <c r="C3855" s="140">
        <v>2003</v>
      </c>
      <c r="D3855" s="140" t="s">
        <v>378</v>
      </c>
      <c r="E3855" s="140" t="s">
        <v>6800</v>
      </c>
      <c r="F3855" s="183">
        <v>5000</v>
      </c>
      <c r="G3855" s="142">
        <v>5000</v>
      </c>
      <c r="H3855" s="380"/>
      <c r="I3855" s="203" t="s">
        <v>1303</v>
      </c>
    </row>
    <row r="3856" spans="1:9" ht="31.5" x14ac:dyDescent="0.25">
      <c r="A3856" s="9"/>
      <c r="B3856" s="140"/>
      <c r="C3856" s="140">
        <v>2004</v>
      </c>
      <c r="D3856" s="140" t="s">
        <v>378</v>
      </c>
      <c r="E3856" s="140" t="s">
        <v>6801</v>
      </c>
      <c r="F3856" s="183">
        <v>26000</v>
      </c>
      <c r="G3856" s="142">
        <v>26000</v>
      </c>
      <c r="H3856" s="380"/>
      <c r="I3856" s="203" t="s">
        <v>1303</v>
      </c>
    </row>
    <row r="3857" spans="1:9" ht="31.5" x14ac:dyDescent="0.25">
      <c r="A3857" s="9"/>
      <c r="B3857" s="140"/>
      <c r="C3857" s="140">
        <v>2005</v>
      </c>
      <c r="D3857" s="140" t="s">
        <v>378</v>
      </c>
      <c r="E3857" s="140" t="s">
        <v>6802</v>
      </c>
      <c r="F3857" s="183">
        <v>20000</v>
      </c>
      <c r="G3857" s="142">
        <v>20000</v>
      </c>
      <c r="H3857" s="380"/>
      <c r="I3857" s="203" t="s">
        <v>1303</v>
      </c>
    </row>
    <row r="3858" spans="1:9" ht="31.5" x14ac:dyDescent="0.25">
      <c r="A3858" s="9"/>
      <c r="B3858" s="140"/>
      <c r="C3858" s="140">
        <v>2006</v>
      </c>
      <c r="D3858" s="140" t="s">
        <v>378</v>
      </c>
      <c r="E3858" s="140" t="s">
        <v>6803</v>
      </c>
      <c r="F3858" s="183">
        <v>15000</v>
      </c>
      <c r="G3858" s="142">
        <v>15000</v>
      </c>
      <c r="H3858" s="380"/>
      <c r="I3858" s="203" t="s">
        <v>1303</v>
      </c>
    </row>
    <row r="3859" spans="1:9" ht="31.5" x14ac:dyDescent="0.25">
      <c r="A3859" s="9"/>
      <c r="B3859" s="140"/>
      <c r="C3859" s="140">
        <v>2006</v>
      </c>
      <c r="D3859" s="140" t="s">
        <v>378</v>
      </c>
      <c r="E3859" s="140" t="s">
        <v>6804</v>
      </c>
      <c r="F3859" s="183">
        <v>25000</v>
      </c>
      <c r="G3859" s="142">
        <v>25000</v>
      </c>
      <c r="H3859" s="380"/>
      <c r="I3859" s="203" t="s">
        <v>1303</v>
      </c>
    </row>
    <row r="3860" spans="1:9" ht="47.25" x14ac:dyDescent="0.25">
      <c r="A3860" s="9"/>
      <c r="B3860" s="140"/>
      <c r="C3860" s="140">
        <v>2007</v>
      </c>
      <c r="D3860" s="140" t="s">
        <v>378</v>
      </c>
      <c r="E3860" s="140" t="s">
        <v>6805</v>
      </c>
      <c r="F3860" s="183">
        <v>40000</v>
      </c>
      <c r="G3860" s="142">
        <v>40000</v>
      </c>
      <c r="H3860" s="380"/>
      <c r="I3860" s="203" t="s">
        <v>1303</v>
      </c>
    </row>
    <row r="3861" spans="1:9" ht="47.25" x14ac:dyDescent="0.25">
      <c r="A3861" s="9"/>
      <c r="B3861" s="140"/>
      <c r="C3861" s="140">
        <v>2008</v>
      </c>
      <c r="D3861" s="140" t="s">
        <v>378</v>
      </c>
      <c r="E3861" s="140" t="s">
        <v>6806</v>
      </c>
      <c r="F3861" s="183">
        <v>45000</v>
      </c>
      <c r="G3861" s="142">
        <v>45000</v>
      </c>
      <c r="H3861" s="380"/>
      <c r="I3861" s="203" t="s">
        <v>1303</v>
      </c>
    </row>
    <row r="3862" spans="1:9" ht="47.25" x14ac:dyDescent="0.25">
      <c r="A3862" s="9"/>
      <c r="B3862" s="140"/>
      <c r="C3862" s="140">
        <v>2009</v>
      </c>
      <c r="D3862" s="140" t="s">
        <v>378</v>
      </c>
      <c r="E3862" s="140" t="s">
        <v>6806</v>
      </c>
      <c r="F3862" s="183">
        <v>15000</v>
      </c>
      <c r="G3862" s="142">
        <v>15000</v>
      </c>
      <c r="H3862" s="380"/>
      <c r="I3862" s="203" t="s">
        <v>1303</v>
      </c>
    </row>
    <row r="3863" spans="1:9" ht="31.5" x14ac:dyDescent="0.25">
      <c r="A3863" s="9"/>
      <c r="B3863" s="156" t="s">
        <v>6745</v>
      </c>
      <c r="C3863" s="140">
        <v>2006</v>
      </c>
      <c r="D3863" s="140" t="s">
        <v>378</v>
      </c>
      <c r="E3863" s="140" t="s">
        <v>6807</v>
      </c>
      <c r="F3863" s="183">
        <v>30000</v>
      </c>
      <c r="G3863" s="142">
        <v>30000</v>
      </c>
      <c r="H3863" s="380"/>
      <c r="I3863" s="203" t="s">
        <v>1303</v>
      </c>
    </row>
    <row r="3864" spans="1:9" ht="31.5" x14ac:dyDescent="0.25">
      <c r="A3864" s="9"/>
      <c r="B3864" s="156"/>
      <c r="C3864" s="140">
        <v>2007</v>
      </c>
      <c r="D3864" s="140" t="s">
        <v>3402</v>
      </c>
      <c r="E3864" s="140" t="s">
        <v>6808</v>
      </c>
      <c r="F3864" s="183">
        <v>20000</v>
      </c>
      <c r="G3864" s="142">
        <v>20000</v>
      </c>
      <c r="H3864" s="380"/>
      <c r="I3864" s="203" t="s">
        <v>1303</v>
      </c>
    </row>
    <row r="3865" spans="1:9" ht="47.25" x14ac:dyDescent="0.25">
      <c r="A3865" s="9"/>
      <c r="B3865" s="156"/>
      <c r="C3865" s="140">
        <v>2007</v>
      </c>
      <c r="D3865" s="140" t="s">
        <v>3402</v>
      </c>
      <c r="E3865" s="140" t="s">
        <v>6809</v>
      </c>
      <c r="F3865" s="183">
        <v>70000</v>
      </c>
      <c r="G3865" s="142">
        <v>70000</v>
      </c>
      <c r="H3865" s="380"/>
      <c r="I3865" s="203" t="s">
        <v>1303</v>
      </c>
    </row>
    <row r="3866" spans="1:9" ht="63" x14ac:dyDescent="0.25">
      <c r="A3866" s="9"/>
      <c r="B3866" s="156"/>
      <c r="C3866" s="140">
        <v>2007</v>
      </c>
      <c r="D3866" s="140" t="s">
        <v>3402</v>
      </c>
      <c r="E3866" s="140" t="s">
        <v>6810</v>
      </c>
      <c r="F3866" s="183">
        <v>10000</v>
      </c>
      <c r="G3866" s="142">
        <v>10000</v>
      </c>
      <c r="H3866" s="380"/>
      <c r="I3866" s="203" t="s">
        <v>1303</v>
      </c>
    </row>
    <row r="3867" spans="1:9" ht="47.25" x14ac:dyDescent="0.25">
      <c r="A3867" s="9"/>
      <c r="B3867" s="156"/>
      <c r="C3867" s="140">
        <v>2007</v>
      </c>
      <c r="D3867" s="140" t="s">
        <v>3402</v>
      </c>
      <c r="E3867" s="140" t="s">
        <v>6811</v>
      </c>
      <c r="F3867" s="183">
        <v>68000</v>
      </c>
      <c r="G3867" s="142">
        <v>68000</v>
      </c>
      <c r="H3867" s="380"/>
      <c r="I3867" s="203" t="s">
        <v>1303</v>
      </c>
    </row>
    <row r="3868" spans="1:9" ht="31.5" x14ac:dyDescent="0.25">
      <c r="A3868" s="9"/>
      <c r="B3868" s="156"/>
      <c r="C3868" s="140">
        <v>2007</v>
      </c>
      <c r="D3868" s="140" t="s">
        <v>3402</v>
      </c>
      <c r="E3868" s="140" t="s">
        <v>6812</v>
      </c>
      <c r="F3868" s="183">
        <v>3000</v>
      </c>
      <c r="G3868" s="142">
        <v>3000</v>
      </c>
      <c r="H3868" s="380"/>
      <c r="I3868" s="203" t="s">
        <v>1303</v>
      </c>
    </row>
    <row r="3869" spans="1:9" ht="31.5" x14ac:dyDescent="0.25">
      <c r="A3869" s="9"/>
      <c r="B3869" s="156"/>
      <c r="C3869" s="140">
        <v>2007</v>
      </c>
      <c r="D3869" s="140" t="s">
        <v>3402</v>
      </c>
      <c r="E3869" s="140" t="s">
        <v>6813</v>
      </c>
      <c r="F3869" s="183">
        <v>2000</v>
      </c>
      <c r="G3869" s="142">
        <v>2000</v>
      </c>
      <c r="H3869" s="380"/>
      <c r="I3869" s="203" t="s">
        <v>1303</v>
      </c>
    </row>
    <row r="3870" spans="1:9" ht="31.5" x14ac:dyDescent="0.25">
      <c r="A3870" s="9"/>
      <c r="B3870" s="156"/>
      <c r="C3870" s="140">
        <v>2007</v>
      </c>
      <c r="D3870" s="140" t="s">
        <v>3402</v>
      </c>
      <c r="E3870" s="140" t="s">
        <v>6814</v>
      </c>
      <c r="F3870" s="183">
        <v>20000</v>
      </c>
      <c r="G3870" s="142">
        <v>20000</v>
      </c>
      <c r="H3870" s="380"/>
      <c r="I3870" s="203" t="s">
        <v>1303</v>
      </c>
    </row>
    <row r="3871" spans="1:9" ht="31.5" x14ac:dyDescent="0.25">
      <c r="A3871" s="9"/>
      <c r="B3871" s="156" t="s">
        <v>6746</v>
      </c>
      <c r="C3871" s="140">
        <v>2007</v>
      </c>
      <c r="D3871" s="140" t="s">
        <v>3402</v>
      </c>
      <c r="E3871" s="140" t="s">
        <v>6815</v>
      </c>
      <c r="F3871" s="183">
        <v>101000</v>
      </c>
      <c r="G3871" s="142">
        <v>101000</v>
      </c>
      <c r="H3871" s="380"/>
      <c r="I3871" s="203" t="s">
        <v>1303</v>
      </c>
    </row>
    <row r="3872" spans="1:9" ht="31.5" x14ac:dyDescent="0.25">
      <c r="A3872" s="9"/>
      <c r="B3872" s="156"/>
      <c r="C3872" s="140">
        <v>2007</v>
      </c>
      <c r="D3872" s="140" t="s">
        <v>3402</v>
      </c>
      <c r="E3872" s="140" t="s">
        <v>6816</v>
      </c>
      <c r="F3872" s="183">
        <v>6000</v>
      </c>
      <c r="G3872" s="142">
        <v>6000</v>
      </c>
      <c r="H3872" s="380"/>
      <c r="I3872" s="203" t="s">
        <v>1303</v>
      </c>
    </row>
    <row r="3873" spans="1:9" ht="31.5" x14ac:dyDescent="0.25">
      <c r="A3873" s="9"/>
      <c r="B3873" s="156"/>
      <c r="C3873" s="140">
        <v>2007</v>
      </c>
      <c r="D3873" s="140" t="s">
        <v>3402</v>
      </c>
      <c r="E3873" s="140" t="s">
        <v>6817</v>
      </c>
      <c r="F3873" s="183">
        <v>57500</v>
      </c>
      <c r="G3873" s="142">
        <v>57500</v>
      </c>
      <c r="H3873" s="380"/>
      <c r="I3873" s="203" t="s">
        <v>1303</v>
      </c>
    </row>
    <row r="3874" spans="1:9" ht="31.5" x14ac:dyDescent="0.25">
      <c r="A3874" s="9"/>
      <c r="B3874" s="156"/>
      <c r="C3874" s="140">
        <v>2007</v>
      </c>
      <c r="D3874" s="140" t="s">
        <v>3402</v>
      </c>
      <c r="E3874" s="140" t="s">
        <v>6818</v>
      </c>
      <c r="F3874" s="183">
        <v>35500</v>
      </c>
      <c r="G3874" s="142">
        <v>35500</v>
      </c>
      <c r="H3874" s="380"/>
      <c r="I3874" s="203" t="s">
        <v>1303</v>
      </c>
    </row>
    <row r="3875" spans="1:9" ht="31.5" x14ac:dyDescent="0.25">
      <c r="A3875" s="9"/>
      <c r="B3875" s="156" t="s">
        <v>6819</v>
      </c>
      <c r="C3875" s="140">
        <v>2004</v>
      </c>
      <c r="D3875" s="140" t="s">
        <v>378</v>
      </c>
      <c r="E3875" s="140" t="s">
        <v>6820</v>
      </c>
      <c r="F3875" s="183">
        <v>7000</v>
      </c>
      <c r="G3875" s="142">
        <v>7000</v>
      </c>
      <c r="H3875" s="380"/>
      <c r="I3875" s="203" t="s">
        <v>1303</v>
      </c>
    </row>
    <row r="3876" spans="1:9" ht="31.5" x14ac:dyDescent="0.25">
      <c r="A3876" s="9"/>
      <c r="B3876" s="156"/>
      <c r="C3876" s="140">
        <v>2005</v>
      </c>
      <c r="D3876" s="140" t="s">
        <v>378</v>
      </c>
      <c r="E3876" s="140" t="s">
        <v>6821</v>
      </c>
      <c r="F3876" s="183">
        <v>18000</v>
      </c>
      <c r="G3876" s="142">
        <v>18000</v>
      </c>
      <c r="H3876" s="380"/>
      <c r="I3876" s="203" t="s">
        <v>1303</v>
      </c>
    </row>
    <row r="3877" spans="1:9" ht="31.5" x14ac:dyDescent="0.25">
      <c r="A3877" s="9"/>
      <c r="B3877" s="140"/>
      <c r="C3877" s="140">
        <v>2006</v>
      </c>
      <c r="D3877" s="140" t="s">
        <v>378</v>
      </c>
      <c r="E3877" s="140" t="s">
        <v>6822</v>
      </c>
      <c r="F3877" s="183">
        <v>22816</v>
      </c>
      <c r="G3877" s="142">
        <v>22816</v>
      </c>
      <c r="H3877" s="380"/>
      <c r="I3877" s="203" t="s">
        <v>1303</v>
      </c>
    </row>
    <row r="3878" spans="1:9" ht="47.25" x14ac:dyDescent="0.25">
      <c r="A3878" s="9"/>
      <c r="B3878" s="140"/>
      <c r="C3878" s="140">
        <v>2006</v>
      </c>
      <c r="D3878" s="140" t="s">
        <v>769</v>
      </c>
      <c r="E3878" s="140" t="s">
        <v>6823</v>
      </c>
      <c r="F3878" s="183">
        <v>30000</v>
      </c>
      <c r="G3878" s="142">
        <v>30000</v>
      </c>
      <c r="H3878" s="380"/>
      <c r="I3878" s="203" t="s">
        <v>1303</v>
      </c>
    </row>
    <row r="3879" spans="1:9" ht="31.5" x14ac:dyDescent="0.25">
      <c r="A3879" s="9"/>
      <c r="B3879" s="140"/>
      <c r="C3879" s="140">
        <v>2007</v>
      </c>
      <c r="D3879" s="140" t="s">
        <v>3402</v>
      </c>
      <c r="E3879" s="140" t="s">
        <v>6824</v>
      </c>
      <c r="F3879" s="183">
        <v>30000</v>
      </c>
      <c r="G3879" s="142">
        <v>30000</v>
      </c>
      <c r="H3879" s="380"/>
      <c r="I3879" s="203" t="s">
        <v>1303</v>
      </c>
    </row>
    <row r="3880" spans="1:9" ht="31.5" x14ac:dyDescent="0.25">
      <c r="A3880" s="9"/>
      <c r="B3880" s="140"/>
      <c r="C3880" s="140">
        <v>2007</v>
      </c>
      <c r="D3880" s="140" t="s">
        <v>3402</v>
      </c>
      <c r="E3880" s="140" t="s">
        <v>6825</v>
      </c>
      <c r="F3880" s="183">
        <v>70000</v>
      </c>
      <c r="G3880" s="142">
        <v>70000</v>
      </c>
      <c r="H3880" s="380"/>
      <c r="I3880" s="203" t="s">
        <v>1303</v>
      </c>
    </row>
    <row r="3881" spans="1:9" ht="31.5" x14ac:dyDescent="0.25">
      <c r="A3881" s="9"/>
      <c r="B3881" s="140"/>
      <c r="C3881" s="140">
        <v>2007</v>
      </c>
      <c r="D3881" s="140" t="s">
        <v>3402</v>
      </c>
      <c r="E3881" s="140" t="s">
        <v>6826</v>
      </c>
      <c r="F3881" s="183">
        <v>30000</v>
      </c>
      <c r="G3881" s="142">
        <v>30000</v>
      </c>
      <c r="H3881" s="380"/>
      <c r="I3881" s="203" t="s">
        <v>1303</v>
      </c>
    </row>
    <row r="3882" spans="1:9" ht="31.5" x14ac:dyDescent="0.25">
      <c r="A3882" s="9"/>
      <c r="B3882" s="140"/>
      <c r="C3882" s="140">
        <v>2007</v>
      </c>
      <c r="D3882" s="140" t="s">
        <v>3402</v>
      </c>
      <c r="E3882" s="140" t="s">
        <v>6827</v>
      </c>
      <c r="F3882" s="183">
        <v>30000</v>
      </c>
      <c r="G3882" s="142">
        <v>30000</v>
      </c>
      <c r="H3882" s="380"/>
      <c r="I3882" s="203" t="s">
        <v>1303</v>
      </c>
    </row>
    <row r="3883" spans="1:9" ht="31.5" x14ac:dyDescent="0.25">
      <c r="A3883" s="9"/>
      <c r="B3883" s="140"/>
      <c r="C3883" s="140">
        <v>2007</v>
      </c>
      <c r="D3883" s="140" t="s">
        <v>3402</v>
      </c>
      <c r="E3883" s="140" t="s">
        <v>6828</v>
      </c>
      <c r="F3883" s="183">
        <v>40000</v>
      </c>
      <c r="G3883" s="142">
        <v>40000</v>
      </c>
      <c r="H3883" s="380"/>
      <c r="I3883" s="203" t="s">
        <v>1303</v>
      </c>
    </row>
    <row r="3884" spans="1:9" ht="31.5" x14ac:dyDescent="0.25">
      <c r="A3884" s="9"/>
      <c r="B3884" s="156" t="s">
        <v>6829</v>
      </c>
      <c r="C3884" s="140">
        <v>2003</v>
      </c>
      <c r="D3884" s="140" t="s">
        <v>378</v>
      </c>
      <c r="E3884" s="140" t="s">
        <v>6830</v>
      </c>
      <c r="F3884" s="183">
        <v>38000</v>
      </c>
      <c r="G3884" s="142">
        <v>38000</v>
      </c>
      <c r="H3884" s="380"/>
      <c r="I3884" s="203" t="s">
        <v>1303</v>
      </c>
    </row>
    <row r="3885" spans="1:9" ht="31.5" x14ac:dyDescent="0.25">
      <c r="A3885" s="9"/>
      <c r="B3885" s="140"/>
      <c r="C3885" s="140">
        <v>2005</v>
      </c>
      <c r="D3885" s="140" t="s">
        <v>378</v>
      </c>
      <c r="E3885" s="140" t="s">
        <v>6831</v>
      </c>
      <c r="F3885" s="183">
        <v>50000</v>
      </c>
      <c r="G3885" s="142">
        <v>50000</v>
      </c>
      <c r="H3885" s="380"/>
      <c r="I3885" s="203" t="s">
        <v>1303</v>
      </c>
    </row>
    <row r="3886" spans="1:9" ht="31.5" x14ac:dyDescent="0.25">
      <c r="A3886" s="9"/>
      <c r="B3886" s="140"/>
      <c r="C3886" s="140">
        <v>2005</v>
      </c>
      <c r="D3886" s="140" t="s">
        <v>378</v>
      </c>
      <c r="E3886" s="140" t="s">
        <v>6832</v>
      </c>
      <c r="F3886" s="183">
        <v>77000</v>
      </c>
      <c r="G3886" s="142">
        <v>77000</v>
      </c>
      <c r="H3886" s="380"/>
      <c r="I3886" s="203" t="s">
        <v>1303</v>
      </c>
    </row>
    <row r="3887" spans="1:9" ht="31.5" x14ac:dyDescent="0.25">
      <c r="A3887" s="9"/>
      <c r="B3887" s="140"/>
      <c r="C3887" s="140">
        <v>2006</v>
      </c>
      <c r="D3887" s="140" t="s">
        <v>378</v>
      </c>
      <c r="E3887" s="140" t="s">
        <v>6831</v>
      </c>
      <c r="F3887" s="183">
        <v>215874</v>
      </c>
      <c r="G3887" s="142">
        <v>215874</v>
      </c>
      <c r="H3887" s="380"/>
      <c r="I3887" s="203" t="s">
        <v>1303</v>
      </c>
    </row>
    <row r="3888" spans="1:9" ht="31.5" x14ac:dyDescent="0.25">
      <c r="A3888" s="9"/>
      <c r="B3888" s="140"/>
      <c r="C3888" s="140">
        <v>2007</v>
      </c>
      <c r="D3888" s="140" t="s">
        <v>3402</v>
      </c>
      <c r="E3888" s="140" t="s">
        <v>6833</v>
      </c>
      <c r="F3888" s="183">
        <v>87136</v>
      </c>
      <c r="G3888" s="142">
        <v>87136</v>
      </c>
      <c r="H3888" s="380"/>
      <c r="I3888" s="203" t="s">
        <v>1303</v>
      </c>
    </row>
    <row r="3889" spans="1:9" ht="31.5" x14ac:dyDescent="0.25">
      <c r="A3889" s="9"/>
      <c r="B3889" s="140"/>
      <c r="C3889" s="140">
        <v>2007</v>
      </c>
      <c r="D3889" s="140" t="s">
        <v>3402</v>
      </c>
      <c r="E3889" s="140" t="s">
        <v>6834</v>
      </c>
      <c r="F3889" s="183">
        <v>112864</v>
      </c>
      <c r="G3889" s="142">
        <v>112864</v>
      </c>
      <c r="H3889" s="380"/>
      <c r="I3889" s="203" t="s">
        <v>1303</v>
      </c>
    </row>
    <row r="3890" spans="1:9" ht="31.5" x14ac:dyDescent="0.25">
      <c r="A3890" s="9"/>
      <c r="B3890" s="140"/>
      <c r="C3890" s="140">
        <v>2008</v>
      </c>
      <c r="D3890" s="140" t="s">
        <v>378</v>
      </c>
      <c r="E3890" s="140" t="s">
        <v>6835</v>
      </c>
      <c r="F3890" s="183">
        <v>60000</v>
      </c>
      <c r="G3890" s="142">
        <v>60000</v>
      </c>
      <c r="H3890" s="380"/>
      <c r="I3890" s="203" t="s">
        <v>1303</v>
      </c>
    </row>
    <row r="3891" spans="1:9" ht="31.5" x14ac:dyDescent="0.25">
      <c r="A3891" s="9"/>
      <c r="B3891" s="140"/>
      <c r="C3891" s="140">
        <v>2009</v>
      </c>
      <c r="D3891" s="140" t="s">
        <v>378</v>
      </c>
      <c r="E3891" s="140" t="s">
        <v>6832</v>
      </c>
      <c r="F3891" s="183">
        <v>80000</v>
      </c>
      <c r="G3891" s="142">
        <v>80000</v>
      </c>
      <c r="H3891" s="380"/>
      <c r="I3891" s="203" t="s">
        <v>1303</v>
      </c>
    </row>
    <row r="3892" spans="1:9" ht="31.5" x14ac:dyDescent="0.25">
      <c r="A3892" s="9"/>
      <c r="B3892" s="156" t="s">
        <v>6751</v>
      </c>
      <c r="C3892" s="140">
        <v>2004</v>
      </c>
      <c r="D3892" s="140" t="s">
        <v>378</v>
      </c>
      <c r="E3892" s="140" t="s">
        <v>6836</v>
      </c>
      <c r="F3892" s="183">
        <v>10000</v>
      </c>
      <c r="G3892" s="142">
        <v>10000</v>
      </c>
      <c r="H3892" s="380"/>
      <c r="I3892" s="203" t="s">
        <v>1303</v>
      </c>
    </row>
    <row r="3893" spans="1:9" ht="31.5" x14ac:dyDescent="0.25">
      <c r="A3893" s="9"/>
      <c r="B3893" s="156"/>
      <c r="C3893" s="140">
        <v>2005</v>
      </c>
      <c r="D3893" s="140" t="s">
        <v>378</v>
      </c>
      <c r="E3893" s="140" t="s">
        <v>6837</v>
      </c>
      <c r="F3893" s="183">
        <v>36926</v>
      </c>
      <c r="G3893" s="142">
        <v>36926</v>
      </c>
      <c r="H3893" s="380"/>
      <c r="I3893" s="203" t="s">
        <v>1303</v>
      </c>
    </row>
    <row r="3894" spans="1:9" ht="31.5" x14ac:dyDescent="0.25">
      <c r="A3894" s="9"/>
      <c r="B3894" s="140"/>
      <c r="C3894" s="140">
        <v>2006</v>
      </c>
      <c r="D3894" s="140" t="s">
        <v>378</v>
      </c>
      <c r="E3894" s="140" t="s">
        <v>6838</v>
      </c>
      <c r="F3894" s="183">
        <v>45000</v>
      </c>
      <c r="G3894" s="142">
        <v>45000</v>
      </c>
      <c r="H3894" s="380"/>
      <c r="I3894" s="203" t="s">
        <v>1303</v>
      </c>
    </row>
    <row r="3895" spans="1:9" ht="31.5" x14ac:dyDescent="0.25">
      <c r="A3895" s="9"/>
      <c r="B3895" s="140"/>
      <c r="C3895" s="140">
        <v>2007</v>
      </c>
      <c r="D3895" s="140" t="s">
        <v>378</v>
      </c>
      <c r="E3895" s="140" t="s">
        <v>6839</v>
      </c>
      <c r="F3895" s="183">
        <v>35000</v>
      </c>
      <c r="G3895" s="142">
        <v>35000</v>
      </c>
      <c r="H3895" s="380"/>
      <c r="I3895" s="203" t="s">
        <v>1303</v>
      </c>
    </row>
    <row r="3896" spans="1:9" ht="63" x14ac:dyDescent="0.25">
      <c r="A3896" s="9"/>
      <c r="B3896" s="140"/>
      <c r="C3896" s="140">
        <v>2007</v>
      </c>
      <c r="D3896" s="140" t="s">
        <v>769</v>
      </c>
      <c r="E3896" s="140" t="s">
        <v>6840</v>
      </c>
      <c r="F3896" s="183">
        <v>27375</v>
      </c>
      <c r="G3896" s="142">
        <v>27375</v>
      </c>
      <c r="H3896" s="380"/>
      <c r="I3896" s="203" t="s">
        <v>1303</v>
      </c>
    </row>
    <row r="3897" spans="1:9" ht="31.5" x14ac:dyDescent="0.25">
      <c r="A3897" s="9"/>
      <c r="B3897" s="140"/>
      <c r="C3897" s="140">
        <v>2008</v>
      </c>
      <c r="D3897" s="140" t="s">
        <v>378</v>
      </c>
      <c r="E3897" s="140" t="s">
        <v>6838</v>
      </c>
      <c r="F3897" s="183">
        <v>45000</v>
      </c>
      <c r="G3897" s="142">
        <v>45000</v>
      </c>
      <c r="H3897" s="380"/>
      <c r="I3897" s="203" t="s">
        <v>1303</v>
      </c>
    </row>
    <row r="3898" spans="1:9" ht="31.5" x14ac:dyDescent="0.25">
      <c r="A3898" s="9"/>
      <c r="B3898" s="140"/>
      <c r="C3898" s="140">
        <v>2009</v>
      </c>
      <c r="D3898" s="140" t="s">
        <v>378</v>
      </c>
      <c r="E3898" s="140" t="s">
        <v>6838</v>
      </c>
      <c r="F3898" s="183">
        <v>50000</v>
      </c>
      <c r="G3898" s="142">
        <v>50000</v>
      </c>
      <c r="H3898" s="380"/>
      <c r="I3898" s="203" t="s">
        <v>1303</v>
      </c>
    </row>
    <row r="3899" spans="1:9" ht="31.5" x14ac:dyDescent="0.25">
      <c r="A3899" s="9"/>
      <c r="B3899" s="156" t="s">
        <v>6755</v>
      </c>
      <c r="C3899" s="140">
        <v>2007</v>
      </c>
      <c r="D3899" s="140" t="s">
        <v>3402</v>
      </c>
      <c r="E3899" s="140" t="s">
        <v>6841</v>
      </c>
      <c r="F3899" s="183">
        <v>30000</v>
      </c>
      <c r="G3899" s="142">
        <v>30000</v>
      </c>
      <c r="H3899" s="380"/>
      <c r="I3899" s="203" t="s">
        <v>1303</v>
      </c>
    </row>
    <row r="3900" spans="1:9" ht="31.5" x14ac:dyDescent="0.25">
      <c r="A3900" s="9"/>
      <c r="B3900" s="156"/>
      <c r="C3900" s="140">
        <v>2007</v>
      </c>
      <c r="D3900" s="140" t="s">
        <v>3402</v>
      </c>
      <c r="E3900" s="140" t="s">
        <v>6842</v>
      </c>
      <c r="F3900" s="183">
        <v>120000</v>
      </c>
      <c r="G3900" s="142">
        <v>120000</v>
      </c>
      <c r="H3900" s="380"/>
      <c r="I3900" s="203" t="s">
        <v>1303</v>
      </c>
    </row>
    <row r="3901" spans="1:9" ht="31.5" x14ac:dyDescent="0.25">
      <c r="A3901" s="9"/>
      <c r="B3901" s="156"/>
      <c r="C3901" s="140">
        <v>2007</v>
      </c>
      <c r="D3901" s="140" t="s">
        <v>3402</v>
      </c>
      <c r="E3901" s="140" t="s">
        <v>6843</v>
      </c>
      <c r="F3901" s="183">
        <v>20000</v>
      </c>
      <c r="G3901" s="142">
        <v>20000</v>
      </c>
      <c r="H3901" s="380"/>
      <c r="I3901" s="203" t="s">
        <v>1303</v>
      </c>
    </row>
    <row r="3902" spans="1:9" ht="31.5" x14ac:dyDescent="0.25">
      <c r="A3902" s="9"/>
      <c r="B3902" s="156"/>
      <c r="C3902" s="140">
        <v>2007</v>
      </c>
      <c r="D3902" s="140" t="s">
        <v>3402</v>
      </c>
      <c r="E3902" s="140" t="s">
        <v>6844</v>
      </c>
      <c r="F3902" s="183">
        <v>10000</v>
      </c>
      <c r="G3902" s="142">
        <v>10000</v>
      </c>
      <c r="H3902" s="380"/>
      <c r="I3902" s="203" t="s">
        <v>1303</v>
      </c>
    </row>
    <row r="3903" spans="1:9" ht="31.5" x14ac:dyDescent="0.25">
      <c r="A3903" s="9"/>
      <c r="B3903" s="156"/>
      <c r="C3903" s="140">
        <v>2007</v>
      </c>
      <c r="D3903" s="140" t="s">
        <v>3402</v>
      </c>
      <c r="E3903" s="140" t="s">
        <v>6845</v>
      </c>
      <c r="F3903" s="183">
        <v>20000</v>
      </c>
      <c r="G3903" s="142">
        <v>20000</v>
      </c>
      <c r="H3903" s="380"/>
      <c r="I3903" s="203" t="s">
        <v>1303</v>
      </c>
    </row>
    <row r="3904" spans="1:9" ht="31.5" x14ac:dyDescent="0.25">
      <c r="A3904" s="9"/>
      <c r="B3904" s="156" t="s">
        <v>6757</v>
      </c>
      <c r="C3904" s="25">
        <v>2001</v>
      </c>
      <c r="D3904" s="25" t="s">
        <v>378</v>
      </c>
      <c r="E3904" s="25" t="s">
        <v>6846</v>
      </c>
      <c r="F3904" s="184">
        <v>5000</v>
      </c>
      <c r="G3904" s="143">
        <v>5000</v>
      </c>
      <c r="H3904" s="380"/>
      <c r="I3904" s="203" t="s">
        <v>1303</v>
      </c>
    </row>
    <row r="3905" spans="1:9" ht="31.5" x14ac:dyDescent="0.25">
      <c r="A3905" s="9"/>
      <c r="B3905" s="140"/>
      <c r="C3905" s="25">
        <v>2003</v>
      </c>
      <c r="D3905" s="25" t="s">
        <v>378</v>
      </c>
      <c r="E3905" s="25" t="s">
        <v>6847</v>
      </c>
      <c r="F3905" s="184">
        <v>1100</v>
      </c>
      <c r="G3905" s="143">
        <v>1100</v>
      </c>
      <c r="H3905" s="380"/>
      <c r="I3905" s="203" t="s">
        <v>1303</v>
      </c>
    </row>
    <row r="3906" spans="1:9" ht="31.5" x14ac:dyDescent="0.25">
      <c r="A3906" s="9"/>
      <c r="B3906" s="140"/>
      <c r="C3906" s="25">
        <v>2005</v>
      </c>
      <c r="D3906" s="25" t="s">
        <v>378</v>
      </c>
      <c r="E3906" s="25" t="s">
        <v>6848</v>
      </c>
      <c r="F3906" s="184">
        <v>80000</v>
      </c>
      <c r="G3906" s="143">
        <v>80000</v>
      </c>
      <c r="H3906" s="380"/>
      <c r="I3906" s="203" t="s">
        <v>1303</v>
      </c>
    </row>
    <row r="3907" spans="1:9" ht="47.25" x14ac:dyDescent="0.25">
      <c r="A3907" s="9"/>
      <c r="B3907" s="140"/>
      <c r="C3907" s="25">
        <v>2006</v>
      </c>
      <c r="D3907" s="25" t="s">
        <v>769</v>
      </c>
      <c r="E3907" s="25" t="s">
        <v>6849</v>
      </c>
      <c r="F3907" s="184">
        <v>25000</v>
      </c>
      <c r="G3907" s="143">
        <v>25000</v>
      </c>
      <c r="H3907" s="380"/>
      <c r="I3907" s="203" t="s">
        <v>1303</v>
      </c>
    </row>
    <row r="3908" spans="1:9" ht="31.5" x14ac:dyDescent="0.25">
      <c r="A3908" s="9"/>
      <c r="B3908" s="140"/>
      <c r="C3908" s="25">
        <v>2006</v>
      </c>
      <c r="D3908" s="25" t="s">
        <v>1348</v>
      </c>
      <c r="E3908" s="25" t="s">
        <v>6850</v>
      </c>
      <c r="F3908" s="184">
        <v>50879</v>
      </c>
      <c r="G3908" s="143">
        <v>50879</v>
      </c>
      <c r="H3908" s="380"/>
      <c r="I3908" s="203" t="s">
        <v>1303</v>
      </c>
    </row>
    <row r="3909" spans="1:9" ht="31.5" x14ac:dyDescent="0.25">
      <c r="A3909" s="9"/>
      <c r="B3909" s="140"/>
      <c r="C3909" s="25">
        <v>2006</v>
      </c>
      <c r="D3909" s="25" t="s">
        <v>1348</v>
      </c>
      <c r="E3909" s="25" t="s">
        <v>6851</v>
      </c>
      <c r="F3909" s="184">
        <v>49121</v>
      </c>
      <c r="G3909" s="143">
        <v>49121</v>
      </c>
      <c r="H3909" s="380"/>
      <c r="I3909" s="203" t="s">
        <v>1303</v>
      </c>
    </row>
    <row r="3910" spans="1:9" ht="31.5" x14ac:dyDescent="0.25">
      <c r="A3910" s="9"/>
      <c r="B3910" s="140"/>
      <c r="C3910" s="25">
        <v>2007</v>
      </c>
      <c r="D3910" s="25" t="s">
        <v>378</v>
      </c>
      <c r="E3910" s="25" t="s">
        <v>6852</v>
      </c>
      <c r="F3910" s="184">
        <v>70000</v>
      </c>
      <c r="G3910" s="143">
        <v>70000</v>
      </c>
      <c r="H3910" s="380"/>
      <c r="I3910" s="203" t="s">
        <v>1303</v>
      </c>
    </row>
    <row r="3911" spans="1:9" ht="31.5" x14ac:dyDescent="0.25">
      <c r="A3911" s="9"/>
      <c r="B3911" s="140"/>
      <c r="C3911" s="25">
        <v>2009</v>
      </c>
      <c r="D3911" s="25" t="s">
        <v>378</v>
      </c>
      <c r="E3911" s="25" t="s">
        <v>6852</v>
      </c>
      <c r="F3911" s="184">
        <v>6700</v>
      </c>
      <c r="G3911" s="143">
        <v>6700</v>
      </c>
      <c r="H3911" s="380"/>
      <c r="I3911" s="203" t="s">
        <v>1303</v>
      </c>
    </row>
    <row r="3912" spans="1:9" ht="31.5" x14ac:dyDescent="0.25">
      <c r="A3912" s="9"/>
      <c r="B3912" s="156" t="s">
        <v>6760</v>
      </c>
      <c r="C3912" s="140">
        <v>2001</v>
      </c>
      <c r="D3912" s="25" t="s">
        <v>378</v>
      </c>
      <c r="E3912" s="140" t="s">
        <v>6853</v>
      </c>
      <c r="F3912" s="183">
        <v>2000</v>
      </c>
      <c r="G3912" s="142">
        <v>2000</v>
      </c>
      <c r="H3912" s="380"/>
      <c r="I3912" s="203" t="s">
        <v>1303</v>
      </c>
    </row>
    <row r="3913" spans="1:9" ht="31.5" x14ac:dyDescent="0.25">
      <c r="A3913" s="9"/>
      <c r="B3913" s="156"/>
      <c r="C3913" s="140">
        <v>2004</v>
      </c>
      <c r="D3913" s="25" t="s">
        <v>378</v>
      </c>
      <c r="E3913" s="140" t="s">
        <v>6854</v>
      </c>
      <c r="F3913" s="183">
        <v>15000</v>
      </c>
      <c r="G3913" s="142">
        <v>15000</v>
      </c>
      <c r="H3913" s="380"/>
      <c r="I3913" s="203" t="s">
        <v>1303</v>
      </c>
    </row>
    <row r="3914" spans="1:9" ht="47.25" x14ac:dyDescent="0.25">
      <c r="A3914" s="9"/>
      <c r="B3914" s="156"/>
      <c r="C3914" s="140">
        <v>2007</v>
      </c>
      <c r="D3914" s="25" t="s">
        <v>3402</v>
      </c>
      <c r="E3914" s="140" t="s">
        <v>6855</v>
      </c>
      <c r="F3914" s="183">
        <v>40000</v>
      </c>
      <c r="G3914" s="142">
        <v>40000</v>
      </c>
      <c r="H3914" s="380"/>
      <c r="I3914" s="203" t="s">
        <v>1303</v>
      </c>
    </row>
    <row r="3915" spans="1:9" ht="31.5" x14ac:dyDescent="0.25">
      <c r="A3915" s="9"/>
      <c r="B3915" s="156"/>
      <c r="C3915" s="140">
        <v>2007</v>
      </c>
      <c r="D3915" s="25" t="s">
        <v>3402</v>
      </c>
      <c r="E3915" s="140" t="s">
        <v>6856</v>
      </c>
      <c r="F3915" s="183">
        <v>35000</v>
      </c>
      <c r="G3915" s="142">
        <v>35000</v>
      </c>
      <c r="H3915" s="380"/>
      <c r="I3915" s="203" t="s">
        <v>1303</v>
      </c>
    </row>
    <row r="3916" spans="1:9" ht="47.25" x14ac:dyDescent="0.25">
      <c r="A3916" s="9"/>
      <c r="B3916" s="156"/>
      <c r="C3916" s="140">
        <v>2007</v>
      </c>
      <c r="D3916" s="25" t="s">
        <v>3402</v>
      </c>
      <c r="E3916" s="140" t="s">
        <v>6857</v>
      </c>
      <c r="F3916" s="183">
        <v>14000</v>
      </c>
      <c r="G3916" s="142">
        <v>14000</v>
      </c>
      <c r="H3916" s="380"/>
      <c r="I3916" s="203" t="s">
        <v>1303</v>
      </c>
    </row>
    <row r="3917" spans="1:9" ht="47.25" x14ac:dyDescent="0.25">
      <c r="A3917" s="9"/>
      <c r="B3917" s="156"/>
      <c r="C3917" s="140">
        <v>2007</v>
      </c>
      <c r="D3917" s="25" t="s">
        <v>3402</v>
      </c>
      <c r="E3917" s="140" t="s">
        <v>6858</v>
      </c>
      <c r="F3917" s="183">
        <v>39000</v>
      </c>
      <c r="G3917" s="142">
        <v>39000</v>
      </c>
      <c r="H3917" s="380"/>
      <c r="I3917" s="203" t="s">
        <v>1303</v>
      </c>
    </row>
    <row r="3918" spans="1:9" ht="31.5" x14ac:dyDescent="0.25">
      <c r="A3918" s="9"/>
      <c r="B3918" s="156"/>
      <c r="C3918" s="140">
        <v>2007</v>
      </c>
      <c r="D3918" s="25" t="s">
        <v>3402</v>
      </c>
      <c r="E3918" s="140" t="s">
        <v>6859</v>
      </c>
      <c r="F3918" s="183">
        <v>25000</v>
      </c>
      <c r="G3918" s="142">
        <v>25000</v>
      </c>
      <c r="H3918" s="380"/>
      <c r="I3918" s="203" t="s">
        <v>1303</v>
      </c>
    </row>
    <row r="3919" spans="1:9" ht="31.5" x14ac:dyDescent="0.25">
      <c r="A3919" s="9"/>
      <c r="B3919" s="156"/>
      <c r="C3919" s="140">
        <v>2007</v>
      </c>
      <c r="D3919" s="25" t="s">
        <v>3402</v>
      </c>
      <c r="E3919" s="140" t="s">
        <v>6860</v>
      </c>
      <c r="F3919" s="183">
        <v>15000</v>
      </c>
      <c r="G3919" s="142">
        <v>15000</v>
      </c>
      <c r="H3919" s="380"/>
      <c r="I3919" s="203" t="s">
        <v>1303</v>
      </c>
    </row>
    <row r="3920" spans="1:9" ht="31.5" x14ac:dyDescent="0.25">
      <c r="A3920" s="9"/>
      <c r="B3920" s="156"/>
      <c r="C3920" s="140">
        <v>2007</v>
      </c>
      <c r="D3920" s="25" t="s">
        <v>3402</v>
      </c>
      <c r="E3920" s="140" t="s">
        <v>6861</v>
      </c>
      <c r="F3920" s="183">
        <v>18000</v>
      </c>
      <c r="G3920" s="142">
        <v>18000</v>
      </c>
      <c r="H3920" s="380"/>
      <c r="I3920" s="203" t="s">
        <v>1303</v>
      </c>
    </row>
    <row r="3921" spans="1:9" ht="31.5" x14ac:dyDescent="0.25">
      <c r="A3921" s="9"/>
      <c r="B3921" s="156"/>
      <c r="C3921" s="140">
        <v>2007</v>
      </c>
      <c r="D3921" s="25" t="s">
        <v>3402</v>
      </c>
      <c r="E3921" s="140" t="s">
        <v>6862</v>
      </c>
      <c r="F3921" s="183">
        <v>14000</v>
      </c>
      <c r="G3921" s="142">
        <v>14000</v>
      </c>
      <c r="H3921" s="380"/>
      <c r="I3921" s="203" t="s">
        <v>1303</v>
      </c>
    </row>
    <row r="3922" spans="1:9" ht="47.25" x14ac:dyDescent="0.25">
      <c r="A3922" s="9"/>
      <c r="B3922" s="156" t="s">
        <v>6863</v>
      </c>
      <c r="C3922" s="140">
        <v>2006</v>
      </c>
      <c r="D3922" s="25" t="s">
        <v>378</v>
      </c>
      <c r="E3922" s="140" t="s">
        <v>6864</v>
      </c>
      <c r="F3922" s="183">
        <v>83876</v>
      </c>
      <c r="G3922" s="142">
        <v>83876</v>
      </c>
      <c r="H3922" s="380"/>
      <c r="I3922" s="203" t="s">
        <v>1303</v>
      </c>
    </row>
    <row r="3923" spans="1:9" ht="31.5" x14ac:dyDescent="0.25">
      <c r="A3923" s="9"/>
      <c r="B3923" s="156" t="s">
        <v>6765</v>
      </c>
      <c r="C3923" s="140">
        <v>1996</v>
      </c>
      <c r="D3923" s="25" t="s">
        <v>378</v>
      </c>
      <c r="E3923" s="140" t="s">
        <v>6865</v>
      </c>
      <c r="F3923" s="183">
        <v>80000</v>
      </c>
      <c r="G3923" s="142">
        <v>80000</v>
      </c>
      <c r="H3923" s="380"/>
      <c r="I3923" s="203" t="s">
        <v>1303</v>
      </c>
    </row>
    <row r="3924" spans="1:9" ht="31.5" x14ac:dyDescent="0.25">
      <c r="A3924" s="9"/>
      <c r="B3924" s="156"/>
      <c r="C3924" s="140">
        <v>1998</v>
      </c>
      <c r="D3924" s="25" t="s">
        <v>378</v>
      </c>
      <c r="E3924" s="140" t="s">
        <v>6866</v>
      </c>
      <c r="F3924" s="183">
        <v>200000</v>
      </c>
      <c r="G3924" s="142">
        <v>200000</v>
      </c>
      <c r="H3924" s="380"/>
      <c r="I3924" s="203" t="s">
        <v>1303</v>
      </c>
    </row>
    <row r="3925" spans="1:9" ht="31.5" x14ac:dyDescent="0.25">
      <c r="A3925" s="9"/>
      <c r="B3925" s="140"/>
      <c r="C3925" s="140">
        <v>1999</v>
      </c>
      <c r="D3925" s="25" t="s">
        <v>378</v>
      </c>
      <c r="E3925" s="140" t="s">
        <v>6866</v>
      </c>
      <c r="F3925" s="183">
        <v>355000</v>
      </c>
      <c r="G3925" s="142">
        <v>355000</v>
      </c>
      <c r="H3925" s="380"/>
      <c r="I3925" s="203" t="s">
        <v>1303</v>
      </c>
    </row>
    <row r="3926" spans="1:9" ht="31.5" x14ac:dyDescent="0.25">
      <c r="A3926" s="9"/>
      <c r="B3926" s="140"/>
      <c r="C3926" s="140">
        <v>2000</v>
      </c>
      <c r="D3926" s="25" t="s">
        <v>378</v>
      </c>
      <c r="E3926" s="140" t="s">
        <v>6866</v>
      </c>
      <c r="F3926" s="183">
        <v>350000</v>
      </c>
      <c r="G3926" s="142">
        <v>350000</v>
      </c>
      <c r="H3926" s="380"/>
      <c r="I3926" s="203" t="s">
        <v>1303</v>
      </c>
    </row>
    <row r="3927" spans="1:9" ht="31.5" x14ac:dyDescent="0.25">
      <c r="A3927" s="9"/>
      <c r="B3927" s="140"/>
      <c r="C3927" s="140">
        <v>2000</v>
      </c>
      <c r="D3927" s="25" t="s">
        <v>378</v>
      </c>
      <c r="E3927" s="140" t="s">
        <v>6867</v>
      </c>
      <c r="F3927" s="183">
        <v>5000</v>
      </c>
      <c r="G3927" s="142">
        <v>5000</v>
      </c>
      <c r="H3927" s="380"/>
      <c r="I3927" s="203" t="s">
        <v>1303</v>
      </c>
    </row>
    <row r="3928" spans="1:9" ht="31.5" x14ac:dyDescent="0.25">
      <c r="A3928" s="9"/>
      <c r="B3928" s="140"/>
      <c r="C3928" s="140">
        <v>2000</v>
      </c>
      <c r="D3928" s="25" t="s">
        <v>378</v>
      </c>
      <c r="E3928" s="140" t="s">
        <v>6868</v>
      </c>
      <c r="F3928" s="183">
        <v>5000</v>
      </c>
      <c r="G3928" s="142">
        <v>5000</v>
      </c>
      <c r="H3928" s="380"/>
      <c r="I3928" s="203" t="s">
        <v>1303</v>
      </c>
    </row>
    <row r="3929" spans="1:9" ht="31.5" x14ac:dyDescent="0.25">
      <c r="A3929" s="9"/>
      <c r="B3929" s="140"/>
      <c r="C3929" s="140">
        <v>2000</v>
      </c>
      <c r="D3929" s="25" t="s">
        <v>378</v>
      </c>
      <c r="E3929" s="140" t="s">
        <v>6869</v>
      </c>
      <c r="F3929" s="183">
        <v>2000</v>
      </c>
      <c r="G3929" s="142">
        <v>2000</v>
      </c>
      <c r="H3929" s="380"/>
      <c r="I3929" s="203" t="s">
        <v>1303</v>
      </c>
    </row>
    <row r="3930" spans="1:9" ht="31.5" x14ac:dyDescent="0.25">
      <c r="A3930" s="9"/>
      <c r="B3930" s="140"/>
      <c r="C3930" s="140">
        <v>2001</v>
      </c>
      <c r="D3930" s="25" t="s">
        <v>378</v>
      </c>
      <c r="E3930" s="140" t="s">
        <v>6870</v>
      </c>
      <c r="F3930" s="183">
        <v>135000</v>
      </c>
      <c r="G3930" s="142">
        <v>135000</v>
      </c>
      <c r="H3930" s="380"/>
      <c r="I3930" s="203" t="s">
        <v>1303</v>
      </c>
    </row>
    <row r="3931" spans="1:9" ht="31.5" x14ac:dyDescent="0.25">
      <c r="A3931" s="9"/>
      <c r="B3931" s="140"/>
      <c r="C3931" s="140">
        <v>2001</v>
      </c>
      <c r="D3931" s="25" t="s">
        <v>378</v>
      </c>
      <c r="E3931" s="140" t="s">
        <v>6871</v>
      </c>
      <c r="F3931" s="183">
        <v>4500</v>
      </c>
      <c r="G3931" s="142">
        <v>4500</v>
      </c>
      <c r="H3931" s="380"/>
      <c r="I3931" s="203" t="s">
        <v>1303</v>
      </c>
    </row>
    <row r="3932" spans="1:9" ht="31.5" x14ac:dyDescent="0.25">
      <c r="A3932" s="9"/>
      <c r="B3932" s="140"/>
      <c r="C3932" s="140">
        <v>2001</v>
      </c>
      <c r="D3932" s="25" t="s">
        <v>378</v>
      </c>
      <c r="E3932" s="140" t="s">
        <v>6872</v>
      </c>
      <c r="F3932" s="183">
        <v>3000</v>
      </c>
      <c r="G3932" s="142">
        <v>3000</v>
      </c>
      <c r="H3932" s="380"/>
      <c r="I3932" s="203" t="s">
        <v>1303</v>
      </c>
    </row>
    <row r="3933" spans="1:9" ht="31.5" x14ac:dyDescent="0.25">
      <c r="A3933" s="9"/>
      <c r="B3933" s="140"/>
      <c r="C3933" s="140">
        <v>2001</v>
      </c>
      <c r="D3933" s="25" t="s">
        <v>378</v>
      </c>
      <c r="E3933" s="140" t="s">
        <v>6873</v>
      </c>
      <c r="F3933" s="183">
        <v>4900</v>
      </c>
      <c r="G3933" s="142">
        <v>4900</v>
      </c>
      <c r="H3933" s="380"/>
      <c r="I3933" s="203" t="s">
        <v>1303</v>
      </c>
    </row>
    <row r="3934" spans="1:9" ht="31.5" x14ac:dyDescent="0.25">
      <c r="A3934" s="9"/>
      <c r="B3934" s="140"/>
      <c r="C3934" s="140">
        <v>2001</v>
      </c>
      <c r="D3934" s="25" t="s">
        <v>378</v>
      </c>
      <c r="E3934" s="140" t="s">
        <v>6874</v>
      </c>
      <c r="F3934" s="183">
        <v>6000</v>
      </c>
      <c r="G3934" s="142">
        <v>6000</v>
      </c>
      <c r="H3934" s="380"/>
      <c r="I3934" s="203" t="s">
        <v>1303</v>
      </c>
    </row>
    <row r="3935" spans="1:9" ht="31.5" x14ac:dyDescent="0.25">
      <c r="A3935" s="9"/>
      <c r="B3935" s="140"/>
      <c r="C3935" s="140">
        <v>2002</v>
      </c>
      <c r="D3935" s="25" t="s">
        <v>378</v>
      </c>
      <c r="E3935" s="140" t="s">
        <v>6875</v>
      </c>
      <c r="F3935" s="183">
        <v>91000</v>
      </c>
      <c r="G3935" s="142">
        <v>91000</v>
      </c>
      <c r="H3935" s="380"/>
      <c r="I3935" s="203" t="s">
        <v>1303</v>
      </c>
    </row>
    <row r="3936" spans="1:9" ht="31.5" x14ac:dyDescent="0.25">
      <c r="A3936" s="9"/>
      <c r="B3936" s="140"/>
      <c r="C3936" s="140">
        <v>2002</v>
      </c>
      <c r="D3936" s="25" t="s">
        <v>378</v>
      </c>
      <c r="E3936" s="140" t="s">
        <v>6876</v>
      </c>
      <c r="F3936" s="183">
        <v>100000</v>
      </c>
      <c r="G3936" s="142">
        <v>100000</v>
      </c>
      <c r="H3936" s="380"/>
      <c r="I3936" s="203" t="s">
        <v>1303</v>
      </c>
    </row>
    <row r="3937" spans="1:9" ht="31.5" x14ac:dyDescent="0.25">
      <c r="A3937" s="9"/>
      <c r="B3937" s="140"/>
      <c r="C3937" s="140">
        <v>2003</v>
      </c>
      <c r="D3937" s="25" t="s">
        <v>378</v>
      </c>
      <c r="E3937" s="140" t="s">
        <v>6877</v>
      </c>
      <c r="F3937" s="183">
        <v>12500</v>
      </c>
      <c r="G3937" s="142">
        <v>12500</v>
      </c>
      <c r="H3937" s="380"/>
      <c r="I3937" s="203" t="s">
        <v>1303</v>
      </c>
    </row>
    <row r="3938" spans="1:9" ht="31.5" x14ac:dyDescent="0.25">
      <c r="A3938" s="9"/>
      <c r="B3938" s="140"/>
      <c r="C3938" s="140">
        <v>2004</v>
      </c>
      <c r="D3938" s="25" t="s">
        <v>378</v>
      </c>
      <c r="E3938" s="140" t="s">
        <v>6878</v>
      </c>
      <c r="F3938" s="183">
        <v>25000</v>
      </c>
      <c r="G3938" s="142">
        <v>25000</v>
      </c>
      <c r="H3938" s="380"/>
      <c r="I3938" s="203" t="s">
        <v>1303</v>
      </c>
    </row>
    <row r="3939" spans="1:9" ht="31.5" x14ac:dyDescent="0.25">
      <c r="A3939" s="9"/>
      <c r="B3939" s="140"/>
      <c r="C3939" s="140">
        <v>2004</v>
      </c>
      <c r="D3939" s="25" t="s">
        <v>378</v>
      </c>
      <c r="E3939" s="140" t="s">
        <v>6879</v>
      </c>
      <c r="F3939" s="183">
        <v>22000</v>
      </c>
      <c r="G3939" s="142">
        <v>22000</v>
      </c>
      <c r="H3939" s="380"/>
      <c r="I3939" s="203" t="s">
        <v>1303</v>
      </c>
    </row>
    <row r="3940" spans="1:9" ht="31.5" x14ac:dyDescent="0.25">
      <c r="A3940" s="9"/>
      <c r="B3940" s="140"/>
      <c r="C3940" s="140">
        <v>2004</v>
      </c>
      <c r="D3940" s="25" t="s">
        <v>378</v>
      </c>
      <c r="E3940" s="140" t="s">
        <v>6880</v>
      </c>
      <c r="F3940" s="183">
        <v>15000</v>
      </c>
      <c r="G3940" s="142">
        <v>15000</v>
      </c>
      <c r="H3940" s="380"/>
      <c r="I3940" s="203" t="s">
        <v>1303</v>
      </c>
    </row>
    <row r="3941" spans="1:9" ht="31.5" x14ac:dyDescent="0.25">
      <c r="A3941" s="9"/>
      <c r="B3941" s="140"/>
      <c r="C3941" s="140">
        <v>2004</v>
      </c>
      <c r="D3941" s="25" t="s">
        <v>378</v>
      </c>
      <c r="E3941" s="140" t="s">
        <v>6881</v>
      </c>
      <c r="F3941" s="183">
        <v>10000</v>
      </c>
      <c r="G3941" s="142">
        <v>10000</v>
      </c>
      <c r="H3941" s="380"/>
      <c r="I3941" s="203" t="s">
        <v>1303</v>
      </c>
    </row>
    <row r="3942" spans="1:9" ht="31.5" x14ac:dyDescent="0.25">
      <c r="A3942" s="9"/>
      <c r="B3942" s="140"/>
      <c r="C3942" s="140">
        <v>2004</v>
      </c>
      <c r="D3942" s="25" t="s">
        <v>378</v>
      </c>
      <c r="E3942" s="140" t="s">
        <v>6882</v>
      </c>
      <c r="F3942" s="183">
        <v>10000</v>
      </c>
      <c r="G3942" s="142">
        <v>10000</v>
      </c>
      <c r="H3942" s="380"/>
      <c r="I3942" s="203" t="s">
        <v>1303</v>
      </c>
    </row>
    <row r="3943" spans="1:9" ht="31.5" x14ac:dyDescent="0.25">
      <c r="A3943" s="9"/>
      <c r="B3943" s="140"/>
      <c r="C3943" s="140">
        <v>2005</v>
      </c>
      <c r="D3943" s="25" t="s">
        <v>378</v>
      </c>
      <c r="E3943" s="140" t="s">
        <v>6883</v>
      </c>
      <c r="F3943" s="183">
        <v>14610</v>
      </c>
      <c r="G3943" s="142">
        <v>14610</v>
      </c>
      <c r="H3943" s="380"/>
      <c r="I3943" s="203" t="s">
        <v>1303</v>
      </c>
    </row>
    <row r="3944" spans="1:9" ht="31.5" x14ac:dyDescent="0.25">
      <c r="A3944" s="9"/>
      <c r="B3944" s="140"/>
      <c r="C3944" s="140">
        <v>2005</v>
      </c>
      <c r="D3944" s="25" t="s">
        <v>378</v>
      </c>
      <c r="E3944" s="140" t="s">
        <v>6884</v>
      </c>
      <c r="F3944" s="183">
        <v>20000</v>
      </c>
      <c r="G3944" s="142">
        <v>20000</v>
      </c>
      <c r="H3944" s="380"/>
      <c r="I3944" s="203" t="s">
        <v>1303</v>
      </c>
    </row>
    <row r="3945" spans="1:9" ht="47.25" x14ac:dyDescent="0.25">
      <c r="A3945" s="9"/>
      <c r="B3945" s="140"/>
      <c r="C3945" s="140">
        <v>2005</v>
      </c>
      <c r="D3945" s="25" t="s">
        <v>378</v>
      </c>
      <c r="E3945" s="140" t="s">
        <v>6885</v>
      </c>
      <c r="F3945" s="183">
        <v>25861</v>
      </c>
      <c r="G3945" s="142">
        <v>25861</v>
      </c>
      <c r="H3945" s="380"/>
      <c r="I3945" s="203" t="s">
        <v>1303</v>
      </c>
    </row>
    <row r="3946" spans="1:9" ht="31.5" x14ac:dyDescent="0.25">
      <c r="A3946" s="9"/>
      <c r="B3946" s="140"/>
      <c r="C3946" s="140">
        <v>2005</v>
      </c>
      <c r="D3946" s="25" t="s">
        <v>378</v>
      </c>
      <c r="E3946" s="140" t="s">
        <v>6886</v>
      </c>
      <c r="F3946" s="183">
        <v>45000</v>
      </c>
      <c r="G3946" s="142">
        <v>45000</v>
      </c>
      <c r="H3946" s="380"/>
      <c r="I3946" s="203" t="s">
        <v>1303</v>
      </c>
    </row>
    <row r="3947" spans="1:9" ht="31.5" x14ac:dyDescent="0.25">
      <c r="A3947" s="9"/>
      <c r="B3947" s="140"/>
      <c r="C3947" s="140">
        <v>2005</v>
      </c>
      <c r="D3947" s="25" t="s">
        <v>378</v>
      </c>
      <c r="E3947" s="140" t="s">
        <v>6887</v>
      </c>
      <c r="F3947" s="183">
        <v>35000</v>
      </c>
      <c r="G3947" s="142">
        <v>35000</v>
      </c>
      <c r="H3947" s="380"/>
      <c r="I3947" s="203" t="s">
        <v>1303</v>
      </c>
    </row>
    <row r="3948" spans="1:9" ht="31.5" x14ac:dyDescent="0.25">
      <c r="A3948" s="9"/>
      <c r="B3948" s="140"/>
      <c r="C3948" s="140">
        <v>2005</v>
      </c>
      <c r="D3948" s="25" t="s">
        <v>378</v>
      </c>
      <c r="E3948" s="140" t="s">
        <v>6888</v>
      </c>
      <c r="F3948" s="183">
        <v>23000</v>
      </c>
      <c r="G3948" s="142">
        <v>23000</v>
      </c>
      <c r="H3948" s="380"/>
      <c r="I3948" s="203" t="s">
        <v>1303</v>
      </c>
    </row>
    <row r="3949" spans="1:9" ht="31.5" x14ac:dyDescent="0.25">
      <c r="A3949" s="9"/>
      <c r="B3949" s="140"/>
      <c r="C3949" s="140">
        <v>2006</v>
      </c>
      <c r="D3949" s="25" t="s">
        <v>378</v>
      </c>
      <c r="E3949" s="140" t="s">
        <v>6889</v>
      </c>
      <c r="F3949" s="183">
        <v>250000</v>
      </c>
      <c r="G3949" s="142">
        <v>250000</v>
      </c>
      <c r="H3949" s="380"/>
      <c r="I3949" s="203" t="s">
        <v>1303</v>
      </c>
    </row>
    <row r="3950" spans="1:9" ht="31.5" x14ac:dyDescent="0.25">
      <c r="A3950" s="9"/>
      <c r="B3950" s="140"/>
      <c r="C3950" s="140">
        <v>2006</v>
      </c>
      <c r="D3950" s="25" t="s">
        <v>378</v>
      </c>
      <c r="E3950" s="140" t="s">
        <v>6890</v>
      </c>
      <c r="F3950" s="183">
        <v>73680</v>
      </c>
      <c r="G3950" s="142">
        <v>73680</v>
      </c>
      <c r="H3950" s="380"/>
      <c r="I3950" s="203" t="s">
        <v>1303</v>
      </c>
    </row>
    <row r="3951" spans="1:9" ht="47.25" x14ac:dyDescent="0.25">
      <c r="A3951" s="9"/>
      <c r="B3951" s="140"/>
      <c r="C3951" s="140">
        <v>2006</v>
      </c>
      <c r="D3951" s="140" t="s">
        <v>769</v>
      </c>
      <c r="E3951" s="140" t="s">
        <v>6891</v>
      </c>
      <c r="F3951" s="183">
        <v>427366</v>
      </c>
      <c r="G3951" s="142">
        <v>427366</v>
      </c>
      <c r="H3951" s="380"/>
      <c r="I3951" s="203" t="s">
        <v>1303</v>
      </c>
    </row>
    <row r="3952" spans="1:9" ht="31.5" x14ac:dyDescent="0.25">
      <c r="A3952" s="9"/>
      <c r="B3952" s="140"/>
      <c r="C3952" s="140">
        <v>2007</v>
      </c>
      <c r="D3952" s="140" t="s">
        <v>378</v>
      </c>
      <c r="E3952" s="140" t="s">
        <v>6892</v>
      </c>
      <c r="F3952" s="183">
        <v>456000</v>
      </c>
      <c r="G3952" s="142">
        <v>456000</v>
      </c>
      <c r="H3952" s="380"/>
      <c r="I3952" s="203" t="s">
        <v>1303</v>
      </c>
    </row>
    <row r="3953" spans="1:9" ht="31.5" x14ac:dyDescent="0.25">
      <c r="A3953" s="9"/>
      <c r="B3953" s="140"/>
      <c r="C3953" s="140">
        <v>2007</v>
      </c>
      <c r="D3953" s="140" t="s">
        <v>378</v>
      </c>
      <c r="E3953" s="140" t="s">
        <v>6889</v>
      </c>
      <c r="F3953" s="183">
        <v>350000</v>
      </c>
      <c r="G3953" s="142">
        <v>350000</v>
      </c>
      <c r="H3953" s="380"/>
      <c r="I3953" s="203" t="s">
        <v>1303</v>
      </c>
    </row>
    <row r="3954" spans="1:9" ht="31.5" x14ac:dyDescent="0.25">
      <c r="A3954" s="9"/>
      <c r="B3954" s="140"/>
      <c r="C3954" s="140">
        <v>2007</v>
      </c>
      <c r="D3954" s="140" t="s">
        <v>769</v>
      </c>
      <c r="E3954" s="140" t="s">
        <v>6893</v>
      </c>
      <c r="F3954" s="183">
        <v>225000</v>
      </c>
      <c r="G3954" s="142">
        <v>225000</v>
      </c>
      <c r="H3954" s="380"/>
      <c r="I3954" s="203" t="s">
        <v>1303</v>
      </c>
    </row>
    <row r="3955" spans="1:9" ht="126" x14ac:dyDescent="0.25">
      <c r="A3955" s="9"/>
      <c r="B3955" s="140"/>
      <c r="C3955" s="140">
        <v>2007</v>
      </c>
      <c r="D3955" s="25" t="s">
        <v>1348</v>
      </c>
      <c r="E3955" s="140" t="s">
        <v>6894</v>
      </c>
      <c r="F3955" s="183">
        <v>136000</v>
      </c>
      <c r="G3955" s="142">
        <v>136000</v>
      </c>
      <c r="H3955" s="380"/>
      <c r="I3955" s="203" t="s">
        <v>1303</v>
      </c>
    </row>
    <row r="3956" spans="1:9" ht="78.75" x14ac:dyDescent="0.25">
      <c r="A3956" s="9"/>
      <c r="B3956" s="140"/>
      <c r="C3956" s="140">
        <v>2007</v>
      </c>
      <c r="D3956" s="25" t="s">
        <v>1348</v>
      </c>
      <c r="E3956" s="140" t="s">
        <v>6895</v>
      </c>
      <c r="F3956" s="183">
        <v>64000</v>
      </c>
      <c r="G3956" s="142">
        <v>64000</v>
      </c>
      <c r="H3956" s="380"/>
      <c r="I3956" s="203" t="s">
        <v>1303</v>
      </c>
    </row>
    <row r="3957" spans="1:9" ht="31.5" x14ac:dyDescent="0.25">
      <c r="A3957" s="9"/>
      <c r="B3957" s="140"/>
      <c r="C3957" s="140">
        <v>2008</v>
      </c>
      <c r="D3957" s="140" t="s">
        <v>378</v>
      </c>
      <c r="E3957" s="140" t="s">
        <v>6892</v>
      </c>
      <c r="F3957" s="183">
        <v>1499605</v>
      </c>
      <c r="G3957" s="142">
        <v>1499605</v>
      </c>
      <c r="H3957" s="380"/>
      <c r="I3957" s="203" t="s">
        <v>1303</v>
      </c>
    </row>
    <row r="3958" spans="1:9" ht="31.5" x14ac:dyDescent="0.25">
      <c r="A3958" s="9"/>
      <c r="B3958" s="140"/>
      <c r="C3958" s="140">
        <v>2008</v>
      </c>
      <c r="D3958" s="140" t="s">
        <v>378</v>
      </c>
      <c r="E3958" s="140" t="s">
        <v>6889</v>
      </c>
      <c r="F3958" s="183">
        <v>400000</v>
      </c>
      <c r="G3958" s="142">
        <v>400000</v>
      </c>
      <c r="H3958" s="380"/>
      <c r="I3958" s="203" t="s">
        <v>1303</v>
      </c>
    </row>
    <row r="3959" spans="1:9" ht="31.5" x14ac:dyDescent="0.25">
      <c r="A3959" s="9"/>
      <c r="B3959" s="156" t="s">
        <v>6776</v>
      </c>
      <c r="C3959" s="25">
        <v>2003</v>
      </c>
      <c r="D3959" s="140" t="s">
        <v>378</v>
      </c>
      <c r="E3959" s="25" t="s">
        <v>6896</v>
      </c>
      <c r="F3959" s="184">
        <v>19000</v>
      </c>
      <c r="G3959" s="143">
        <v>19000</v>
      </c>
      <c r="H3959" s="380"/>
      <c r="I3959" s="203" t="s">
        <v>1303</v>
      </c>
    </row>
    <row r="3960" spans="1:9" ht="31.5" x14ac:dyDescent="0.25">
      <c r="A3960" s="9"/>
      <c r="B3960" s="156"/>
      <c r="C3960" s="25">
        <v>2005</v>
      </c>
      <c r="D3960" s="140" t="s">
        <v>378</v>
      </c>
      <c r="E3960" s="25" t="s">
        <v>6897</v>
      </c>
      <c r="F3960" s="184">
        <v>30000</v>
      </c>
      <c r="G3960" s="143">
        <v>30000</v>
      </c>
      <c r="H3960" s="380"/>
      <c r="I3960" s="203" t="s">
        <v>1303</v>
      </c>
    </row>
    <row r="3961" spans="1:9" ht="31.5" x14ac:dyDescent="0.25">
      <c r="A3961" s="9"/>
      <c r="B3961" s="140"/>
      <c r="C3961" s="25">
        <v>2006</v>
      </c>
      <c r="D3961" s="140" t="s">
        <v>378</v>
      </c>
      <c r="E3961" s="25" t="s">
        <v>6898</v>
      </c>
      <c r="F3961" s="184">
        <v>68499</v>
      </c>
      <c r="G3961" s="143">
        <v>68499</v>
      </c>
      <c r="H3961" s="380"/>
      <c r="I3961" s="203" t="s">
        <v>1303</v>
      </c>
    </row>
    <row r="3962" spans="1:9" ht="31.5" x14ac:dyDescent="0.25">
      <c r="A3962" s="9"/>
      <c r="B3962" s="140"/>
      <c r="C3962" s="25">
        <v>2007</v>
      </c>
      <c r="D3962" s="140" t="s">
        <v>378</v>
      </c>
      <c r="E3962" s="25" t="s">
        <v>6899</v>
      </c>
      <c r="F3962" s="184">
        <v>50000</v>
      </c>
      <c r="G3962" s="143">
        <v>50000</v>
      </c>
      <c r="H3962" s="380"/>
      <c r="I3962" s="203" t="s">
        <v>1303</v>
      </c>
    </row>
    <row r="3963" spans="1:9" ht="31.5" x14ac:dyDescent="0.25">
      <c r="A3963" s="9"/>
      <c r="B3963" s="140"/>
      <c r="C3963" s="25">
        <v>2007</v>
      </c>
      <c r="D3963" s="140" t="s">
        <v>3402</v>
      </c>
      <c r="E3963" s="25" t="s">
        <v>6900</v>
      </c>
      <c r="F3963" s="184">
        <v>44000</v>
      </c>
      <c r="G3963" s="143">
        <v>44000</v>
      </c>
      <c r="H3963" s="380"/>
      <c r="I3963" s="203" t="s">
        <v>1303</v>
      </c>
    </row>
    <row r="3964" spans="1:9" ht="31.5" x14ac:dyDescent="0.25">
      <c r="A3964" s="9"/>
      <c r="B3964" s="140"/>
      <c r="C3964" s="25">
        <v>2007</v>
      </c>
      <c r="D3964" s="140" t="s">
        <v>3402</v>
      </c>
      <c r="E3964" s="25" t="s">
        <v>6901</v>
      </c>
      <c r="F3964" s="184">
        <v>26500</v>
      </c>
      <c r="G3964" s="143">
        <v>26500</v>
      </c>
      <c r="H3964" s="380"/>
      <c r="I3964" s="203" t="s">
        <v>1303</v>
      </c>
    </row>
    <row r="3965" spans="1:9" ht="47.25" x14ac:dyDescent="0.25">
      <c r="A3965" s="9"/>
      <c r="B3965" s="140"/>
      <c r="C3965" s="25">
        <v>2007</v>
      </c>
      <c r="D3965" s="140" t="s">
        <v>3402</v>
      </c>
      <c r="E3965" s="25" t="s">
        <v>6902</v>
      </c>
      <c r="F3965" s="184">
        <v>7000</v>
      </c>
      <c r="G3965" s="143">
        <v>7000</v>
      </c>
      <c r="H3965" s="380"/>
      <c r="I3965" s="203" t="s">
        <v>1303</v>
      </c>
    </row>
    <row r="3966" spans="1:9" ht="31.5" x14ac:dyDescent="0.25">
      <c r="A3966" s="9"/>
      <c r="B3966" s="140"/>
      <c r="C3966" s="25">
        <v>2007</v>
      </c>
      <c r="D3966" s="140" t="s">
        <v>3402</v>
      </c>
      <c r="E3966" s="25" t="s">
        <v>6903</v>
      </c>
      <c r="F3966" s="184">
        <v>122500</v>
      </c>
      <c r="G3966" s="143">
        <v>122500</v>
      </c>
      <c r="H3966" s="380"/>
      <c r="I3966" s="203" t="s">
        <v>1303</v>
      </c>
    </row>
    <row r="3967" spans="1:9" ht="31.5" x14ac:dyDescent="0.25">
      <c r="A3967" s="9"/>
      <c r="B3967" s="140"/>
      <c r="C3967" s="25">
        <v>2008</v>
      </c>
      <c r="D3967" s="140" t="s">
        <v>378</v>
      </c>
      <c r="E3967" s="25" t="s">
        <v>6899</v>
      </c>
      <c r="F3967" s="184">
        <v>40000</v>
      </c>
      <c r="G3967" s="143">
        <v>40000</v>
      </c>
      <c r="H3967" s="380"/>
      <c r="I3967" s="203" t="s">
        <v>1303</v>
      </c>
    </row>
    <row r="3968" spans="1:9" ht="31.5" x14ac:dyDescent="0.25">
      <c r="A3968" s="9"/>
      <c r="B3968" s="156" t="s">
        <v>6904</v>
      </c>
      <c r="C3968" s="25">
        <v>2007</v>
      </c>
      <c r="D3968" s="25" t="s">
        <v>3402</v>
      </c>
      <c r="E3968" s="25" t="s">
        <v>6905</v>
      </c>
      <c r="F3968" s="184">
        <v>200000</v>
      </c>
      <c r="G3968" s="143">
        <v>200000</v>
      </c>
      <c r="H3968" s="380"/>
      <c r="I3968" s="203" t="s">
        <v>1303</v>
      </c>
    </row>
    <row r="3969" spans="1:9" ht="31.5" x14ac:dyDescent="0.25">
      <c r="A3969" s="9"/>
      <c r="B3969" s="156" t="s">
        <v>6780</v>
      </c>
      <c r="C3969" s="140">
        <v>2001</v>
      </c>
      <c r="D3969" s="140" t="s">
        <v>378</v>
      </c>
      <c r="E3969" s="140" t="s">
        <v>6906</v>
      </c>
      <c r="F3969" s="183">
        <v>9500</v>
      </c>
      <c r="G3969" s="142">
        <v>9500</v>
      </c>
      <c r="H3969" s="380"/>
      <c r="I3969" s="203" t="s">
        <v>1303</v>
      </c>
    </row>
    <row r="3970" spans="1:9" ht="31.5" x14ac:dyDescent="0.25">
      <c r="A3970" s="9"/>
      <c r="B3970" s="140"/>
      <c r="C3970" s="140">
        <v>2004</v>
      </c>
      <c r="D3970" s="140" t="s">
        <v>378</v>
      </c>
      <c r="E3970" s="140" t="s">
        <v>6907</v>
      </c>
      <c r="F3970" s="183">
        <v>13000</v>
      </c>
      <c r="G3970" s="142">
        <v>13000</v>
      </c>
      <c r="H3970" s="380"/>
      <c r="I3970" s="203" t="s">
        <v>1303</v>
      </c>
    </row>
    <row r="3971" spans="1:9" ht="31.5" x14ac:dyDescent="0.25">
      <c r="A3971" s="9"/>
      <c r="B3971" s="140"/>
      <c r="C3971" s="140">
        <v>2005</v>
      </c>
      <c r="D3971" s="140" t="s">
        <v>378</v>
      </c>
      <c r="E3971" s="140" t="s">
        <v>6908</v>
      </c>
      <c r="F3971" s="183">
        <v>20000</v>
      </c>
      <c r="G3971" s="142">
        <v>20000</v>
      </c>
      <c r="H3971" s="380"/>
      <c r="I3971" s="203" t="s">
        <v>1303</v>
      </c>
    </row>
    <row r="3972" spans="1:9" ht="31.5" x14ac:dyDescent="0.25">
      <c r="A3972" s="9"/>
      <c r="B3972" s="140"/>
      <c r="C3972" s="140">
        <v>2006</v>
      </c>
      <c r="D3972" s="140" t="s">
        <v>378</v>
      </c>
      <c r="E3972" s="25" t="s">
        <v>6909</v>
      </c>
      <c r="F3972" s="183">
        <v>43000</v>
      </c>
      <c r="G3972" s="142">
        <v>43000</v>
      </c>
      <c r="H3972" s="380"/>
      <c r="I3972" s="203" t="s">
        <v>1303</v>
      </c>
    </row>
    <row r="3973" spans="1:9" ht="31.5" x14ac:dyDescent="0.25">
      <c r="A3973" s="9"/>
      <c r="B3973" s="140"/>
      <c r="C3973" s="140">
        <v>2007</v>
      </c>
      <c r="D3973" s="140" t="s">
        <v>3402</v>
      </c>
      <c r="E3973" s="25" t="s">
        <v>6910</v>
      </c>
      <c r="F3973" s="183">
        <v>110000</v>
      </c>
      <c r="G3973" s="142">
        <v>110000</v>
      </c>
      <c r="H3973" s="380"/>
      <c r="I3973" s="203" t="s">
        <v>1303</v>
      </c>
    </row>
    <row r="3974" spans="1:9" ht="31.5" x14ac:dyDescent="0.25">
      <c r="A3974" s="9"/>
      <c r="B3974" s="140"/>
      <c r="C3974" s="140">
        <v>2007</v>
      </c>
      <c r="D3974" s="140" t="s">
        <v>3402</v>
      </c>
      <c r="E3974" s="25" t="s">
        <v>6911</v>
      </c>
      <c r="F3974" s="183">
        <v>9000</v>
      </c>
      <c r="G3974" s="142">
        <v>9000</v>
      </c>
      <c r="H3974" s="380"/>
      <c r="I3974" s="203" t="s">
        <v>1303</v>
      </c>
    </row>
    <row r="3975" spans="1:9" ht="31.5" x14ac:dyDescent="0.25">
      <c r="A3975" s="9"/>
      <c r="B3975" s="140"/>
      <c r="C3975" s="140">
        <v>2007</v>
      </c>
      <c r="D3975" s="140" t="s">
        <v>3402</v>
      </c>
      <c r="E3975" s="25" t="s">
        <v>6912</v>
      </c>
      <c r="F3975" s="183">
        <v>23866</v>
      </c>
      <c r="G3975" s="142">
        <v>23866</v>
      </c>
      <c r="H3975" s="380"/>
      <c r="I3975" s="203" t="s">
        <v>1303</v>
      </c>
    </row>
    <row r="3976" spans="1:9" ht="31.5" x14ac:dyDescent="0.25">
      <c r="A3976" s="9"/>
      <c r="B3976" s="140"/>
      <c r="C3976" s="140">
        <v>2007</v>
      </c>
      <c r="D3976" s="140" t="s">
        <v>3402</v>
      </c>
      <c r="E3976" s="25" t="s">
        <v>6913</v>
      </c>
      <c r="F3976" s="183">
        <v>10000</v>
      </c>
      <c r="G3976" s="142">
        <v>10000</v>
      </c>
      <c r="H3976" s="380"/>
      <c r="I3976" s="203" t="s">
        <v>1303</v>
      </c>
    </row>
    <row r="3977" spans="1:9" ht="31.5" x14ac:dyDescent="0.25">
      <c r="A3977" s="9"/>
      <c r="B3977" s="140"/>
      <c r="C3977" s="140">
        <v>2007</v>
      </c>
      <c r="D3977" s="140" t="s">
        <v>3402</v>
      </c>
      <c r="E3977" s="25" t="s">
        <v>6914</v>
      </c>
      <c r="F3977" s="183">
        <v>47134</v>
      </c>
      <c r="G3977" s="142">
        <v>47134</v>
      </c>
      <c r="H3977" s="380"/>
      <c r="I3977" s="203" t="s">
        <v>1303</v>
      </c>
    </row>
    <row r="3978" spans="1:9" ht="31.5" x14ac:dyDescent="0.25">
      <c r="A3978" s="9"/>
      <c r="B3978" s="156" t="s">
        <v>6915</v>
      </c>
      <c r="C3978" s="140">
        <v>2006</v>
      </c>
      <c r="D3978" s="140" t="s">
        <v>378</v>
      </c>
      <c r="E3978" s="140" t="s">
        <v>6916</v>
      </c>
      <c r="F3978" s="183">
        <v>20000</v>
      </c>
      <c r="G3978" s="142">
        <v>20000</v>
      </c>
      <c r="H3978" s="380"/>
      <c r="I3978" s="203" t="s">
        <v>1303</v>
      </c>
    </row>
    <row r="3979" spans="1:9" ht="31.5" x14ac:dyDescent="0.25">
      <c r="A3979" s="9"/>
      <c r="B3979" s="156"/>
      <c r="C3979" s="140">
        <v>2007</v>
      </c>
      <c r="D3979" s="140" t="s">
        <v>3402</v>
      </c>
      <c r="E3979" s="140" t="s">
        <v>6917</v>
      </c>
      <c r="F3979" s="183">
        <v>135000</v>
      </c>
      <c r="G3979" s="142">
        <v>135000</v>
      </c>
      <c r="H3979" s="380"/>
      <c r="I3979" s="203" t="s">
        <v>1303</v>
      </c>
    </row>
    <row r="3980" spans="1:9" ht="31.5" x14ac:dyDescent="0.25">
      <c r="A3980" s="9"/>
      <c r="B3980" s="156"/>
      <c r="C3980" s="140">
        <v>2007</v>
      </c>
      <c r="D3980" s="140" t="s">
        <v>3402</v>
      </c>
      <c r="E3980" s="140" t="s">
        <v>6918</v>
      </c>
      <c r="F3980" s="183">
        <v>65000</v>
      </c>
      <c r="G3980" s="142">
        <v>65000</v>
      </c>
      <c r="H3980" s="380"/>
      <c r="I3980" s="203" t="s">
        <v>1303</v>
      </c>
    </row>
    <row r="3981" spans="1:9" x14ac:dyDescent="0.25">
      <c r="A3981" s="463"/>
      <c r="B3981" s="464"/>
      <c r="C3981" s="464"/>
      <c r="D3981" s="464"/>
      <c r="E3981" s="465"/>
      <c r="F3981" s="179">
        <f>SUM(F3838:F3980)</f>
        <v>9894388</v>
      </c>
      <c r="G3981" s="41">
        <f>SUM(G3838:G3980)</f>
        <v>9894388</v>
      </c>
      <c r="H3981" s="470"/>
      <c r="I3981" s="471"/>
    </row>
    <row r="3982" spans="1:9" ht="31.5" x14ac:dyDescent="0.25">
      <c r="A3982" s="9">
        <v>98</v>
      </c>
      <c r="B3982" s="16" t="s">
        <v>5413</v>
      </c>
      <c r="C3982" s="380">
        <v>2006</v>
      </c>
      <c r="D3982" s="380" t="s">
        <v>378</v>
      </c>
      <c r="E3982" s="380" t="s">
        <v>6932</v>
      </c>
      <c r="F3982" s="178">
        <v>15000</v>
      </c>
      <c r="G3982" s="383">
        <v>15000</v>
      </c>
      <c r="H3982" s="380"/>
      <c r="I3982" s="21"/>
    </row>
    <row r="3983" spans="1:9" ht="31.5" x14ac:dyDescent="0.25">
      <c r="A3983" s="9"/>
      <c r="B3983" s="380"/>
      <c r="C3983" s="380">
        <v>2006</v>
      </c>
      <c r="D3983" s="380" t="s">
        <v>1348</v>
      </c>
      <c r="E3983" s="380" t="s">
        <v>6933</v>
      </c>
      <c r="F3983" s="178">
        <v>69604</v>
      </c>
      <c r="G3983" s="383">
        <v>69604</v>
      </c>
      <c r="H3983" s="380"/>
      <c r="I3983" s="21"/>
    </row>
    <row r="3984" spans="1:9" ht="31.5" x14ac:dyDescent="0.25">
      <c r="A3984" s="9"/>
      <c r="B3984" s="380"/>
      <c r="C3984" s="380">
        <v>2006</v>
      </c>
      <c r="D3984" s="380" t="s">
        <v>1348</v>
      </c>
      <c r="E3984" s="380" t="s">
        <v>6934</v>
      </c>
      <c r="F3984" s="178">
        <v>34860</v>
      </c>
      <c r="G3984" s="383">
        <v>34860</v>
      </c>
      <c r="H3984" s="380"/>
      <c r="I3984" s="21"/>
    </row>
    <row r="3985" spans="1:9" ht="31.5" x14ac:dyDescent="0.25">
      <c r="A3985" s="9"/>
      <c r="B3985" s="380"/>
      <c r="C3985" s="380">
        <v>2006</v>
      </c>
      <c r="D3985" s="380" t="s">
        <v>1348</v>
      </c>
      <c r="E3985" s="380" t="s">
        <v>6935</v>
      </c>
      <c r="F3985" s="178">
        <v>10500</v>
      </c>
      <c r="G3985" s="383">
        <v>10500</v>
      </c>
      <c r="H3985" s="380"/>
      <c r="I3985" s="21"/>
    </row>
    <row r="3986" spans="1:9" ht="31.5" x14ac:dyDescent="0.25">
      <c r="A3986" s="9"/>
      <c r="B3986" s="380"/>
      <c r="C3986" s="380">
        <v>2008</v>
      </c>
      <c r="D3986" s="380" t="s">
        <v>378</v>
      </c>
      <c r="E3986" s="380" t="s">
        <v>6936</v>
      </c>
      <c r="F3986" s="178">
        <v>33000</v>
      </c>
      <c r="G3986" s="383">
        <v>33000</v>
      </c>
      <c r="H3986" s="380"/>
      <c r="I3986" s="21"/>
    </row>
    <row r="3987" spans="1:9" ht="31.5" x14ac:dyDescent="0.25">
      <c r="A3987" s="9"/>
      <c r="B3987" s="380" t="s">
        <v>6937</v>
      </c>
      <c r="C3987" s="380">
        <v>2005</v>
      </c>
      <c r="D3987" s="380" t="s">
        <v>1348</v>
      </c>
      <c r="E3987" s="380" t="s">
        <v>6938</v>
      </c>
      <c r="F3987" s="178">
        <v>40000</v>
      </c>
      <c r="G3987" s="383">
        <v>40000</v>
      </c>
      <c r="H3987" s="380"/>
      <c r="I3987" s="21"/>
    </row>
    <row r="3988" spans="1:9" ht="31.5" x14ac:dyDescent="0.25">
      <c r="A3988" s="9"/>
      <c r="B3988" s="380"/>
      <c r="C3988" s="380">
        <v>2006</v>
      </c>
      <c r="D3988" s="380" t="s">
        <v>1348</v>
      </c>
      <c r="E3988" s="380" t="s">
        <v>6939</v>
      </c>
      <c r="F3988" s="178">
        <v>4000</v>
      </c>
      <c r="G3988" s="383">
        <v>4000</v>
      </c>
      <c r="H3988" s="380"/>
      <c r="I3988" s="21"/>
    </row>
    <row r="3989" spans="1:9" ht="31.5" x14ac:dyDescent="0.25">
      <c r="A3989" s="9"/>
      <c r="B3989" s="380"/>
      <c r="C3989" s="380">
        <v>2006</v>
      </c>
      <c r="D3989" s="380" t="s">
        <v>1348</v>
      </c>
      <c r="E3989" s="380" t="s">
        <v>6940</v>
      </c>
      <c r="F3989" s="178">
        <v>4000</v>
      </c>
      <c r="G3989" s="383">
        <v>4000</v>
      </c>
      <c r="H3989" s="380"/>
      <c r="I3989" s="21"/>
    </row>
    <row r="3990" spans="1:9" ht="31.5" x14ac:dyDescent="0.25">
      <c r="A3990" s="9"/>
      <c r="B3990" s="380"/>
      <c r="C3990" s="380">
        <v>2008</v>
      </c>
      <c r="D3990" s="380" t="s">
        <v>1348</v>
      </c>
      <c r="E3990" s="380" t="s">
        <v>6941</v>
      </c>
      <c r="F3990" s="178">
        <v>22390</v>
      </c>
      <c r="G3990" s="383">
        <v>22390</v>
      </c>
      <c r="H3990" s="380"/>
      <c r="I3990" s="21"/>
    </row>
    <row r="3991" spans="1:9" ht="31.5" x14ac:dyDescent="0.25">
      <c r="A3991" s="9"/>
      <c r="B3991" s="380"/>
      <c r="C3991" s="380">
        <v>2008</v>
      </c>
      <c r="D3991" s="380" t="s">
        <v>1348</v>
      </c>
      <c r="E3991" s="380" t="s">
        <v>6942</v>
      </c>
      <c r="F3991" s="178">
        <v>20500</v>
      </c>
      <c r="G3991" s="383">
        <v>20500</v>
      </c>
      <c r="H3991" s="380"/>
      <c r="I3991" s="21"/>
    </row>
    <row r="3992" spans="1:9" ht="31.5" x14ac:dyDescent="0.25">
      <c r="A3992" s="9"/>
      <c r="B3992" s="380"/>
      <c r="C3992" s="380">
        <v>2008</v>
      </c>
      <c r="D3992" s="380" t="s">
        <v>1348</v>
      </c>
      <c r="E3992" s="380" t="s">
        <v>6943</v>
      </c>
      <c r="F3992" s="178">
        <v>18157</v>
      </c>
      <c r="G3992" s="383">
        <v>18157</v>
      </c>
      <c r="H3992" s="380"/>
      <c r="I3992" s="21"/>
    </row>
    <row r="3993" spans="1:9" ht="47.25" x14ac:dyDescent="0.25">
      <c r="A3993" s="9"/>
      <c r="B3993" s="380"/>
      <c r="C3993" s="380">
        <v>2008</v>
      </c>
      <c r="D3993" s="380" t="s">
        <v>1348</v>
      </c>
      <c r="E3993" s="380" t="s">
        <v>6944</v>
      </c>
      <c r="F3993" s="178">
        <v>21410</v>
      </c>
      <c r="G3993" s="383">
        <v>21410</v>
      </c>
      <c r="H3993" s="380"/>
      <c r="I3993" s="21"/>
    </row>
    <row r="3994" spans="1:9" ht="31.5" x14ac:dyDescent="0.25">
      <c r="A3994" s="9"/>
      <c r="B3994" s="380"/>
      <c r="C3994" s="380">
        <v>2008</v>
      </c>
      <c r="D3994" s="380" t="s">
        <v>1348</v>
      </c>
      <c r="E3994" s="380" t="s">
        <v>6945</v>
      </c>
      <c r="F3994" s="178">
        <v>11219</v>
      </c>
      <c r="G3994" s="383">
        <v>11219</v>
      </c>
      <c r="H3994" s="380"/>
      <c r="I3994" s="21"/>
    </row>
    <row r="3995" spans="1:9" ht="31.5" x14ac:dyDescent="0.25">
      <c r="A3995" s="9"/>
      <c r="B3995" s="380"/>
      <c r="C3995" s="380">
        <v>2008</v>
      </c>
      <c r="D3995" s="380" t="s">
        <v>1348</v>
      </c>
      <c r="E3995" s="380" t="s">
        <v>6946</v>
      </c>
      <c r="F3995" s="178">
        <v>6400</v>
      </c>
      <c r="G3995" s="383">
        <v>6400</v>
      </c>
      <c r="H3995" s="380"/>
      <c r="I3995" s="21"/>
    </row>
    <row r="3996" spans="1:9" ht="31.5" x14ac:dyDescent="0.25">
      <c r="A3996" s="9"/>
      <c r="B3996" s="380" t="s">
        <v>6926</v>
      </c>
      <c r="C3996" s="380">
        <v>2005</v>
      </c>
      <c r="D3996" s="380" t="s">
        <v>1348</v>
      </c>
      <c r="E3996" s="380" t="s">
        <v>6947</v>
      </c>
      <c r="F3996" s="178">
        <v>30000</v>
      </c>
      <c r="G3996" s="383">
        <v>30000</v>
      </c>
      <c r="H3996" s="380"/>
      <c r="I3996" s="21"/>
    </row>
    <row r="3997" spans="1:9" ht="31.5" x14ac:dyDescent="0.25">
      <c r="A3997" s="9"/>
      <c r="B3997" s="380"/>
      <c r="C3997" s="380">
        <v>2006</v>
      </c>
      <c r="D3997" s="380" t="s">
        <v>1348</v>
      </c>
      <c r="E3997" s="380" t="s">
        <v>6948</v>
      </c>
      <c r="F3997" s="178">
        <v>10000</v>
      </c>
      <c r="G3997" s="383">
        <v>10000</v>
      </c>
      <c r="H3997" s="380"/>
      <c r="I3997" s="21"/>
    </row>
    <row r="3998" spans="1:9" ht="31.5" x14ac:dyDescent="0.25">
      <c r="A3998" s="9"/>
      <c r="B3998" s="380"/>
      <c r="C3998" s="380">
        <v>2006</v>
      </c>
      <c r="D3998" s="380" t="s">
        <v>1348</v>
      </c>
      <c r="E3998" s="380" t="s">
        <v>6949</v>
      </c>
      <c r="F3998" s="178">
        <v>17036</v>
      </c>
      <c r="G3998" s="383">
        <v>17036</v>
      </c>
      <c r="H3998" s="380"/>
      <c r="I3998" s="21"/>
    </row>
    <row r="3999" spans="1:9" ht="47.25" x14ac:dyDescent="0.25">
      <c r="A3999" s="9"/>
      <c r="B3999" s="380"/>
      <c r="C3999" s="380">
        <v>2008</v>
      </c>
      <c r="D3999" s="380" t="s">
        <v>1348</v>
      </c>
      <c r="E3999" s="380" t="s">
        <v>6950</v>
      </c>
      <c r="F3999" s="178">
        <v>97792</v>
      </c>
      <c r="G3999" s="383">
        <v>97792</v>
      </c>
      <c r="H3999" s="380"/>
      <c r="I3999" s="21"/>
    </row>
    <row r="4000" spans="1:9" ht="31.5" x14ac:dyDescent="0.25">
      <c r="A4000" s="9"/>
      <c r="B4000" s="380"/>
      <c r="C4000" s="380">
        <v>2008</v>
      </c>
      <c r="D4000" s="380" t="s">
        <v>1348</v>
      </c>
      <c r="E4000" s="380" t="s">
        <v>6951</v>
      </c>
      <c r="F4000" s="178">
        <v>2208</v>
      </c>
      <c r="G4000" s="383">
        <v>2208</v>
      </c>
      <c r="H4000" s="380"/>
      <c r="I4000" s="21"/>
    </row>
    <row r="4001" spans="1:9" ht="31.5" x14ac:dyDescent="0.25">
      <c r="A4001" s="9"/>
      <c r="B4001" s="380" t="s">
        <v>6928</v>
      </c>
      <c r="C4001" s="380">
        <v>2005</v>
      </c>
      <c r="D4001" s="380" t="s">
        <v>1348</v>
      </c>
      <c r="E4001" s="380" t="s">
        <v>6952</v>
      </c>
      <c r="F4001" s="178">
        <v>30000</v>
      </c>
      <c r="G4001" s="383">
        <v>30000</v>
      </c>
      <c r="H4001" s="380"/>
      <c r="I4001" s="21"/>
    </row>
    <row r="4002" spans="1:9" ht="31.5" x14ac:dyDescent="0.25">
      <c r="A4002" s="9"/>
      <c r="B4002" s="380"/>
      <c r="C4002" s="380">
        <v>2005</v>
      </c>
      <c r="D4002" s="380" t="s">
        <v>1348</v>
      </c>
      <c r="E4002" s="380" t="s">
        <v>6953</v>
      </c>
      <c r="F4002" s="178">
        <v>50000</v>
      </c>
      <c r="G4002" s="383">
        <v>50000</v>
      </c>
      <c r="H4002" s="380"/>
      <c r="I4002" s="21"/>
    </row>
    <row r="4003" spans="1:9" ht="31.5" x14ac:dyDescent="0.25">
      <c r="A4003" s="9"/>
      <c r="B4003" s="380"/>
      <c r="C4003" s="380">
        <v>2008</v>
      </c>
      <c r="D4003" s="380" t="s">
        <v>1348</v>
      </c>
      <c r="E4003" s="380" t="s">
        <v>6954</v>
      </c>
      <c r="F4003" s="178">
        <v>4365</v>
      </c>
      <c r="G4003" s="383">
        <v>4365</v>
      </c>
      <c r="H4003" s="380"/>
      <c r="I4003" s="21"/>
    </row>
    <row r="4004" spans="1:9" ht="47.25" x14ac:dyDescent="0.25">
      <c r="A4004" s="9"/>
      <c r="B4004" s="380"/>
      <c r="C4004" s="380">
        <v>2008</v>
      </c>
      <c r="D4004" s="380" t="s">
        <v>1348</v>
      </c>
      <c r="E4004" s="380" t="s">
        <v>6955</v>
      </c>
      <c r="F4004" s="178">
        <v>9100</v>
      </c>
      <c r="G4004" s="383">
        <v>9100</v>
      </c>
      <c r="H4004" s="380"/>
      <c r="I4004" s="21"/>
    </row>
    <row r="4005" spans="1:9" ht="31.5" x14ac:dyDescent="0.25">
      <c r="A4005" s="9"/>
      <c r="B4005" s="380"/>
      <c r="C4005" s="380">
        <v>2008</v>
      </c>
      <c r="D4005" s="380" t="s">
        <v>1348</v>
      </c>
      <c r="E4005" s="380" t="s">
        <v>3601</v>
      </c>
      <c r="F4005" s="178">
        <v>29921</v>
      </c>
      <c r="G4005" s="383">
        <v>29921</v>
      </c>
      <c r="H4005" s="380"/>
      <c r="I4005" s="21"/>
    </row>
    <row r="4006" spans="1:9" ht="31.5" x14ac:dyDescent="0.25">
      <c r="A4006" s="9"/>
      <c r="B4006" s="380"/>
      <c r="C4006" s="380">
        <v>2008</v>
      </c>
      <c r="D4006" s="380" t="s">
        <v>1348</v>
      </c>
      <c r="E4006" s="380" t="s">
        <v>6956</v>
      </c>
      <c r="F4006" s="178">
        <v>29950</v>
      </c>
      <c r="G4006" s="383">
        <v>29950</v>
      </c>
      <c r="H4006" s="380"/>
      <c r="I4006" s="21"/>
    </row>
    <row r="4007" spans="1:9" ht="47.25" x14ac:dyDescent="0.25">
      <c r="A4007" s="9"/>
      <c r="B4007" s="380"/>
      <c r="C4007" s="380">
        <v>2008</v>
      </c>
      <c r="D4007" s="380" t="s">
        <v>1348</v>
      </c>
      <c r="E4007" s="380" t="s">
        <v>6957</v>
      </c>
      <c r="F4007" s="178">
        <v>7001</v>
      </c>
      <c r="G4007" s="383">
        <v>7001</v>
      </c>
      <c r="H4007" s="380"/>
      <c r="I4007" s="21"/>
    </row>
    <row r="4008" spans="1:9" ht="31.5" x14ac:dyDescent="0.25">
      <c r="A4008" s="9"/>
      <c r="B4008" s="380"/>
      <c r="C4008" s="380">
        <v>2008</v>
      </c>
      <c r="D4008" s="380" t="s">
        <v>1348</v>
      </c>
      <c r="E4008" s="380" t="s">
        <v>6958</v>
      </c>
      <c r="F4008" s="178">
        <v>9871</v>
      </c>
      <c r="G4008" s="383">
        <v>9871</v>
      </c>
      <c r="H4008" s="380"/>
      <c r="I4008" s="21"/>
    </row>
    <row r="4009" spans="1:9" ht="31.5" x14ac:dyDescent="0.25">
      <c r="A4009" s="9"/>
      <c r="B4009" s="16"/>
      <c r="C4009" s="380">
        <v>2008</v>
      </c>
      <c r="D4009" s="380" t="s">
        <v>1348</v>
      </c>
      <c r="E4009" s="380" t="s">
        <v>6959</v>
      </c>
      <c r="F4009" s="178">
        <v>9716</v>
      </c>
      <c r="G4009" s="383">
        <v>9716</v>
      </c>
      <c r="H4009" s="380"/>
      <c r="I4009" s="21"/>
    </row>
    <row r="4010" spans="1:9" x14ac:dyDescent="0.25">
      <c r="A4010" s="463"/>
      <c r="B4010" s="464"/>
      <c r="C4010" s="464"/>
      <c r="D4010" s="464"/>
      <c r="E4010" s="465"/>
      <c r="F4010" s="179">
        <f>SUM(F3982:F4009)</f>
        <v>648000</v>
      </c>
      <c r="G4010" s="41">
        <f>SUM(G3982:G4009)</f>
        <v>648000</v>
      </c>
      <c r="H4010" s="470"/>
      <c r="I4010" s="471"/>
    </row>
    <row r="4011" spans="1:9" ht="31.5" x14ac:dyDescent="0.25">
      <c r="A4011" s="9">
        <v>99</v>
      </c>
      <c r="B4011" s="156" t="s">
        <v>8274</v>
      </c>
      <c r="C4011" s="140">
        <v>2001</v>
      </c>
      <c r="D4011" s="140" t="s">
        <v>378</v>
      </c>
      <c r="E4011" s="140" t="s">
        <v>6992</v>
      </c>
      <c r="F4011" s="183">
        <v>20000</v>
      </c>
      <c r="G4011" s="142">
        <v>20000</v>
      </c>
      <c r="H4011" s="380"/>
      <c r="I4011" s="203" t="s">
        <v>1303</v>
      </c>
    </row>
    <row r="4012" spans="1:9" ht="31.5" x14ac:dyDescent="0.25">
      <c r="A4012" s="9"/>
      <c r="B4012" s="140"/>
      <c r="C4012" s="140">
        <v>2003</v>
      </c>
      <c r="D4012" s="140" t="s">
        <v>378</v>
      </c>
      <c r="E4012" s="140" t="s">
        <v>6992</v>
      </c>
      <c r="F4012" s="183">
        <v>14000</v>
      </c>
      <c r="G4012" s="142">
        <v>14000</v>
      </c>
      <c r="H4012" s="380"/>
      <c r="I4012" s="203" t="s">
        <v>1303</v>
      </c>
    </row>
    <row r="4013" spans="1:9" ht="31.5" x14ac:dyDescent="0.25">
      <c r="A4013" s="9"/>
      <c r="B4013" s="140"/>
      <c r="C4013" s="140">
        <v>2008</v>
      </c>
      <c r="D4013" s="140" t="s">
        <v>3402</v>
      </c>
      <c r="E4013" s="140" t="s">
        <v>6993</v>
      </c>
      <c r="F4013" s="183">
        <v>11495</v>
      </c>
      <c r="G4013" s="142">
        <v>11495</v>
      </c>
      <c r="H4013" s="380"/>
      <c r="I4013" s="203" t="s">
        <v>1303</v>
      </c>
    </row>
    <row r="4014" spans="1:9" ht="31.5" x14ac:dyDescent="0.25">
      <c r="A4014" s="9"/>
      <c r="B4014" s="140"/>
      <c r="C4014" s="140">
        <v>2008</v>
      </c>
      <c r="D4014" s="140" t="s">
        <v>3402</v>
      </c>
      <c r="E4014" s="140" t="s">
        <v>6994</v>
      </c>
      <c r="F4014" s="183">
        <v>5921</v>
      </c>
      <c r="G4014" s="142">
        <v>5921</v>
      </c>
      <c r="H4014" s="380"/>
      <c r="I4014" s="203" t="s">
        <v>1303</v>
      </c>
    </row>
    <row r="4015" spans="1:9" ht="31.5" x14ac:dyDescent="0.25">
      <c r="A4015" s="9"/>
      <c r="B4015" s="140"/>
      <c r="C4015" s="140">
        <v>2008</v>
      </c>
      <c r="D4015" s="140" t="s">
        <v>3402</v>
      </c>
      <c r="E4015" s="140" t="s">
        <v>6995</v>
      </c>
      <c r="F4015" s="183">
        <v>61333</v>
      </c>
      <c r="G4015" s="142">
        <v>61333</v>
      </c>
      <c r="H4015" s="380"/>
      <c r="I4015" s="203" t="s">
        <v>1303</v>
      </c>
    </row>
    <row r="4016" spans="1:9" ht="31.5" x14ac:dyDescent="0.25">
      <c r="A4016" s="9"/>
      <c r="B4016" s="140"/>
      <c r="C4016" s="140">
        <v>2008</v>
      </c>
      <c r="D4016" s="140" t="s">
        <v>3402</v>
      </c>
      <c r="E4016" s="140" t="s">
        <v>6996</v>
      </c>
      <c r="F4016" s="183">
        <v>37045</v>
      </c>
      <c r="G4016" s="142">
        <v>37045</v>
      </c>
      <c r="H4016" s="380"/>
      <c r="I4016" s="203" t="s">
        <v>1303</v>
      </c>
    </row>
    <row r="4017" spans="1:9" ht="31.5" x14ac:dyDescent="0.25">
      <c r="A4017" s="9"/>
      <c r="B4017" s="140"/>
      <c r="C4017" s="140">
        <v>2008</v>
      </c>
      <c r="D4017" s="140" t="s">
        <v>3402</v>
      </c>
      <c r="E4017" s="140" t="s">
        <v>6997</v>
      </c>
      <c r="F4017" s="183">
        <v>47739</v>
      </c>
      <c r="G4017" s="142">
        <v>47739</v>
      </c>
      <c r="H4017" s="380"/>
      <c r="I4017" s="203" t="s">
        <v>1303</v>
      </c>
    </row>
    <row r="4018" spans="1:9" ht="31.5" x14ac:dyDescent="0.25">
      <c r="A4018" s="9"/>
      <c r="B4018" s="140"/>
      <c r="C4018" s="140">
        <v>2008</v>
      </c>
      <c r="D4018" s="140" t="s">
        <v>3402</v>
      </c>
      <c r="E4018" s="140" t="s">
        <v>6998</v>
      </c>
      <c r="F4018" s="183">
        <v>26773</v>
      </c>
      <c r="G4018" s="142">
        <v>26773</v>
      </c>
      <c r="H4018" s="380"/>
      <c r="I4018" s="203" t="s">
        <v>1303</v>
      </c>
    </row>
    <row r="4019" spans="1:9" ht="31.5" x14ac:dyDescent="0.25">
      <c r="A4019" s="9"/>
      <c r="B4019" s="140"/>
      <c r="C4019" s="140">
        <v>2008</v>
      </c>
      <c r="D4019" s="140" t="s">
        <v>3402</v>
      </c>
      <c r="E4019" s="140" t="s">
        <v>6999</v>
      </c>
      <c r="F4019" s="183">
        <v>9694</v>
      </c>
      <c r="G4019" s="142">
        <v>9694</v>
      </c>
      <c r="H4019" s="380"/>
      <c r="I4019" s="203" t="s">
        <v>1303</v>
      </c>
    </row>
    <row r="4020" spans="1:9" ht="31.5" x14ac:dyDescent="0.25">
      <c r="A4020" s="9"/>
      <c r="B4020" s="156" t="s">
        <v>7000</v>
      </c>
      <c r="C4020" s="140">
        <v>2000</v>
      </c>
      <c r="D4020" s="140" t="s">
        <v>378</v>
      </c>
      <c r="E4020" s="140" t="s">
        <v>7001</v>
      </c>
      <c r="F4020" s="183">
        <v>13000</v>
      </c>
      <c r="G4020" s="142">
        <v>13000</v>
      </c>
      <c r="H4020" s="380"/>
      <c r="I4020" s="203" t="s">
        <v>1303</v>
      </c>
    </row>
    <row r="4021" spans="1:9" ht="31.5" x14ac:dyDescent="0.25">
      <c r="A4021" s="9"/>
      <c r="B4021" s="140"/>
      <c r="C4021" s="140">
        <v>2003</v>
      </c>
      <c r="D4021" s="140" t="s">
        <v>378</v>
      </c>
      <c r="E4021" s="140" t="s">
        <v>7002</v>
      </c>
      <c r="F4021" s="183">
        <v>30000</v>
      </c>
      <c r="G4021" s="142">
        <v>30000</v>
      </c>
      <c r="H4021" s="380"/>
      <c r="I4021" s="203" t="s">
        <v>1303</v>
      </c>
    </row>
    <row r="4022" spans="1:9" ht="31.5" x14ac:dyDescent="0.25">
      <c r="A4022" s="9"/>
      <c r="B4022" s="140"/>
      <c r="C4022" s="140">
        <v>2004</v>
      </c>
      <c r="D4022" s="140" t="s">
        <v>378</v>
      </c>
      <c r="E4022" s="140" t="s">
        <v>7003</v>
      </c>
      <c r="F4022" s="183">
        <v>40000</v>
      </c>
      <c r="G4022" s="142">
        <v>40000</v>
      </c>
      <c r="H4022" s="380"/>
      <c r="I4022" s="203" t="s">
        <v>1303</v>
      </c>
    </row>
    <row r="4023" spans="1:9" ht="31.5" x14ac:dyDescent="0.25">
      <c r="A4023" s="9"/>
      <c r="B4023" s="140"/>
      <c r="C4023" s="140">
        <v>2005</v>
      </c>
      <c r="D4023" s="140" t="s">
        <v>378</v>
      </c>
      <c r="E4023" s="146" t="s">
        <v>7004</v>
      </c>
      <c r="F4023" s="183">
        <v>165569</v>
      </c>
      <c r="G4023" s="142">
        <v>165569</v>
      </c>
      <c r="H4023" s="380"/>
      <c r="I4023" s="203" t="s">
        <v>1303</v>
      </c>
    </row>
    <row r="4024" spans="1:9" ht="31.5" x14ac:dyDescent="0.25">
      <c r="A4024" s="9"/>
      <c r="B4024" s="140"/>
      <c r="C4024" s="140">
        <v>2006</v>
      </c>
      <c r="D4024" s="140" t="s">
        <v>378</v>
      </c>
      <c r="E4024" s="146" t="s">
        <v>7004</v>
      </c>
      <c r="F4024" s="183">
        <v>90000</v>
      </c>
      <c r="G4024" s="142">
        <v>90000</v>
      </c>
      <c r="H4024" s="380"/>
      <c r="I4024" s="203" t="s">
        <v>1303</v>
      </c>
    </row>
    <row r="4025" spans="1:9" ht="31.5" x14ac:dyDescent="0.25">
      <c r="A4025" s="9"/>
      <c r="B4025" s="140"/>
      <c r="C4025" s="140">
        <v>2006</v>
      </c>
      <c r="D4025" s="140" t="s">
        <v>769</v>
      </c>
      <c r="E4025" s="146" t="s">
        <v>7005</v>
      </c>
      <c r="F4025" s="183">
        <v>40000</v>
      </c>
      <c r="G4025" s="142">
        <v>40000</v>
      </c>
      <c r="H4025" s="380"/>
      <c r="I4025" s="203" t="s">
        <v>1303</v>
      </c>
    </row>
    <row r="4026" spans="1:9" ht="31.5" x14ac:dyDescent="0.25">
      <c r="A4026" s="9"/>
      <c r="B4026" s="140"/>
      <c r="C4026" s="140">
        <v>2007</v>
      </c>
      <c r="D4026" s="140" t="s">
        <v>378</v>
      </c>
      <c r="E4026" s="140" t="s">
        <v>7004</v>
      </c>
      <c r="F4026" s="183">
        <v>30000</v>
      </c>
      <c r="G4026" s="142">
        <v>30000</v>
      </c>
      <c r="H4026" s="380"/>
      <c r="I4026" s="203" t="s">
        <v>1303</v>
      </c>
    </row>
    <row r="4027" spans="1:9" ht="31.5" x14ac:dyDescent="0.25">
      <c r="A4027" s="9"/>
      <c r="B4027" s="140"/>
      <c r="C4027" s="140">
        <v>2008</v>
      </c>
      <c r="D4027" s="140" t="s">
        <v>378</v>
      </c>
      <c r="E4027" s="140" t="s">
        <v>7006</v>
      </c>
      <c r="F4027" s="183">
        <v>40750</v>
      </c>
      <c r="G4027" s="142">
        <v>40750</v>
      </c>
      <c r="H4027" s="380"/>
      <c r="I4027" s="203" t="s">
        <v>1303</v>
      </c>
    </row>
    <row r="4028" spans="1:9" ht="31.5" x14ac:dyDescent="0.25">
      <c r="A4028" s="9"/>
      <c r="B4028" s="156" t="s">
        <v>6967</v>
      </c>
      <c r="C4028" s="140">
        <v>2003</v>
      </c>
      <c r="D4028" s="140" t="s">
        <v>378</v>
      </c>
      <c r="E4028" s="140" t="s">
        <v>7007</v>
      </c>
      <c r="F4028" s="183">
        <v>11450</v>
      </c>
      <c r="G4028" s="142">
        <v>11450</v>
      </c>
      <c r="H4028" s="380"/>
      <c r="I4028" s="203" t="s">
        <v>1303</v>
      </c>
    </row>
    <row r="4029" spans="1:9" ht="47.25" x14ac:dyDescent="0.25">
      <c r="A4029" s="9"/>
      <c r="B4029" s="156"/>
      <c r="C4029" s="140">
        <v>2007</v>
      </c>
      <c r="D4029" s="140" t="s">
        <v>769</v>
      </c>
      <c r="E4029" s="140" t="s">
        <v>7008</v>
      </c>
      <c r="F4029" s="183">
        <v>112812</v>
      </c>
      <c r="G4029" s="142">
        <v>112812</v>
      </c>
      <c r="H4029" s="380"/>
      <c r="I4029" s="203" t="s">
        <v>1303</v>
      </c>
    </row>
    <row r="4030" spans="1:9" ht="47.25" x14ac:dyDescent="0.25">
      <c r="A4030" s="9"/>
      <c r="B4030" s="156"/>
      <c r="C4030" s="140">
        <v>2008</v>
      </c>
      <c r="D4030" s="140" t="s">
        <v>3402</v>
      </c>
      <c r="E4030" s="140" t="s">
        <v>7009</v>
      </c>
      <c r="F4030" s="183">
        <v>86779</v>
      </c>
      <c r="G4030" s="142">
        <v>86779</v>
      </c>
      <c r="H4030" s="380"/>
      <c r="I4030" s="203" t="s">
        <v>1303</v>
      </c>
    </row>
    <row r="4031" spans="1:9" ht="31.5" x14ac:dyDescent="0.25">
      <c r="A4031" s="9"/>
      <c r="B4031" s="156"/>
      <c r="C4031" s="140">
        <v>2008</v>
      </c>
      <c r="D4031" s="140" t="s">
        <v>3402</v>
      </c>
      <c r="E4031" s="140" t="s">
        <v>7010</v>
      </c>
      <c r="F4031" s="183">
        <v>98785</v>
      </c>
      <c r="G4031" s="142">
        <v>98785</v>
      </c>
      <c r="H4031" s="380"/>
      <c r="I4031" s="203" t="s">
        <v>1303</v>
      </c>
    </row>
    <row r="4032" spans="1:9" ht="31.5" x14ac:dyDescent="0.25">
      <c r="A4032" s="9"/>
      <c r="B4032" s="156"/>
      <c r="C4032" s="140">
        <v>2008</v>
      </c>
      <c r="D4032" s="140" t="s">
        <v>3402</v>
      </c>
      <c r="E4032" s="140" t="s">
        <v>7011</v>
      </c>
      <c r="F4032" s="183">
        <v>11020</v>
      </c>
      <c r="G4032" s="142">
        <v>11020</v>
      </c>
      <c r="H4032" s="380"/>
      <c r="I4032" s="203" t="s">
        <v>1303</v>
      </c>
    </row>
    <row r="4033" spans="1:9" ht="31.5" x14ac:dyDescent="0.25">
      <c r="A4033" s="9"/>
      <c r="B4033" s="156"/>
      <c r="C4033" s="140">
        <v>2008</v>
      </c>
      <c r="D4033" s="140" t="s">
        <v>3402</v>
      </c>
      <c r="E4033" s="140" t="s">
        <v>7012</v>
      </c>
      <c r="F4033" s="183">
        <v>3416</v>
      </c>
      <c r="G4033" s="142">
        <v>3416</v>
      </c>
      <c r="H4033" s="380"/>
      <c r="I4033" s="203" t="s">
        <v>1303</v>
      </c>
    </row>
    <row r="4034" spans="1:9" ht="31.5" x14ac:dyDescent="0.25">
      <c r="A4034" s="9"/>
      <c r="B4034" s="156" t="s">
        <v>7013</v>
      </c>
      <c r="C4034" s="140">
        <v>2006</v>
      </c>
      <c r="D4034" s="140" t="s">
        <v>378</v>
      </c>
      <c r="E4034" s="140" t="s">
        <v>7014</v>
      </c>
      <c r="F4034" s="183">
        <v>15000</v>
      </c>
      <c r="G4034" s="142">
        <v>15000</v>
      </c>
      <c r="H4034" s="380"/>
      <c r="I4034" s="203" t="s">
        <v>1303</v>
      </c>
    </row>
    <row r="4035" spans="1:9" ht="31.5" x14ac:dyDescent="0.25">
      <c r="A4035" s="9"/>
      <c r="B4035" s="156"/>
      <c r="C4035" s="140">
        <v>2008</v>
      </c>
      <c r="D4035" s="140" t="s">
        <v>3402</v>
      </c>
      <c r="E4035" s="140" t="s">
        <v>7015</v>
      </c>
      <c r="F4035" s="183">
        <v>88997</v>
      </c>
      <c r="G4035" s="142">
        <v>88997</v>
      </c>
      <c r="H4035" s="380"/>
      <c r="I4035" s="203" t="s">
        <v>1303</v>
      </c>
    </row>
    <row r="4036" spans="1:9" ht="31.5" x14ac:dyDescent="0.25">
      <c r="A4036" s="9"/>
      <c r="B4036" s="156"/>
      <c r="C4036" s="140">
        <v>2008</v>
      </c>
      <c r="D4036" s="140" t="s">
        <v>3402</v>
      </c>
      <c r="E4036" s="140" t="s">
        <v>7016</v>
      </c>
      <c r="F4036" s="183">
        <v>21821</v>
      </c>
      <c r="G4036" s="142">
        <v>21821</v>
      </c>
      <c r="H4036" s="380"/>
      <c r="I4036" s="203" t="s">
        <v>1303</v>
      </c>
    </row>
    <row r="4037" spans="1:9" ht="31.5" x14ac:dyDescent="0.25">
      <c r="A4037" s="9"/>
      <c r="B4037" s="156"/>
      <c r="C4037" s="140">
        <v>2008</v>
      </c>
      <c r="D4037" s="140" t="s">
        <v>3402</v>
      </c>
      <c r="E4037" s="140" t="s">
        <v>7017</v>
      </c>
      <c r="F4037" s="183">
        <v>89182</v>
      </c>
      <c r="G4037" s="142">
        <v>89182</v>
      </c>
      <c r="H4037" s="380"/>
      <c r="I4037" s="203" t="s">
        <v>1303</v>
      </c>
    </row>
    <row r="4038" spans="1:9" ht="31.5" x14ac:dyDescent="0.25">
      <c r="A4038" s="9"/>
      <c r="B4038" s="156" t="s">
        <v>7018</v>
      </c>
      <c r="C4038" s="140">
        <v>1996</v>
      </c>
      <c r="D4038" s="140" t="s">
        <v>378</v>
      </c>
      <c r="E4038" s="140" t="s">
        <v>7019</v>
      </c>
      <c r="F4038" s="183">
        <v>20000</v>
      </c>
      <c r="G4038" s="142">
        <v>20000</v>
      </c>
      <c r="H4038" s="380"/>
      <c r="I4038" s="203" t="s">
        <v>1303</v>
      </c>
    </row>
    <row r="4039" spans="1:9" ht="31.5" x14ac:dyDescent="0.25">
      <c r="A4039" s="9"/>
      <c r="B4039" s="140"/>
      <c r="C4039" s="140">
        <v>1998</v>
      </c>
      <c r="D4039" s="140" t="s">
        <v>378</v>
      </c>
      <c r="E4039" s="140" t="s">
        <v>7020</v>
      </c>
      <c r="F4039" s="183">
        <v>240000</v>
      </c>
      <c r="G4039" s="142">
        <v>240000</v>
      </c>
      <c r="H4039" s="380"/>
      <c r="I4039" s="203" t="s">
        <v>1303</v>
      </c>
    </row>
    <row r="4040" spans="1:9" ht="31.5" x14ac:dyDescent="0.25">
      <c r="A4040" s="9"/>
      <c r="B4040" s="140"/>
      <c r="C4040" s="140">
        <v>1998</v>
      </c>
      <c r="D4040" s="140" t="s">
        <v>378</v>
      </c>
      <c r="E4040" s="140" t="s">
        <v>7021</v>
      </c>
      <c r="F4040" s="183">
        <v>200000</v>
      </c>
      <c r="G4040" s="142">
        <v>200000</v>
      </c>
      <c r="H4040" s="380"/>
      <c r="I4040" s="203" t="s">
        <v>1303</v>
      </c>
    </row>
    <row r="4041" spans="1:9" ht="31.5" x14ac:dyDescent="0.25">
      <c r="A4041" s="9"/>
      <c r="B4041" s="140"/>
      <c r="C4041" s="140">
        <v>1999</v>
      </c>
      <c r="D4041" s="140" t="s">
        <v>378</v>
      </c>
      <c r="E4041" s="140" t="s">
        <v>7022</v>
      </c>
      <c r="F4041" s="183">
        <v>10000</v>
      </c>
      <c r="G4041" s="142">
        <v>10000</v>
      </c>
      <c r="H4041" s="380"/>
      <c r="I4041" s="203" t="s">
        <v>1303</v>
      </c>
    </row>
    <row r="4042" spans="1:9" ht="31.5" x14ac:dyDescent="0.25">
      <c r="A4042" s="9"/>
      <c r="B4042" s="140"/>
      <c r="C4042" s="140">
        <v>1999</v>
      </c>
      <c r="D4042" s="140" t="s">
        <v>378</v>
      </c>
      <c r="E4042" s="140" t="s">
        <v>7023</v>
      </c>
      <c r="F4042" s="183">
        <v>92000</v>
      </c>
      <c r="G4042" s="142">
        <v>92000</v>
      </c>
      <c r="H4042" s="380"/>
      <c r="I4042" s="203" t="s">
        <v>1303</v>
      </c>
    </row>
    <row r="4043" spans="1:9" ht="31.5" x14ac:dyDescent="0.25">
      <c r="A4043" s="9"/>
      <c r="B4043" s="140"/>
      <c r="C4043" s="140">
        <v>1999</v>
      </c>
      <c r="D4043" s="140" t="s">
        <v>378</v>
      </c>
      <c r="E4043" s="140" t="s">
        <v>7020</v>
      </c>
      <c r="F4043" s="183">
        <v>100000</v>
      </c>
      <c r="G4043" s="142">
        <v>100000</v>
      </c>
      <c r="H4043" s="380"/>
      <c r="I4043" s="203" t="s">
        <v>1303</v>
      </c>
    </row>
    <row r="4044" spans="1:9" ht="31.5" x14ac:dyDescent="0.25">
      <c r="A4044" s="9"/>
      <c r="B4044" s="140"/>
      <c r="C4044" s="140">
        <v>2000</v>
      </c>
      <c r="D4044" s="140" t="s">
        <v>378</v>
      </c>
      <c r="E4044" s="140" t="s">
        <v>7024</v>
      </c>
      <c r="F4044" s="183">
        <v>42000</v>
      </c>
      <c r="G4044" s="142">
        <v>42000</v>
      </c>
      <c r="H4044" s="380"/>
      <c r="I4044" s="203" t="s">
        <v>1303</v>
      </c>
    </row>
    <row r="4045" spans="1:9" ht="31.5" x14ac:dyDescent="0.25">
      <c r="A4045" s="9"/>
      <c r="B4045" s="140"/>
      <c r="C4045" s="140">
        <v>2000</v>
      </c>
      <c r="D4045" s="140" t="s">
        <v>378</v>
      </c>
      <c r="E4045" s="140" t="s">
        <v>7025</v>
      </c>
      <c r="F4045" s="183">
        <v>66000</v>
      </c>
      <c r="G4045" s="142">
        <v>66000</v>
      </c>
      <c r="H4045" s="380"/>
      <c r="I4045" s="203" t="s">
        <v>1303</v>
      </c>
    </row>
    <row r="4046" spans="1:9" ht="47.25" x14ac:dyDescent="0.25">
      <c r="A4046" s="9"/>
      <c r="B4046" s="140"/>
      <c r="C4046" s="140">
        <v>2000</v>
      </c>
      <c r="D4046" s="140" t="s">
        <v>378</v>
      </c>
      <c r="E4046" s="140" t="s">
        <v>7026</v>
      </c>
      <c r="F4046" s="183">
        <v>14000</v>
      </c>
      <c r="G4046" s="142">
        <v>14000</v>
      </c>
      <c r="H4046" s="380"/>
      <c r="I4046" s="203" t="s">
        <v>1303</v>
      </c>
    </row>
    <row r="4047" spans="1:9" ht="31.5" x14ac:dyDescent="0.25">
      <c r="A4047" s="9"/>
      <c r="B4047" s="140"/>
      <c r="C4047" s="140">
        <v>2000</v>
      </c>
      <c r="D4047" s="140" t="s">
        <v>378</v>
      </c>
      <c r="E4047" s="140" t="s">
        <v>7020</v>
      </c>
      <c r="F4047" s="183">
        <v>100000</v>
      </c>
      <c r="G4047" s="142">
        <v>100000</v>
      </c>
      <c r="H4047" s="380"/>
      <c r="I4047" s="203" t="s">
        <v>1303</v>
      </c>
    </row>
    <row r="4048" spans="1:9" ht="31.5" x14ac:dyDescent="0.25">
      <c r="A4048" s="9"/>
      <c r="B4048" s="140"/>
      <c r="C4048" s="140">
        <v>2001</v>
      </c>
      <c r="D4048" s="140" t="s">
        <v>378</v>
      </c>
      <c r="E4048" s="140" t="s">
        <v>7025</v>
      </c>
      <c r="F4048" s="183">
        <v>90000</v>
      </c>
      <c r="G4048" s="142">
        <v>90000</v>
      </c>
      <c r="H4048" s="380"/>
      <c r="I4048" s="203" t="s">
        <v>1303</v>
      </c>
    </row>
    <row r="4049" spans="1:9" ht="31.5" x14ac:dyDescent="0.25">
      <c r="A4049" s="9"/>
      <c r="B4049" s="140"/>
      <c r="C4049" s="140">
        <v>2001</v>
      </c>
      <c r="D4049" s="140" t="s">
        <v>378</v>
      </c>
      <c r="E4049" s="140" t="s">
        <v>7027</v>
      </c>
      <c r="F4049" s="183">
        <v>100000</v>
      </c>
      <c r="G4049" s="142">
        <v>100000</v>
      </c>
      <c r="H4049" s="380"/>
      <c r="I4049" s="203" t="s">
        <v>1303</v>
      </c>
    </row>
    <row r="4050" spans="1:9" ht="47.25" x14ac:dyDescent="0.25">
      <c r="A4050" s="9"/>
      <c r="B4050" s="140"/>
      <c r="C4050" s="140">
        <v>2001</v>
      </c>
      <c r="D4050" s="140" t="s">
        <v>378</v>
      </c>
      <c r="E4050" s="140" t="s">
        <v>7028</v>
      </c>
      <c r="F4050" s="183">
        <v>3500</v>
      </c>
      <c r="G4050" s="142">
        <v>3500</v>
      </c>
      <c r="H4050" s="380"/>
      <c r="I4050" s="203" t="s">
        <v>1303</v>
      </c>
    </row>
    <row r="4051" spans="1:9" ht="31.5" x14ac:dyDescent="0.25">
      <c r="A4051" s="9"/>
      <c r="B4051" s="140"/>
      <c r="C4051" s="140">
        <v>2001</v>
      </c>
      <c r="D4051" s="140" t="s">
        <v>378</v>
      </c>
      <c r="E4051" s="140" t="s">
        <v>7029</v>
      </c>
      <c r="F4051" s="183">
        <v>3800</v>
      </c>
      <c r="G4051" s="142">
        <v>3800</v>
      </c>
      <c r="H4051" s="380"/>
      <c r="I4051" s="203" t="s">
        <v>1303</v>
      </c>
    </row>
    <row r="4052" spans="1:9" ht="31.5" x14ac:dyDescent="0.25">
      <c r="A4052" s="9"/>
      <c r="B4052" s="140"/>
      <c r="C4052" s="140">
        <v>2002</v>
      </c>
      <c r="D4052" s="140" t="s">
        <v>378</v>
      </c>
      <c r="E4052" s="140" t="s">
        <v>7030</v>
      </c>
      <c r="F4052" s="183">
        <v>210000</v>
      </c>
      <c r="G4052" s="142">
        <v>210000</v>
      </c>
      <c r="H4052" s="380"/>
      <c r="I4052" s="203" t="s">
        <v>1303</v>
      </c>
    </row>
    <row r="4053" spans="1:9" ht="31.5" x14ac:dyDescent="0.25">
      <c r="A4053" s="9"/>
      <c r="B4053" s="140"/>
      <c r="C4053" s="140">
        <v>2003</v>
      </c>
      <c r="D4053" s="140" t="s">
        <v>378</v>
      </c>
      <c r="E4053" s="140" t="s">
        <v>7031</v>
      </c>
      <c r="F4053" s="183">
        <v>90000</v>
      </c>
      <c r="G4053" s="142">
        <v>90000</v>
      </c>
      <c r="H4053" s="380"/>
      <c r="I4053" s="203" t="s">
        <v>1303</v>
      </c>
    </row>
    <row r="4054" spans="1:9" ht="31.5" x14ac:dyDescent="0.25">
      <c r="A4054" s="9"/>
      <c r="B4054" s="140"/>
      <c r="C4054" s="140">
        <v>2003</v>
      </c>
      <c r="D4054" s="140" t="s">
        <v>378</v>
      </c>
      <c r="E4054" s="140" t="s">
        <v>7032</v>
      </c>
      <c r="F4054" s="183">
        <v>20000</v>
      </c>
      <c r="G4054" s="142">
        <v>20000</v>
      </c>
      <c r="H4054" s="380"/>
      <c r="I4054" s="203" t="s">
        <v>1303</v>
      </c>
    </row>
    <row r="4055" spans="1:9" ht="31.5" x14ac:dyDescent="0.25">
      <c r="A4055" s="9"/>
      <c r="B4055" s="140"/>
      <c r="C4055" s="140">
        <v>2003</v>
      </c>
      <c r="D4055" s="140" t="s">
        <v>378</v>
      </c>
      <c r="E4055" s="140" t="s">
        <v>7033</v>
      </c>
      <c r="F4055" s="183">
        <v>1000</v>
      </c>
      <c r="G4055" s="142">
        <v>1000</v>
      </c>
      <c r="H4055" s="380"/>
      <c r="I4055" s="203" t="s">
        <v>1303</v>
      </c>
    </row>
    <row r="4056" spans="1:9" ht="31.5" x14ac:dyDescent="0.25">
      <c r="A4056" s="9"/>
      <c r="B4056" s="140"/>
      <c r="C4056" s="140">
        <v>2004</v>
      </c>
      <c r="D4056" s="140" t="s">
        <v>378</v>
      </c>
      <c r="E4056" s="140" t="s">
        <v>7034</v>
      </c>
      <c r="F4056" s="183">
        <v>100000</v>
      </c>
      <c r="G4056" s="142">
        <v>100000</v>
      </c>
      <c r="H4056" s="380"/>
      <c r="I4056" s="203" t="s">
        <v>1303</v>
      </c>
    </row>
    <row r="4057" spans="1:9" ht="31.5" x14ac:dyDescent="0.25">
      <c r="A4057" s="9"/>
      <c r="B4057" s="140"/>
      <c r="C4057" s="140">
        <v>2004</v>
      </c>
      <c r="D4057" s="140" t="s">
        <v>378</v>
      </c>
      <c r="E4057" s="140" t="s">
        <v>7035</v>
      </c>
      <c r="F4057" s="183">
        <v>98000</v>
      </c>
      <c r="G4057" s="142">
        <v>98000</v>
      </c>
      <c r="H4057" s="380"/>
      <c r="I4057" s="203" t="s">
        <v>1303</v>
      </c>
    </row>
    <row r="4058" spans="1:9" ht="31.5" x14ac:dyDescent="0.25">
      <c r="A4058" s="9"/>
      <c r="B4058" s="140"/>
      <c r="C4058" s="140">
        <v>2005</v>
      </c>
      <c r="D4058" s="140" t="s">
        <v>378</v>
      </c>
      <c r="E4058" s="140" t="s">
        <v>7036</v>
      </c>
      <c r="F4058" s="183">
        <v>38264</v>
      </c>
      <c r="G4058" s="142">
        <v>38264</v>
      </c>
      <c r="H4058" s="380"/>
      <c r="I4058" s="203" t="s">
        <v>1303</v>
      </c>
    </row>
    <row r="4059" spans="1:9" ht="31.5" x14ac:dyDescent="0.25">
      <c r="A4059" s="9"/>
      <c r="B4059" s="140"/>
      <c r="C4059" s="140">
        <v>2005</v>
      </c>
      <c r="D4059" s="140" t="s">
        <v>378</v>
      </c>
      <c r="E4059" s="146" t="s">
        <v>7037</v>
      </c>
      <c r="F4059" s="183">
        <v>400000</v>
      </c>
      <c r="G4059" s="142">
        <v>400000</v>
      </c>
      <c r="H4059" s="380"/>
      <c r="I4059" s="203" t="s">
        <v>1303</v>
      </c>
    </row>
    <row r="4060" spans="1:9" ht="31.5" x14ac:dyDescent="0.25">
      <c r="A4060" s="9"/>
      <c r="B4060" s="140"/>
      <c r="C4060" s="140">
        <v>2005</v>
      </c>
      <c r="D4060" s="140" t="s">
        <v>378</v>
      </c>
      <c r="E4060" s="146" t="s">
        <v>7038</v>
      </c>
      <c r="F4060" s="183">
        <v>98000</v>
      </c>
      <c r="G4060" s="142">
        <v>98000</v>
      </c>
      <c r="H4060" s="380"/>
      <c r="I4060" s="203" t="s">
        <v>1303</v>
      </c>
    </row>
    <row r="4061" spans="1:9" ht="31.5" x14ac:dyDescent="0.25">
      <c r="A4061" s="9"/>
      <c r="B4061" s="140"/>
      <c r="C4061" s="140">
        <v>2006</v>
      </c>
      <c r="D4061" s="140" t="s">
        <v>378</v>
      </c>
      <c r="E4061" s="146" t="s">
        <v>7037</v>
      </c>
      <c r="F4061" s="183">
        <v>600000</v>
      </c>
      <c r="G4061" s="142">
        <v>600000</v>
      </c>
      <c r="H4061" s="380"/>
      <c r="I4061" s="203" t="s">
        <v>1303</v>
      </c>
    </row>
    <row r="4062" spans="1:9" ht="31.5" x14ac:dyDescent="0.25">
      <c r="A4062" s="9"/>
      <c r="B4062" s="140"/>
      <c r="C4062" s="140">
        <v>2006</v>
      </c>
      <c r="D4062" s="140" t="s">
        <v>378</v>
      </c>
      <c r="E4062" s="140" t="s">
        <v>7039</v>
      </c>
      <c r="F4062" s="183">
        <v>70000</v>
      </c>
      <c r="G4062" s="142">
        <v>70000</v>
      </c>
      <c r="H4062" s="380"/>
      <c r="I4062" s="203" t="s">
        <v>1303</v>
      </c>
    </row>
    <row r="4063" spans="1:9" ht="31.5" x14ac:dyDescent="0.25">
      <c r="A4063" s="9"/>
      <c r="B4063" s="140"/>
      <c r="C4063" s="140">
        <v>2006</v>
      </c>
      <c r="D4063" s="140" t="s">
        <v>378</v>
      </c>
      <c r="E4063" s="140" t="s">
        <v>7040</v>
      </c>
      <c r="F4063" s="183">
        <v>55000</v>
      </c>
      <c r="G4063" s="142">
        <v>55000</v>
      </c>
      <c r="H4063" s="380"/>
      <c r="I4063" s="203" t="s">
        <v>1303</v>
      </c>
    </row>
    <row r="4064" spans="1:9" ht="31.5" x14ac:dyDescent="0.25">
      <c r="A4064" s="9"/>
      <c r="B4064" s="140"/>
      <c r="C4064" s="140">
        <v>2006</v>
      </c>
      <c r="D4064" s="140" t="s">
        <v>769</v>
      </c>
      <c r="E4064" s="140" t="s">
        <v>7041</v>
      </c>
      <c r="F4064" s="183">
        <v>60000</v>
      </c>
      <c r="G4064" s="142">
        <v>60000</v>
      </c>
      <c r="H4064" s="380"/>
      <c r="I4064" s="203" t="s">
        <v>1303</v>
      </c>
    </row>
    <row r="4065" spans="1:9" ht="31.5" x14ac:dyDescent="0.25">
      <c r="A4065" s="9"/>
      <c r="B4065" s="140"/>
      <c r="C4065" s="140">
        <v>2008</v>
      </c>
      <c r="D4065" s="140" t="s">
        <v>378</v>
      </c>
      <c r="E4065" s="140" t="s">
        <v>7042</v>
      </c>
      <c r="F4065" s="183">
        <v>60000</v>
      </c>
      <c r="G4065" s="142">
        <v>60000</v>
      </c>
      <c r="H4065" s="380"/>
      <c r="I4065" s="203" t="s">
        <v>1303</v>
      </c>
    </row>
    <row r="4066" spans="1:9" ht="31.5" x14ac:dyDescent="0.25">
      <c r="A4066" s="9"/>
      <c r="B4066" s="140"/>
      <c r="C4066" s="140">
        <v>2008</v>
      </c>
      <c r="D4066" s="25" t="s">
        <v>1348</v>
      </c>
      <c r="E4066" s="140" t="s">
        <v>7043</v>
      </c>
      <c r="F4066" s="183">
        <v>200000</v>
      </c>
      <c r="G4066" s="142">
        <v>200000</v>
      </c>
      <c r="H4066" s="380"/>
      <c r="I4066" s="203" t="s">
        <v>1303</v>
      </c>
    </row>
    <row r="4067" spans="1:9" ht="31.5" x14ac:dyDescent="0.25">
      <c r="A4067" s="9"/>
      <c r="B4067" s="156" t="s">
        <v>7044</v>
      </c>
      <c r="C4067" s="140">
        <v>2000</v>
      </c>
      <c r="D4067" s="140" t="s">
        <v>378</v>
      </c>
      <c r="E4067" s="140" t="s">
        <v>7045</v>
      </c>
      <c r="F4067" s="183">
        <v>88000</v>
      </c>
      <c r="G4067" s="142">
        <v>88000</v>
      </c>
      <c r="H4067" s="380"/>
      <c r="I4067" s="203" t="s">
        <v>1303</v>
      </c>
    </row>
    <row r="4068" spans="1:9" ht="31.5" x14ac:dyDescent="0.25">
      <c r="A4068" s="9"/>
      <c r="B4068" s="140"/>
      <c r="C4068" s="140">
        <v>2004</v>
      </c>
      <c r="D4068" s="140" t="s">
        <v>378</v>
      </c>
      <c r="E4068" s="25" t="s">
        <v>7046</v>
      </c>
      <c r="F4068" s="184">
        <v>69000</v>
      </c>
      <c r="G4068" s="143">
        <v>69000</v>
      </c>
      <c r="H4068" s="380"/>
      <c r="I4068" s="203" t="s">
        <v>1303</v>
      </c>
    </row>
    <row r="4069" spans="1:9" ht="31.5" x14ac:dyDescent="0.25">
      <c r="A4069" s="9"/>
      <c r="B4069" s="140"/>
      <c r="C4069" s="140">
        <v>2006</v>
      </c>
      <c r="D4069" s="140" t="s">
        <v>378</v>
      </c>
      <c r="E4069" s="25" t="s">
        <v>7047</v>
      </c>
      <c r="F4069" s="184">
        <v>30000</v>
      </c>
      <c r="G4069" s="143">
        <v>30000</v>
      </c>
      <c r="H4069" s="380"/>
      <c r="I4069" s="203" t="s">
        <v>1303</v>
      </c>
    </row>
    <row r="4070" spans="1:9" ht="47.25" x14ac:dyDescent="0.25">
      <c r="A4070" s="9"/>
      <c r="B4070" s="140"/>
      <c r="C4070" s="140">
        <v>2006</v>
      </c>
      <c r="D4070" s="140" t="s">
        <v>769</v>
      </c>
      <c r="E4070" s="25" t="s">
        <v>7048</v>
      </c>
      <c r="F4070" s="184">
        <v>40000</v>
      </c>
      <c r="G4070" s="143">
        <v>40000</v>
      </c>
      <c r="H4070" s="380"/>
      <c r="I4070" s="203" t="s">
        <v>1303</v>
      </c>
    </row>
    <row r="4071" spans="1:9" ht="31.5" x14ac:dyDescent="0.25">
      <c r="A4071" s="9"/>
      <c r="B4071" s="140"/>
      <c r="C4071" s="140">
        <v>2007</v>
      </c>
      <c r="D4071" s="140" t="s">
        <v>378</v>
      </c>
      <c r="E4071" s="25" t="s">
        <v>7049</v>
      </c>
      <c r="F4071" s="184">
        <v>30000</v>
      </c>
      <c r="G4071" s="143">
        <v>30000</v>
      </c>
      <c r="H4071" s="380"/>
      <c r="I4071" s="203" t="s">
        <v>1303</v>
      </c>
    </row>
    <row r="4072" spans="1:9" ht="31.5" x14ac:dyDescent="0.25">
      <c r="A4072" s="9"/>
      <c r="B4072" s="140"/>
      <c r="C4072" s="140">
        <v>2008</v>
      </c>
      <c r="D4072" s="140" t="s">
        <v>378</v>
      </c>
      <c r="E4072" s="25" t="s">
        <v>7049</v>
      </c>
      <c r="F4072" s="184">
        <v>40000</v>
      </c>
      <c r="G4072" s="143">
        <v>40000</v>
      </c>
      <c r="H4072" s="380"/>
      <c r="I4072" s="203" t="s">
        <v>1303</v>
      </c>
    </row>
    <row r="4073" spans="1:9" ht="31.5" x14ac:dyDescent="0.25">
      <c r="A4073" s="9"/>
      <c r="B4073" s="140"/>
      <c r="C4073" s="140">
        <v>2008</v>
      </c>
      <c r="D4073" s="25" t="s">
        <v>1348</v>
      </c>
      <c r="E4073" s="25" t="s">
        <v>7050</v>
      </c>
      <c r="F4073" s="184">
        <v>200000</v>
      </c>
      <c r="G4073" s="143">
        <v>200000</v>
      </c>
      <c r="H4073" s="380"/>
      <c r="I4073" s="203" t="s">
        <v>1303</v>
      </c>
    </row>
    <row r="4074" spans="1:9" ht="31.5" x14ac:dyDescent="0.25">
      <c r="A4074" s="9"/>
      <c r="B4074" s="140"/>
      <c r="C4074" s="140">
        <v>2009</v>
      </c>
      <c r="D4074" s="140" t="s">
        <v>378</v>
      </c>
      <c r="E4074" s="25" t="s">
        <v>7051</v>
      </c>
      <c r="F4074" s="184">
        <v>2000</v>
      </c>
      <c r="G4074" s="143">
        <v>2000</v>
      </c>
      <c r="H4074" s="380"/>
      <c r="I4074" s="203" t="s">
        <v>1303</v>
      </c>
    </row>
    <row r="4075" spans="1:9" ht="31.5" x14ac:dyDescent="0.25">
      <c r="A4075" s="9"/>
      <c r="B4075" s="156" t="s">
        <v>7052</v>
      </c>
      <c r="C4075" s="140">
        <v>2001</v>
      </c>
      <c r="D4075" s="140" t="s">
        <v>378</v>
      </c>
      <c r="E4075" s="140" t="s">
        <v>7053</v>
      </c>
      <c r="F4075" s="183">
        <v>5000</v>
      </c>
      <c r="G4075" s="142">
        <v>5000</v>
      </c>
      <c r="H4075" s="380"/>
      <c r="I4075" s="203" t="s">
        <v>1303</v>
      </c>
    </row>
    <row r="4076" spans="1:9" ht="31.5" x14ac:dyDescent="0.25">
      <c r="A4076" s="9"/>
      <c r="B4076" s="140"/>
      <c r="C4076" s="140">
        <v>2003</v>
      </c>
      <c r="D4076" s="140" t="s">
        <v>378</v>
      </c>
      <c r="E4076" s="140" t="s">
        <v>7054</v>
      </c>
      <c r="F4076" s="183">
        <v>5000</v>
      </c>
      <c r="G4076" s="142">
        <v>5000</v>
      </c>
      <c r="H4076" s="380"/>
      <c r="I4076" s="203" t="s">
        <v>1303</v>
      </c>
    </row>
    <row r="4077" spans="1:9" ht="31.5" x14ac:dyDescent="0.25">
      <c r="A4077" s="9"/>
      <c r="B4077" s="140"/>
      <c r="C4077" s="140">
        <v>2005</v>
      </c>
      <c r="D4077" s="140" t="s">
        <v>378</v>
      </c>
      <c r="E4077" s="140" t="s">
        <v>7055</v>
      </c>
      <c r="F4077" s="183">
        <v>100000</v>
      </c>
      <c r="G4077" s="142">
        <v>100000</v>
      </c>
      <c r="H4077" s="380"/>
      <c r="I4077" s="203" t="s">
        <v>1303</v>
      </c>
    </row>
    <row r="4078" spans="1:9" ht="31.5" x14ac:dyDescent="0.25">
      <c r="A4078" s="9"/>
      <c r="B4078" s="140"/>
      <c r="C4078" s="140">
        <v>2007</v>
      </c>
      <c r="D4078" s="140" t="s">
        <v>378</v>
      </c>
      <c r="E4078" s="140" t="s">
        <v>7056</v>
      </c>
      <c r="F4078" s="183">
        <v>50000</v>
      </c>
      <c r="G4078" s="142">
        <v>50000</v>
      </c>
      <c r="H4078" s="380"/>
      <c r="I4078" s="203" t="s">
        <v>1303</v>
      </c>
    </row>
    <row r="4079" spans="1:9" ht="31.5" x14ac:dyDescent="0.25">
      <c r="A4079" s="9"/>
      <c r="B4079" s="140"/>
      <c r="C4079" s="140">
        <v>2008</v>
      </c>
      <c r="D4079" s="25" t="s">
        <v>1348</v>
      </c>
      <c r="E4079" s="140" t="s">
        <v>7057</v>
      </c>
      <c r="F4079" s="183">
        <v>152138</v>
      </c>
      <c r="G4079" s="142">
        <v>152138</v>
      </c>
      <c r="H4079" s="380"/>
      <c r="I4079" s="203" t="s">
        <v>1303</v>
      </c>
    </row>
    <row r="4080" spans="1:9" ht="31.5" x14ac:dyDescent="0.25">
      <c r="A4080" s="9"/>
      <c r="B4080" s="140"/>
      <c r="C4080" s="140">
        <v>2008</v>
      </c>
      <c r="D4080" s="25" t="s">
        <v>1348</v>
      </c>
      <c r="E4080" s="140" t="s">
        <v>7058</v>
      </c>
      <c r="F4080" s="183">
        <v>15234</v>
      </c>
      <c r="G4080" s="142">
        <v>15234</v>
      </c>
      <c r="H4080" s="380"/>
      <c r="I4080" s="203" t="s">
        <v>1303</v>
      </c>
    </row>
    <row r="4081" spans="1:9" ht="31.5" x14ac:dyDescent="0.25">
      <c r="A4081" s="9"/>
      <c r="B4081" s="140"/>
      <c r="C4081" s="140">
        <v>2008</v>
      </c>
      <c r="D4081" s="25" t="s">
        <v>1348</v>
      </c>
      <c r="E4081" s="140" t="s">
        <v>7059</v>
      </c>
      <c r="F4081" s="183">
        <v>32628</v>
      </c>
      <c r="G4081" s="142">
        <v>32628</v>
      </c>
      <c r="H4081" s="380"/>
      <c r="I4081" s="203" t="s">
        <v>1303</v>
      </c>
    </row>
    <row r="4082" spans="1:9" ht="31.5" x14ac:dyDescent="0.25">
      <c r="A4082" s="9"/>
      <c r="B4082" s="156" t="s">
        <v>6984</v>
      </c>
      <c r="C4082" s="140">
        <v>2008</v>
      </c>
      <c r="D4082" s="25" t="s">
        <v>1348</v>
      </c>
      <c r="E4082" s="140" t="s">
        <v>7060</v>
      </c>
      <c r="F4082" s="183">
        <v>200000</v>
      </c>
      <c r="G4082" s="142">
        <v>200000</v>
      </c>
      <c r="H4082" s="380"/>
      <c r="I4082" s="203" t="s">
        <v>1303</v>
      </c>
    </row>
    <row r="4083" spans="1:9" ht="31.5" x14ac:dyDescent="0.25">
      <c r="A4083" s="9"/>
      <c r="B4083" s="156" t="s">
        <v>7061</v>
      </c>
      <c r="C4083" s="25">
        <v>2001</v>
      </c>
      <c r="D4083" s="140" t="s">
        <v>378</v>
      </c>
      <c r="E4083" s="25" t="s">
        <v>7062</v>
      </c>
      <c r="F4083" s="184">
        <v>150000</v>
      </c>
      <c r="G4083" s="143">
        <v>150000</v>
      </c>
      <c r="H4083" s="380"/>
      <c r="I4083" s="203" t="s">
        <v>1303</v>
      </c>
    </row>
    <row r="4084" spans="1:9" ht="31.5" x14ac:dyDescent="0.25">
      <c r="A4084" s="9"/>
      <c r="B4084" s="140"/>
      <c r="C4084" s="140">
        <v>2002</v>
      </c>
      <c r="D4084" s="140" t="s">
        <v>378</v>
      </c>
      <c r="E4084" s="25" t="s">
        <v>7063</v>
      </c>
      <c r="F4084" s="183">
        <v>50000</v>
      </c>
      <c r="G4084" s="142">
        <v>50000</v>
      </c>
      <c r="H4084" s="380"/>
      <c r="I4084" s="203" t="s">
        <v>1303</v>
      </c>
    </row>
    <row r="4085" spans="1:9" ht="31.5" x14ac:dyDescent="0.25">
      <c r="A4085" s="9"/>
      <c r="B4085" s="156"/>
      <c r="C4085" s="140">
        <v>2003</v>
      </c>
      <c r="D4085" s="140" t="s">
        <v>378</v>
      </c>
      <c r="E4085" s="140" t="s">
        <v>7064</v>
      </c>
      <c r="F4085" s="183">
        <v>70000</v>
      </c>
      <c r="G4085" s="142">
        <v>70000</v>
      </c>
      <c r="H4085" s="380"/>
      <c r="I4085" s="203" t="s">
        <v>1303</v>
      </c>
    </row>
    <row r="4086" spans="1:9" ht="31.5" x14ac:dyDescent="0.25">
      <c r="A4086" s="9"/>
      <c r="B4086" s="156"/>
      <c r="C4086" s="140">
        <v>2008</v>
      </c>
      <c r="D4086" s="140" t="s">
        <v>3402</v>
      </c>
      <c r="E4086" s="140" t="s">
        <v>7065</v>
      </c>
      <c r="F4086" s="183">
        <v>8950</v>
      </c>
      <c r="G4086" s="142">
        <v>8950</v>
      </c>
      <c r="H4086" s="380"/>
      <c r="I4086" s="203" t="s">
        <v>1303</v>
      </c>
    </row>
    <row r="4087" spans="1:9" ht="31.5" x14ac:dyDescent="0.25">
      <c r="A4087" s="9"/>
      <c r="B4087" s="156"/>
      <c r="C4087" s="140">
        <v>2008</v>
      </c>
      <c r="D4087" s="140" t="s">
        <v>3402</v>
      </c>
      <c r="E4087" s="140" t="s">
        <v>7066</v>
      </c>
      <c r="F4087" s="183">
        <v>4300</v>
      </c>
      <c r="G4087" s="142">
        <v>4300</v>
      </c>
      <c r="H4087" s="380"/>
      <c r="I4087" s="203" t="s">
        <v>1303</v>
      </c>
    </row>
    <row r="4088" spans="1:9" ht="31.5" x14ac:dyDescent="0.25">
      <c r="A4088" s="9"/>
      <c r="B4088" s="156"/>
      <c r="C4088" s="140">
        <v>2008</v>
      </c>
      <c r="D4088" s="140" t="s">
        <v>3402</v>
      </c>
      <c r="E4088" s="140" t="s">
        <v>7067</v>
      </c>
      <c r="F4088" s="183">
        <v>62100</v>
      </c>
      <c r="G4088" s="142">
        <v>62100</v>
      </c>
      <c r="H4088" s="380"/>
      <c r="I4088" s="203" t="s">
        <v>1303</v>
      </c>
    </row>
    <row r="4089" spans="1:9" ht="31.5" x14ac:dyDescent="0.25">
      <c r="A4089" s="9"/>
      <c r="B4089" s="156"/>
      <c r="C4089" s="140">
        <v>2008</v>
      </c>
      <c r="D4089" s="140" t="s">
        <v>3402</v>
      </c>
      <c r="E4089" s="140" t="s">
        <v>7068</v>
      </c>
      <c r="F4089" s="183">
        <v>109800</v>
      </c>
      <c r="G4089" s="142">
        <v>109800</v>
      </c>
      <c r="H4089" s="380"/>
      <c r="I4089" s="203" t="s">
        <v>1303</v>
      </c>
    </row>
    <row r="4090" spans="1:9" ht="31.5" x14ac:dyDescent="0.25">
      <c r="A4090" s="9"/>
      <c r="B4090" s="156"/>
      <c r="C4090" s="140">
        <v>2008</v>
      </c>
      <c r="D4090" s="140" t="s">
        <v>3402</v>
      </c>
      <c r="E4090" s="140" t="s">
        <v>7069</v>
      </c>
      <c r="F4090" s="183">
        <v>14850</v>
      </c>
      <c r="G4090" s="142">
        <v>14850</v>
      </c>
      <c r="H4090" s="380"/>
      <c r="I4090" s="203" t="s">
        <v>1303</v>
      </c>
    </row>
    <row r="4091" spans="1:9" ht="31.5" x14ac:dyDescent="0.25">
      <c r="A4091" s="9"/>
      <c r="B4091" s="156" t="s">
        <v>7070</v>
      </c>
      <c r="C4091" s="140">
        <v>2000</v>
      </c>
      <c r="D4091" s="140" t="s">
        <v>378</v>
      </c>
      <c r="E4091" s="140" t="s">
        <v>7071</v>
      </c>
      <c r="F4091" s="183">
        <v>45000</v>
      </c>
      <c r="G4091" s="142">
        <v>45000</v>
      </c>
      <c r="H4091" s="380"/>
      <c r="I4091" s="203" t="s">
        <v>1303</v>
      </c>
    </row>
    <row r="4092" spans="1:9" ht="31.5" x14ac:dyDescent="0.25">
      <c r="A4092" s="9"/>
      <c r="B4092" s="140"/>
      <c r="C4092" s="140">
        <v>2001</v>
      </c>
      <c r="D4092" s="140" t="s">
        <v>378</v>
      </c>
      <c r="E4092" s="140" t="s">
        <v>7072</v>
      </c>
      <c r="F4092" s="183">
        <v>30000</v>
      </c>
      <c r="G4092" s="142">
        <v>30000</v>
      </c>
      <c r="H4092" s="380"/>
      <c r="I4092" s="203" t="s">
        <v>1303</v>
      </c>
    </row>
    <row r="4093" spans="1:9" ht="31.5" x14ac:dyDescent="0.25">
      <c r="A4093" s="9"/>
      <c r="B4093" s="140"/>
      <c r="C4093" s="140">
        <v>2003</v>
      </c>
      <c r="D4093" s="140" t="s">
        <v>378</v>
      </c>
      <c r="E4093" s="140" t="s">
        <v>7073</v>
      </c>
      <c r="F4093" s="183">
        <v>12000</v>
      </c>
      <c r="G4093" s="142">
        <v>12000</v>
      </c>
      <c r="H4093" s="380"/>
      <c r="I4093" s="203" t="s">
        <v>1303</v>
      </c>
    </row>
    <row r="4094" spans="1:9" ht="31.5" x14ac:dyDescent="0.25">
      <c r="A4094" s="9"/>
      <c r="B4094" s="140"/>
      <c r="C4094" s="140">
        <v>2004</v>
      </c>
      <c r="D4094" s="140" t="s">
        <v>378</v>
      </c>
      <c r="E4094" s="140" t="s">
        <v>7074</v>
      </c>
      <c r="F4094" s="183">
        <v>20000</v>
      </c>
      <c r="G4094" s="142">
        <v>20000</v>
      </c>
      <c r="H4094" s="380"/>
      <c r="I4094" s="203" t="s">
        <v>1303</v>
      </c>
    </row>
    <row r="4095" spans="1:9" ht="31.5" x14ac:dyDescent="0.25">
      <c r="A4095" s="9"/>
      <c r="B4095" s="140"/>
      <c r="C4095" s="140">
        <v>2008</v>
      </c>
      <c r="D4095" s="25" t="s">
        <v>1348</v>
      </c>
      <c r="E4095" s="140" t="s">
        <v>7075</v>
      </c>
      <c r="F4095" s="183">
        <v>114670</v>
      </c>
      <c r="G4095" s="142">
        <v>114670</v>
      </c>
      <c r="H4095" s="380"/>
      <c r="I4095" s="203" t="s">
        <v>1303</v>
      </c>
    </row>
    <row r="4096" spans="1:9" ht="31.5" x14ac:dyDescent="0.25">
      <c r="A4096" s="9"/>
      <c r="B4096" s="140"/>
      <c r="C4096" s="140">
        <v>2008</v>
      </c>
      <c r="D4096" s="25" t="s">
        <v>1348</v>
      </c>
      <c r="E4096" s="140" t="s">
        <v>7076</v>
      </c>
      <c r="F4096" s="183">
        <v>24418</v>
      </c>
      <c r="G4096" s="142">
        <v>24418</v>
      </c>
      <c r="H4096" s="380"/>
      <c r="I4096" s="203" t="s">
        <v>1303</v>
      </c>
    </row>
    <row r="4097" spans="1:9" ht="31.5" x14ac:dyDescent="0.25">
      <c r="A4097" s="9"/>
      <c r="B4097" s="140"/>
      <c r="C4097" s="140">
        <v>2008</v>
      </c>
      <c r="D4097" s="25" t="s">
        <v>1348</v>
      </c>
      <c r="E4097" s="140" t="s">
        <v>7077</v>
      </c>
      <c r="F4097" s="183">
        <v>20069</v>
      </c>
      <c r="G4097" s="142">
        <v>20069</v>
      </c>
      <c r="H4097" s="380"/>
      <c r="I4097" s="203" t="s">
        <v>1303</v>
      </c>
    </row>
    <row r="4098" spans="1:9" ht="31.5" x14ac:dyDescent="0.25">
      <c r="A4098" s="9"/>
      <c r="B4098" s="140"/>
      <c r="C4098" s="140">
        <v>2008</v>
      </c>
      <c r="D4098" s="25" t="s">
        <v>1348</v>
      </c>
      <c r="E4098" s="140" t="s">
        <v>7078</v>
      </c>
      <c r="F4098" s="183">
        <v>40843</v>
      </c>
      <c r="G4098" s="142">
        <v>40843</v>
      </c>
      <c r="H4098" s="380"/>
      <c r="I4098" s="203" t="s">
        <v>1303</v>
      </c>
    </row>
    <row r="4099" spans="1:9" ht="31.5" x14ac:dyDescent="0.25">
      <c r="A4099" s="9"/>
      <c r="B4099" s="156" t="s">
        <v>6991</v>
      </c>
      <c r="C4099" s="140">
        <v>2008</v>
      </c>
      <c r="D4099" s="25" t="s">
        <v>1348</v>
      </c>
      <c r="E4099" s="140" t="s">
        <v>7079</v>
      </c>
      <c r="F4099" s="183">
        <v>200000</v>
      </c>
      <c r="G4099" s="142">
        <v>200000</v>
      </c>
      <c r="H4099" s="380"/>
      <c r="I4099" s="203" t="s">
        <v>1303</v>
      </c>
    </row>
    <row r="4100" spans="1:9" x14ac:dyDescent="0.25">
      <c r="A4100" s="463"/>
      <c r="B4100" s="464"/>
      <c r="C4100" s="464"/>
      <c r="D4100" s="464"/>
      <c r="E4100" s="465"/>
      <c r="F4100" s="179">
        <f>SUM(F4011:F4099)</f>
        <v>6440145</v>
      </c>
      <c r="G4100" s="41">
        <f>SUM(G4011:G4099)</f>
        <v>6440145</v>
      </c>
      <c r="H4100" s="470"/>
      <c r="I4100" s="471"/>
    </row>
    <row r="4101" spans="1:9" ht="31.5" x14ac:dyDescent="0.25">
      <c r="A4101" s="9">
        <v>100</v>
      </c>
      <c r="B4101" s="156" t="s">
        <v>8275</v>
      </c>
      <c r="C4101" s="156">
        <v>2005</v>
      </c>
      <c r="D4101" s="156" t="s">
        <v>378</v>
      </c>
      <c r="E4101" s="156" t="s">
        <v>7089</v>
      </c>
      <c r="F4101" s="195">
        <v>40000</v>
      </c>
      <c r="G4101" s="157">
        <v>40000</v>
      </c>
      <c r="H4101" s="380"/>
      <c r="I4101" s="21"/>
    </row>
    <row r="4102" spans="1:9" ht="47.25" x14ac:dyDescent="0.25">
      <c r="A4102" s="9"/>
      <c r="B4102" s="156"/>
      <c r="C4102" s="156">
        <v>2006</v>
      </c>
      <c r="D4102" s="156" t="s">
        <v>378</v>
      </c>
      <c r="E4102" s="25" t="s">
        <v>7090</v>
      </c>
      <c r="F4102" s="196">
        <v>49000</v>
      </c>
      <c r="G4102" s="158">
        <v>49000</v>
      </c>
      <c r="H4102" s="380"/>
      <c r="I4102" s="21"/>
    </row>
    <row r="4103" spans="1:9" ht="31.5" x14ac:dyDescent="0.25">
      <c r="A4103" s="9"/>
      <c r="B4103" s="156"/>
      <c r="C4103" s="156">
        <v>2007</v>
      </c>
      <c r="D4103" s="156" t="s">
        <v>378</v>
      </c>
      <c r="E4103" s="156" t="s">
        <v>7091</v>
      </c>
      <c r="F4103" s="196">
        <v>15000</v>
      </c>
      <c r="G4103" s="158">
        <v>15000</v>
      </c>
      <c r="H4103" s="380"/>
      <c r="I4103" s="21"/>
    </row>
    <row r="4104" spans="1:9" ht="31.5" x14ac:dyDescent="0.25">
      <c r="A4104" s="9"/>
      <c r="B4104" s="156"/>
      <c r="C4104" s="156">
        <v>2008</v>
      </c>
      <c r="D4104" s="156" t="s">
        <v>378</v>
      </c>
      <c r="E4104" s="156" t="s">
        <v>7092</v>
      </c>
      <c r="F4104" s="196">
        <v>50000</v>
      </c>
      <c r="G4104" s="158">
        <v>50000</v>
      </c>
      <c r="H4104" s="380"/>
      <c r="I4104" s="21"/>
    </row>
    <row r="4105" spans="1:9" ht="31.5" x14ac:dyDescent="0.25">
      <c r="A4105" s="9"/>
      <c r="B4105" s="173"/>
      <c r="C4105" s="156">
        <v>2009</v>
      </c>
      <c r="D4105" s="156" t="s">
        <v>378</v>
      </c>
      <c r="E4105" s="156" t="s">
        <v>7093</v>
      </c>
      <c r="F4105" s="196">
        <v>11622</v>
      </c>
      <c r="G4105" s="158">
        <v>11622</v>
      </c>
      <c r="H4105" s="380"/>
      <c r="I4105" s="21"/>
    </row>
    <row r="4106" spans="1:9" x14ac:dyDescent="0.25">
      <c r="A4106" s="463"/>
      <c r="B4106" s="464"/>
      <c r="C4106" s="464"/>
      <c r="D4106" s="464"/>
      <c r="E4106" s="465"/>
      <c r="F4106" s="179">
        <f>SUM(F4101:F4105)</f>
        <v>165622</v>
      </c>
      <c r="G4106" s="41">
        <f>SUM(G4101:G4105)</f>
        <v>165622</v>
      </c>
      <c r="H4106" s="470"/>
      <c r="I4106" s="471"/>
    </row>
    <row r="4107" spans="1:9" ht="31.5" x14ac:dyDescent="0.25">
      <c r="A4107" s="9">
        <v>101</v>
      </c>
      <c r="B4107" s="156" t="s">
        <v>8276</v>
      </c>
      <c r="C4107" s="156">
        <v>2003</v>
      </c>
      <c r="D4107" s="156" t="s">
        <v>378</v>
      </c>
      <c r="E4107" s="156" t="s">
        <v>7121</v>
      </c>
      <c r="F4107" s="196">
        <v>23500</v>
      </c>
      <c r="G4107" s="159">
        <v>23500</v>
      </c>
      <c r="H4107" s="380"/>
      <c r="I4107" s="21"/>
    </row>
    <row r="4108" spans="1:9" ht="31.5" x14ac:dyDescent="0.25">
      <c r="A4108" s="9"/>
      <c r="B4108" s="156"/>
      <c r="C4108" s="156">
        <v>2007</v>
      </c>
      <c r="D4108" s="25" t="s">
        <v>1348</v>
      </c>
      <c r="E4108" s="156" t="s">
        <v>7122</v>
      </c>
      <c r="F4108" s="196">
        <v>65030</v>
      </c>
      <c r="G4108" s="159">
        <v>65030</v>
      </c>
      <c r="H4108" s="380"/>
      <c r="I4108" s="21"/>
    </row>
    <row r="4109" spans="1:9" ht="31.5" x14ac:dyDescent="0.25">
      <c r="A4109" s="9"/>
      <c r="B4109" s="156"/>
      <c r="C4109" s="156">
        <v>2007</v>
      </c>
      <c r="D4109" s="25" t="s">
        <v>1348</v>
      </c>
      <c r="E4109" s="156" t="s">
        <v>7123</v>
      </c>
      <c r="F4109" s="196">
        <v>134970</v>
      </c>
      <c r="G4109" s="159">
        <v>134970</v>
      </c>
      <c r="H4109" s="380"/>
      <c r="I4109" s="21"/>
    </row>
    <row r="4110" spans="1:9" ht="31.5" x14ac:dyDescent="0.25">
      <c r="A4110" s="9"/>
      <c r="B4110" s="156" t="s">
        <v>7124</v>
      </c>
      <c r="C4110" s="156">
        <v>2006</v>
      </c>
      <c r="D4110" s="156" t="s">
        <v>378</v>
      </c>
      <c r="E4110" s="156" t="s">
        <v>7125</v>
      </c>
      <c r="F4110" s="196">
        <v>10000</v>
      </c>
      <c r="G4110" s="159">
        <v>10000</v>
      </c>
      <c r="H4110" s="380"/>
      <c r="I4110" s="21"/>
    </row>
    <row r="4111" spans="1:9" ht="31.5" x14ac:dyDescent="0.25">
      <c r="A4111" s="9"/>
      <c r="B4111" s="156"/>
      <c r="C4111" s="156">
        <v>2007</v>
      </c>
      <c r="D4111" s="25" t="s">
        <v>1348</v>
      </c>
      <c r="E4111" s="156" t="s">
        <v>7126</v>
      </c>
      <c r="F4111" s="196">
        <v>200000</v>
      </c>
      <c r="G4111" s="159">
        <v>200000</v>
      </c>
      <c r="H4111" s="380"/>
      <c r="I4111" s="21"/>
    </row>
    <row r="4112" spans="1:9" ht="31.5" x14ac:dyDescent="0.25">
      <c r="A4112" s="9"/>
      <c r="B4112" s="156" t="s">
        <v>7101</v>
      </c>
      <c r="C4112" s="156">
        <v>2007</v>
      </c>
      <c r="D4112" s="25" t="s">
        <v>1348</v>
      </c>
      <c r="E4112" s="156" t="s">
        <v>7127</v>
      </c>
      <c r="F4112" s="196">
        <v>75000</v>
      </c>
      <c r="G4112" s="159">
        <v>75000</v>
      </c>
      <c r="H4112" s="380"/>
      <c r="I4112" s="21"/>
    </row>
    <row r="4113" spans="1:9" ht="47.25" x14ac:dyDescent="0.25">
      <c r="A4113" s="9"/>
      <c r="B4113" s="156"/>
      <c r="C4113" s="156">
        <v>2007</v>
      </c>
      <c r="D4113" s="25" t="s">
        <v>1348</v>
      </c>
      <c r="E4113" s="156" t="s">
        <v>7128</v>
      </c>
      <c r="F4113" s="196">
        <v>100000</v>
      </c>
      <c r="G4113" s="159">
        <v>100000</v>
      </c>
      <c r="H4113" s="380"/>
      <c r="I4113" s="21"/>
    </row>
    <row r="4114" spans="1:9" ht="31.5" x14ac:dyDescent="0.25">
      <c r="A4114" s="9"/>
      <c r="B4114" s="156"/>
      <c r="C4114" s="156">
        <v>2007</v>
      </c>
      <c r="D4114" s="25" t="s">
        <v>1348</v>
      </c>
      <c r="E4114" s="156" t="s">
        <v>1812</v>
      </c>
      <c r="F4114" s="196">
        <v>25000</v>
      </c>
      <c r="G4114" s="159">
        <v>25000</v>
      </c>
      <c r="H4114" s="380"/>
      <c r="I4114" s="21"/>
    </row>
    <row r="4115" spans="1:9" x14ac:dyDescent="0.25">
      <c r="A4115" s="9"/>
      <c r="B4115" s="156" t="s">
        <v>7105</v>
      </c>
      <c r="C4115" s="25">
        <v>1996</v>
      </c>
      <c r="D4115" s="25" t="s">
        <v>378</v>
      </c>
      <c r="E4115" s="25" t="s">
        <v>7129</v>
      </c>
      <c r="F4115" s="184">
        <v>52000</v>
      </c>
      <c r="G4115" s="160">
        <v>52000</v>
      </c>
      <c r="H4115" s="380"/>
      <c r="I4115" s="21"/>
    </row>
    <row r="4116" spans="1:9" x14ac:dyDescent="0.25">
      <c r="A4116" s="9"/>
      <c r="B4116" s="156"/>
      <c r="C4116" s="156">
        <v>2001</v>
      </c>
      <c r="D4116" s="25" t="s">
        <v>378</v>
      </c>
      <c r="E4116" s="156" t="s">
        <v>7130</v>
      </c>
      <c r="F4116" s="196">
        <v>47000</v>
      </c>
      <c r="G4116" s="159">
        <v>47000</v>
      </c>
      <c r="H4116" s="380"/>
      <c r="I4116" s="21"/>
    </row>
    <row r="4117" spans="1:9" x14ac:dyDescent="0.25">
      <c r="A4117" s="9"/>
      <c r="B4117" s="156"/>
      <c r="C4117" s="156">
        <v>2002</v>
      </c>
      <c r="D4117" s="25" t="s">
        <v>378</v>
      </c>
      <c r="E4117" s="156" t="s">
        <v>7130</v>
      </c>
      <c r="F4117" s="196">
        <v>59000</v>
      </c>
      <c r="G4117" s="159">
        <v>59000</v>
      </c>
      <c r="H4117" s="380"/>
      <c r="I4117" s="21"/>
    </row>
    <row r="4118" spans="1:9" x14ac:dyDescent="0.25">
      <c r="A4118" s="9"/>
      <c r="B4118" s="156"/>
      <c r="C4118" s="156">
        <v>2003</v>
      </c>
      <c r="D4118" s="25" t="s">
        <v>378</v>
      </c>
      <c r="E4118" s="156" t="s">
        <v>7130</v>
      </c>
      <c r="F4118" s="196">
        <v>30000</v>
      </c>
      <c r="G4118" s="159">
        <v>30000</v>
      </c>
      <c r="H4118" s="380"/>
      <c r="I4118" s="21"/>
    </row>
    <row r="4119" spans="1:9" ht="31.5" x14ac:dyDescent="0.25">
      <c r="A4119" s="9"/>
      <c r="B4119" s="156"/>
      <c r="C4119" s="156">
        <v>2003</v>
      </c>
      <c r="D4119" s="25" t="s">
        <v>378</v>
      </c>
      <c r="E4119" s="25" t="s">
        <v>7131</v>
      </c>
      <c r="F4119" s="196">
        <v>10000</v>
      </c>
      <c r="G4119" s="159">
        <v>10000</v>
      </c>
      <c r="H4119" s="380"/>
      <c r="I4119" s="21"/>
    </row>
    <row r="4120" spans="1:9" ht="31.5" x14ac:dyDescent="0.25">
      <c r="A4120" s="9"/>
      <c r="B4120" s="156"/>
      <c r="C4120" s="156">
        <v>2003</v>
      </c>
      <c r="D4120" s="25" t="s">
        <v>378</v>
      </c>
      <c r="E4120" s="156" t="s">
        <v>7132</v>
      </c>
      <c r="F4120" s="196">
        <v>250000</v>
      </c>
      <c r="G4120" s="159">
        <v>250000</v>
      </c>
      <c r="H4120" s="380"/>
      <c r="I4120" s="21"/>
    </row>
    <row r="4121" spans="1:9" x14ac:dyDescent="0.25">
      <c r="A4121" s="9"/>
      <c r="B4121" s="156"/>
      <c r="C4121" s="156">
        <v>2004</v>
      </c>
      <c r="D4121" s="25" t="s">
        <v>378</v>
      </c>
      <c r="E4121" s="156" t="s">
        <v>7133</v>
      </c>
      <c r="F4121" s="196">
        <v>45000</v>
      </c>
      <c r="G4121" s="159">
        <v>45000</v>
      </c>
      <c r="H4121" s="380"/>
      <c r="I4121" s="21"/>
    </row>
    <row r="4122" spans="1:9" x14ac:dyDescent="0.25">
      <c r="A4122" s="9"/>
      <c r="B4122" s="156"/>
      <c r="C4122" s="156">
        <v>2004</v>
      </c>
      <c r="D4122" s="25" t="s">
        <v>378</v>
      </c>
      <c r="E4122" s="156" t="s">
        <v>7134</v>
      </c>
      <c r="F4122" s="196">
        <v>49000</v>
      </c>
      <c r="G4122" s="159">
        <v>49000</v>
      </c>
      <c r="H4122" s="380"/>
      <c r="I4122" s="21"/>
    </row>
    <row r="4123" spans="1:9" x14ac:dyDescent="0.25">
      <c r="A4123" s="9"/>
      <c r="B4123" s="156"/>
      <c r="C4123" s="156">
        <v>2004</v>
      </c>
      <c r="D4123" s="25" t="s">
        <v>378</v>
      </c>
      <c r="E4123" s="156" t="s">
        <v>7135</v>
      </c>
      <c r="F4123" s="196">
        <v>20000</v>
      </c>
      <c r="G4123" s="159">
        <v>20000</v>
      </c>
      <c r="H4123" s="380"/>
      <c r="I4123" s="21"/>
    </row>
    <row r="4124" spans="1:9" ht="31.5" x14ac:dyDescent="0.25">
      <c r="A4124" s="9"/>
      <c r="B4124" s="156"/>
      <c r="C4124" s="156">
        <v>2004</v>
      </c>
      <c r="D4124" s="25" t="s">
        <v>378</v>
      </c>
      <c r="E4124" s="156" t="s">
        <v>7136</v>
      </c>
      <c r="F4124" s="196">
        <v>11000</v>
      </c>
      <c r="G4124" s="159">
        <v>11000</v>
      </c>
      <c r="H4124" s="380"/>
      <c r="I4124" s="21"/>
    </row>
    <row r="4125" spans="1:9" x14ac:dyDescent="0.25">
      <c r="A4125" s="9"/>
      <c r="B4125" s="156"/>
      <c r="C4125" s="156">
        <v>2004</v>
      </c>
      <c r="D4125" s="25" t="s">
        <v>378</v>
      </c>
      <c r="E4125" s="156" t="s">
        <v>7137</v>
      </c>
      <c r="F4125" s="196">
        <v>45000</v>
      </c>
      <c r="G4125" s="159">
        <v>45000</v>
      </c>
      <c r="H4125" s="380"/>
      <c r="I4125" s="21"/>
    </row>
    <row r="4126" spans="1:9" x14ac:dyDescent="0.25">
      <c r="A4126" s="9"/>
      <c r="B4126" s="156"/>
      <c r="C4126" s="156">
        <v>2004</v>
      </c>
      <c r="D4126" s="25" t="s">
        <v>378</v>
      </c>
      <c r="E4126" s="156" t="s">
        <v>7138</v>
      </c>
      <c r="F4126" s="196">
        <v>283000</v>
      </c>
      <c r="G4126" s="159">
        <v>283000</v>
      </c>
      <c r="H4126" s="380"/>
      <c r="I4126" s="21"/>
    </row>
    <row r="4127" spans="1:9" x14ac:dyDescent="0.25">
      <c r="A4127" s="9"/>
      <c r="B4127" s="156"/>
      <c r="C4127" s="156">
        <v>2005</v>
      </c>
      <c r="D4127" s="25" t="s">
        <v>378</v>
      </c>
      <c r="E4127" s="156" t="s">
        <v>7139</v>
      </c>
      <c r="F4127" s="196">
        <v>38000</v>
      </c>
      <c r="G4127" s="159">
        <v>38000</v>
      </c>
      <c r="H4127" s="380"/>
      <c r="I4127" s="21"/>
    </row>
    <row r="4128" spans="1:9" x14ac:dyDescent="0.25">
      <c r="A4128" s="9"/>
      <c r="B4128" s="156"/>
      <c r="C4128" s="156">
        <v>2005</v>
      </c>
      <c r="D4128" s="25" t="s">
        <v>378</v>
      </c>
      <c r="E4128" s="156" t="s">
        <v>7140</v>
      </c>
      <c r="F4128" s="196">
        <v>38000</v>
      </c>
      <c r="G4128" s="159">
        <v>38000</v>
      </c>
      <c r="H4128" s="380"/>
      <c r="I4128" s="21"/>
    </row>
    <row r="4129" spans="1:9" ht="31.5" x14ac:dyDescent="0.25">
      <c r="A4129" s="9"/>
      <c r="B4129" s="156"/>
      <c r="C4129" s="156">
        <v>2005</v>
      </c>
      <c r="D4129" s="25" t="s">
        <v>378</v>
      </c>
      <c r="E4129" s="156" t="s">
        <v>7141</v>
      </c>
      <c r="F4129" s="196">
        <v>40000</v>
      </c>
      <c r="G4129" s="159">
        <v>40000</v>
      </c>
      <c r="H4129" s="380"/>
      <c r="I4129" s="21"/>
    </row>
    <row r="4130" spans="1:9" x14ac:dyDescent="0.25">
      <c r="A4130" s="9"/>
      <c r="B4130" s="156"/>
      <c r="C4130" s="156">
        <v>2006</v>
      </c>
      <c r="D4130" s="25" t="s">
        <v>378</v>
      </c>
      <c r="E4130" s="156" t="s">
        <v>7142</v>
      </c>
      <c r="F4130" s="196">
        <v>5000</v>
      </c>
      <c r="G4130" s="159">
        <v>5000</v>
      </c>
      <c r="H4130" s="380"/>
      <c r="I4130" s="21"/>
    </row>
    <row r="4131" spans="1:9" x14ac:dyDescent="0.25">
      <c r="A4131" s="9"/>
      <c r="B4131" s="156"/>
      <c r="C4131" s="156">
        <v>2006</v>
      </c>
      <c r="D4131" s="25" t="s">
        <v>378</v>
      </c>
      <c r="E4131" s="156" t="s">
        <v>7143</v>
      </c>
      <c r="F4131" s="196">
        <v>34146</v>
      </c>
      <c r="G4131" s="159">
        <v>34146</v>
      </c>
      <c r="H4131" s="380"/>
      <c r="I4131" s="21"/>
    </row>
    <row r="4132" spans="1:9" x14ac:dyDescent="0.25">
      <c r="A4132" s="9"/>
      <c r="B4132" s="156"/>
      <c r="C4132" s="156">
        <v>2006</v>
      </c>
      <c r="D4132" s="25" t="s">
        <v>378</v>
      </c>
      <c r="E4132" s="25" t="s">
        <v>7144</v>
      </c>
      <c r="F4132" s="196">
        <v>50000</v>
      </c>
      <c r="G4132" s="159">
        <v>50000</v>
      </c>
      <c r="H4132" s="380"/>
      <c r="I4132" s="21"/>
    </row>
    <row r="4133" spans="1:9" x14ac:dyDescent="0.25">
      <c r="A4133" s="9"/>
      <c r="B4133" s="156"/>
      <c r="C4133" s="156">
        <v>2006</v>
      </c>
      <c r="D4133" s="25" t="s">
        <v>378</v>
      </c>
      <c r="E4133" s="156" t="s">
        <v>7145</v>
      </c>
      <c r="F4133" s="196">
        <v>150000</v>
      </c>
      <c r="G4133" s="159">
        <v>150000</v>
      </c>
      <c r="H4133" s="380"/>
      <c r="I4133" s="21"/>
    </row>
    <row r="4134" spans="1:9" ht="31.5" x14ac:dyDescent="0.25">
      <c r="A4134" s="9"/>
      <c r="B4134" s="156"/>
      <c r="C4134" s="156">
        <v>2006</v>
      </c>
      <c r="D4134" s="156" t="s">
        <v>769</v>
      </c>
      <c r="E4134" s="156" t="s">
        <v>7146</v>
      </c>
      <c r="F4134" s="196">
        <v>352000</v>
      </c>
      <c r="G4134" s="159">
        <v>352000</v>
      </c>
      <c r="H4134" s="380"/>
      <c r="I4134" s="21"/>
    </row>
    <row r="4135" spans="1:9" ht="31.5" x14ac:dyDescent="0.25">
      <c r="A4135" s="9"/>
      <c r="B4135" s="156"/>
      <c r="C4135" s="156">
        <v>2007</v>
      </c>
      <c r="D4135" s="156" t="s">
        <v>378</v>
      </c>
      <c r="E4135" s="25" t="s">
        <v>7147</v>
      </c>
      <c r="F4135" s="196">
        <v>38000</v>
      </c>
      <c r="G4135" s="159">
        <v>38000</v>
      </c>
      <c r="H4135" s="380"/>
      <c r="I4135" s="21"/>
    </row>
    <row r="4136" spans="1:9" x14ac:dyDescent="0.25">
      <c r="A4136" s="9"/>
      <c r="B4136" s="156"/>
      <c r="C4136" s="156">
        <v>2007</v>
      </c>
      <c r="D4136" s="156" t="s">
        <v>378</v>
      </c>
      <c r="E4136" s="156" t="s">
        <v>7148</v>
      </c>
      <c r="F4136" s="196">
        <v>70000</v>
      </c>
      <c r="G4136" s="159">
        <v>70000</v>
      </c>
      <c r="H4136" s="380"/>
      <c r="I4136" s="21"/>
    </row>
    <row r="4137" spans="1:9" x14ac:dyDescent="0.25">
      <c r="A4137" s="9"/>
      <c r="B4137" s="156"/>
      <c r="C4137" s="156">
        <v>2007</v>
      </c>
      <c r="D4137" s="156" t="s">
        <v>378</v>
      </c>
      <c r="E4137" s="156" t="s">
        <v>7149</v>
      </c>
      <c r="F4137" s="196">
        <v>90000</v>
      </c>
      <c r="G4137" s="159">
        <v>90000</v>
      </c>
      <c r="H4137" s="380"/>
      <c r="I4137" s="21"/>
    </row>
    <row r="4138" spans="1:9" ht="31.5" x14ac:dyDescent="0.25">
      <c r="A4138" s="9"/>
      <c r="B4138" s="156"/>
      <c r="C4138" s="156">
        <v>2007</v>
      </c>
      <c r="D4138" s="25" t="s">
        <v>1348</v>
      </c>
      <c r="E4138" s="156" t="s">
        <v>7150</v>
      </c>
      <c r="F4138" s="196">
        <v>100000</v>
      </c>
      <c r="G4138" s="159">
        <v>175569.9</v>
      </c>
      <c r="H4138" s="380"/>
      <c r="I4138" s="21"/>
    </row>
    <row r="4139" spans="1:9" ht="31.5" x14ac:dyDescent="0.25">
      <c r="A4139" s="9"/>
      <c r="B4139" s="156"/>
      <c r="C4139" s="156">
        <v>2007</v>
      </c>
      <c r="D4139" s="25" t="s">
        <v>1348</v>
      </c>
      <c r="E4139" s="156" t="s">
        <v>7151</v>
      </c>
      <c r="F4139" s="196">
        <v>35000</v>
      </c>
      <c r="G4139" s="159">
        <v>35000</v>
      </c>
      <c r="H4139" s="380"/>
      <c r="I4139" s="21"/>
    </row>
    <row r="4140" spans="1:9" ht="31.5" x14ac:dyDescent="0.25">
      <c r="A4140" s="9"/>
      <c r="B4140" s="156"/>
      <c r="C4140" s="156">
        <v>2007</v>
      </c>
      <c r="D4140" s="25" t="s">
        <v>1348</v>
      </c>
      <c r="E4140" s="156" t="s">
        <v>7152</v>
      </c>
      <c r="F4140" s="196">
        <v>65000</v>
      </c>
      <c r="G4140" s="159">
        <v>65000</v>
      </c>
      <c r="H4140" s="380"/>
      <c r="I4140" s="21"/>
    </row>
    <row r="4141" spans="1:9" x14ac:dyDescent="0.25">
      <c r="A4141" s="9"/>
      <c r="B4141" s="156"/>
      <c r="C4141" s="156">
        <v>2008</v>
      </c>
      <c r="D4141" s="156" t="s">
        <v>378</v>
      </c>
      <c r="E4141" s="156" t="s">
        <v>7148</v>
      </c>
      <c r="F4141" s="196">
        <v>200000</v>
      </c>
      <c r="G4141" s="159">
        <v>200000</v>
      </c>
      <c r="H4141" s="380"/>
      <c r="I4141" s="21"/>
    </row>
    <row r="4142" spans="1:9" x14ac:dyDescent="0.25">
      <c r="A4142" s="9"/>
      <c r="B4142" s="156"/>
      <c r="C4142" s="156">
        <v>2008</v>
      </c>
      <c r="D4142" s="156" t="s">
        <v>378</v>
      </c>
      <c r="E4142" s="156" t="s">
        <v>7149</v>
      </c>
      <c r="F4142" s="196">
        <v>100000</v>
      </c>
      <c r="G4142" s="159">
        <v>100000</v>
      </c>
      <c r="H4142" s="380"/>
      <c r="I4142" s="21"/>
    </row>
    <row r="4143" spans="1:9" x14ac:dyDescent="0.25">
      <c r="A4143" s="9"/>
      <c r="B4143" s="156"/>
      <c r="C4143" s="156">
        <v>2009</v>
      </c>
      <c r="D4143" s="156" t="s">
        <v>378</v>
      </c>
      <c r="E4143" s="25" t="s">
        <v>7153</v>
      </c>
      <c r="F4143" s="196">
        <v>12000</v>
      </c>
      <c r="G4143" s="159">
        <v>12000</v>
      </c>
      <c r="H4143" s="380"/>
      <c r="I4143" s="21"/>
    </row>
    <row r="4144" spans="1:9" x14ac:dyDescent="0.25">
      <c r="A4144" s="9"/>
      <c r="B4144" s="156"/>
      <c r="C4144" s="156">
        <v>2009</v>
      </c>
      <c r="D4144" s="156" t="s">
        <v>378</v>
      </c>
      <c r="E4144" s="156" t="s">
        <v>7148</v>
      </c>
      <c r="F4144" s="196">
        <v>81003</v>
      </c>
      <c r="G4144" s="159">
        <v>81003</v>
      </c>
      <c r="H4144" s="380"/>
      <c r="I4144" s="21"/>
    </row>
    <row r="4145" spans="1:9" ht="63" x14ac:dyDescent="0.25">
      <c r="A4145" s="9"/>
      <c r="B4145" s="156" t="s">
        <v>7118</v>
      </c>
      <c r="C4145" s="156">
        <v>2007</v>
      </c>
      <c r="D4145" s="25" t="s">
        <v>1348</v>
      </c>
      <c r="E4145" s="156" t="s">
        <v>7154</v>
      </c>
      <c r="F4145" s="196">
        <v>48900</v>
      </c>
      <c r="G4145" s="159">
        <v>36606</v>
      </c>
      <c r="H4145" s="380"/>
      <c r="I4145" s="21"/>
    </row>
    <row r="4146" spans="1:9" ht="31.5" x14ac:dyDescent="0.25">
      <c r="A4146" s="9"/>
      <c r="B4146" s="156"/>
      <c r="C4146" s="156">
        <v>2007</v>
      </c>
      <c r="D4146" s="25" t="s">
        <v>1348</v>
      </c>
      <c r="E4146" s="156" t="s">
        <v>7155</v>
      </c>
      <c r="F4146" s="196">
        <v>13800</v>
      </c>
      <c r="G4146" s="159">
        <v>0</v>
      </c>
      <c r="H4146" s="380"/>
      <c r="I4146" s="21"/>
    </row>
    <row r="4147" spans="1:9" ht="31.5" x14ac:dyDescent="0.25">
      <c r="A4147" s="9"/>
      <c r="B4147" s="156"/>
      <c r="C4147" s="156">
        <v>2007</v>
      </c>
      <c r="D4147" s="25" t="s">
        <v>1348</v>
      </c>
      <c r="E4147" s="156" t="s">
        <v>7156</v>
      </c>
      <c r="F4147" s="196">
        <v>81800</v>
      </c>
      <c r="G4147" s="159">
        <v>112495</v>
      </c>
      <c r="H4147" s="380"/>
      <c r="I4147" s="21"/>
    </row>
    <row r="4148" spans="1:9" ht="31.5" x14ac:dyDescent="0.25">
      <c r="A4148" s="9"/>
      <c r="B4148" s="156"/>
      <c r="C4148" s="156">
        <v>2007</v>
      </c>
      <c r="D4148" s="25" t="s">
        <v>1348</v>
      </c>
      <c r="E4148" s="156" t="s">
        <v>1812</v>
      </c>
      <c r="F4148" s="196">
        <v>55500</v>
      </c>
      <c r="G4148" s="159">
        <v>50899</v>
      </c>
      <c r="H4148" s="380"/>
      <c r="I4148" s="21"/>
    </row>
    <row r="4149" spans="1:9" ht="31.5" x14ac:dyDescent="0.25">
      <c r="A4149" s="9"/>
      <c r="B4149" s="156" t="s">
        <v>7119</v>
      </c>
      <c r="C4149" s="156">
        <v>2007</v>
      </c>
      <c r="D4149" s="25" t="s">
        <v>1348</v>
      </c>
      <c r="E4149" s="156" t="s">
        <v>7157</v>
      </c>
      <c r="F4149" s="196">
        <v>100000</v>
      </c>
      <c r="G4149" s="159">
        <v>100000</v>
      </c>
      <c r="H4149" s="380"/>
      <c r="I4149" s="21"/>
    </row>
    <row r="4150" spans="1:9" ht="31.5" x14ac:dyDescent="0.25">
      <c r="A4150" s="9"/>
      <c r="B4150" s="156"/>
      <c r="C4150" s="156">
        <v>2007</v>
      </c>
      <c r="D4150" s="25" t="s">
        <v>1348</v>
      </c>
      <c r="E4150" s="156" t="s">
        <v>7158</v>
      </c>
      <c r="F4150" s="196">
        <v>100000</v>
      </c>
      <c r="G4150" s="159">
        <v>24430.1</v>
      </c>
      <c r="H4150" s="380"/>
      <c r="I4150" s="21"/>
    </row>
    <row r="4151" spans="1:9" x14ac:dyDescent="0.25">
      <c r="A4151" s="463"/>
      <c r="B4151" s="464"/>
      <c r="C4151" s="464"/>
      <c r="D4151" s="464"/>
      <c r="E4151" s="465"/>
      <c r="F4151" s="179">
        <f>SUM(F4107:F4150)</f>
        <v>3432649</v>
      </c>
      <c r="G4151" s="41">
        <f>SUM(G4107:G4150)</f>
        <v>3432649</v>
      </c>
      <c r="H4151" s="470"/>
      <c r="I4151" s="471"/>
    </row>
    <row r="4152" spans="1:9" ht="31.5" x14ac:dyDescent="0.25">
      <c r="A4152" s="9">
        <v>102</v>
      </c>
      <c r="B4152" s="156" t="s">
        <v>8277</v>
      </c>
      <c r="C4152" s="140">
        <v>2003</v>
      </c>
      <c r="D4152" s="140" t="s">
        <v>378</v>
      </c>
      <c r="E4152" s="140" t="s">
        <v>7171</v>
      </c>
      <c r="F4152" s="183">
        <v>10000</v>
      </c>
      <c r="G4152" s="142">
        <v>10000</v>
      </c>
      <c r="H4152" s="380"/>
      <c r="I4152" s="203" t="s">
        <v>1303</v>
      </c>
    </row>
    <row r="4153" spans="1:9" ht="31.5" x14ac:dyDescent="0.25">
      <c r="A4153" s="9"/>
      <c r="B4153" s="156" t="s">
        <v>7172</v>
      </c>
      <c r="C4153" s="140">
        <v>2001</v>
      </c>
      <c r="D4153" s="140" t="s">
        <v>378</v>
      </c>
      <c r="E4153" s="140" t="s">
        <v>7173</v>
      </c>
      <c r="F4153" s="183">
        <v>134000</v>
      </c>
      <c r="G4153" s="142">
        <v>134000</v>
      </c>
      <c r="H4153" s="380"/>
      <c r="I4153" s="203" t="s">
        <v>1303</v>
      </c>
    </row>
    <row r="4154" spans="1:9" ht="31.5" x14ac:dyDescent="0.25">
      <c r="A4154" s="9"/>
      <c r="B4154" s="140"/>
      <c r="C4154" s="140">
        <v>2001</v>
      </c>
      <c r="D4154" s="140" t="s">
        <v>378</v>
      </c>
      <c r="E4154" s="140" t="s">
        <v>7174</v>
      </c>
      <c r="F4154" s="183">
        <v>1000</v>
      </c>
      <c r="G4154" s="142">
        <v>1000</v>
      </c>
      <c r="H4154" s="380"/>
      <c r="I4154" s="203" t="s">
        <v>1303</v>
      </c>
    </row>
    <row r="4155" spans="1:9" ht="31.5" x14ac:dyDescent="0.25">
      <c r="A4155" s="9"/>
      <c r="B4155" s="140"/>
      <c r="C4155" s="140">
        <v>2006</v>
      </c>
      <c r="D4155" s="140" t="s">
        <v>378</v>
      </c>
      <c r="E4155" s="140" t="s">
        <v>7175</v>
      </c>
      <c r="F4155" s="183">
        <v>12000</v>
      </c>
      <c r="G4155" s="142">
        <v>12000</v>
      </c>
      <c r="H4155" s="380"/>
      <c r="I4155" s="203" t="s">
        <v>1303</v>
      </c>
    </row>
    <row r="4156" spans="1:9" ht="31.5" x14ac:dyDescent="0.25">
      <c r="A4156" s="9"/>
      <c r="B4156" s="140"/>
      <c r="C4156" s="140">
        <v>2007</v>
      </c>
      <c r="D4156" s="140" t="s">
        <v>378</v>
      </c>
      <c r="E4156" s="140" t="s">
        <v>7176</v>
      </c>
      <c r="F4156" s="183">
        <v>30000</v>
      </c>
      <c r="G4156" s="142">
        <v>30000</v>
      </c>
      <c r="H4156" s="380"/>
      <c r="I4156" s="203" t="s">
        <v>1303</v>
      </c>
    </row>
    <row r="4157" spans="1:9" ht="31.5" x14ac:dyDescent="0.25">
      <c r="A4157" s="9"/>
      <c r="B4157" s="140"/>
      <c r="C4157" s="140">
        <v>2008</v>
      </c>
      <c r="D4157" s="140" t="s">
        <v>378</v>
      </c>
      <c r="E4157" s="140" t="s">
        <v>7176</v>
      </c>
      <c r="F4157" s="183">
        <v>100000</v>
      </c>
      <c r="G4157" s="142">
        <v>100000</v>
      </c>
      <c r="H4157" s="380"/>
      <c r="I4157" s="203" t="s">
        <v>1303</v>
      </c>
    </row>
    <row r="4158" spans="1:9" x14ac:dyDescent="0.25">
      <c r="A4158" s="463"/>
      <c r="B4158" s="464"/>
      <c r="C4158" s="464"/>
      <c r="D4158" s="464"/>
      <c r="E4158" s="465"/>
      <c r="F4158" s="179">
        <f>SUM(F4152:F4157)</f>
        <v>287000</v>
      </c>
      <c r="G4158" s="41">
        <f>SUM(G4152:G4157)</f>
        <v>287000</v>
      </c>
      <c r="H4158" s="470"/>
      <c r="I4158" s="471"/>
    </row>
    <row r="4159" spans="1:9" ht="31.5" x14ac:dyDescent="0.25">
      <c r="A4159" s="9">
        <v>103</v>
      </c>
      <c r="B4159" s="16" t="s">
        <v>5418</v>
      </c>
      <c r="C4159" s="380">
        <v>2005</v>
      </c>
      <c r="D4159" s="380" t="s">
        <v>1348</v>
      </c>
      <c r="E4159" s="380" t="s">
        <v>7187</v>
      </c>
      <c r="F4159" s="178">
        <v>31745</v>
      </c>
      <c r="G4159" s="383">
        <v>31745</v>
      </c>
      <c r="H4159" s="380"/>
      <c r="I4159" s="203" t="s">
        <v>1303</v>
      </c>
    </row>
    <row r="4160" spans="1:9" ht="31.5" x14ac:dyDescent="0.25">
      <c r="A4160" s="9"/>
      <c r="B4160" s="16"/>
      <c r="C4160" s="380">
        <v>2005</v>
      </c>
      <c r="D4160" s="380" t="s">
        <v>1348</v>
      </c>
      <c r="E4160" s="380" t="s">
        <v>7188</v>
      </c>
      <c r="F4160" s="178">
        <v>15000</v>
      </c>
      <c r="G4160" s="383">
        <v>15000</v>
      </c>
      <c r="H4160" s="380"/>
      <c r="I4160" s="203" t="s">
        <v>1303</v>
      </c>
    </row>
    <row r="4161" spans="1:9" ht="31.5" x14ac:dyDescent="0.25">
      <c r="A4161" s="9"/>
      <c r="B4161" s="16"/>
      <c r="C4161" s="380">
        <v>2005</v>
      </c>
      <c r="D4161" s="380" t="s">
        <v>1348</v>
      </c>
      <c r="E4161" s="380" t="s">
        <v>7189</v>
      </c>
      <c r="F4161" s="178">
        <v>10000</v>
      </c>
      <c r="G4161" s="383">
        <v>10000</v>
      </c>
      <c r="H4161" s="380"/>
      <c r="I4161" s="203" t="s">
        <v>1303</v>
      </c>
    </row>
    <row r="4162" spans="1:9" ht="31.5" x14ac:dyDescent="0.25">
      <c r="A4162" s="9"/>
      <c r="B4162" s="16"/>
      <c r="C4162" s="380">
        <v>2006</v>
      </c>
      <c r="D4162" s="380" t="s">
        <v>378</v>
      </c>
      <c r="E4162" s="380" t="s">
        <v>7190</v>
      </c>
      <c r="F4162" s="178">
        <v>15000</v>
      </c>
      <c r="G4162" s="383">
        <v>15000</v>
      </c>
      <c r="H4162" s="380"/>
      <c r="I4162" s="203" t="s">
        <v>1303</v>
      </c>
    </row>
    <row r="4163" spans="1:9" ht="31.5" x14ac:dyDescent="0.25">
      <c r="A4163" s="9"/>
      <c r="B4163" s="16"/>
      <c r="C4163" s="380">
        <v>2008</v>
      </c>
      <c r="D4163" s="380" t="s">
        <v>378</v>
      </c>
      <c r="E4163" s="380" t="s">
        <v>7191</v>
      </c>
      <c r="F4163" s="178">
        <v>24000</v>
      </c>
      <c r="G4163" s="383">
        <v>24000</v>
      </c>
      <c r="H4163" s="380"/>
      <c r="I4163" s="203" t="s">
        <v>1303</v>
      </c>
    </row>
    <row r="4164" spans="1:9" ht="31.5" x14ac:dyDescent="0.25">
      <c r="A4164" s="9"/>
      <c r="B4164" s="380" t="s">
        <v>7181</v>
      </c>
      <c r="C4164" s="380">
        <v>2005</v>
      </c>
      <c r="D4164" s="380" t="s">
        <v>1348</v>
      </c>
      <c r="E4164" s="380" t="s">
        <v>7192</v>
      </c>
      <c r="F4164" s="178">
        <v>43255</v>
      </c>
      <c r="G4164" s="383">
        <v>43255</v>
      </c>
      <c r="H4164" s="380"/>
      <c r="I4164" s="203" t="s">
        <v>1303</v>
      </c>
    </row>
    <row r="4165" spans="1:9" ht="31.5" x14ac:dyDescent="0.25">
      <c r="A4165" s="9"/>
      <c r="B4165" s="16"/>
      <c r="C4165" s="380">
        <v>2006</v>
      </c>
      <c r="D4165" s="380" t="s">
        <v>378</v>
      </c>
      <c r="E4165" s="380" t="s">
        <v>7193</v>
      </c>
      <c r="F4165" s="178">
        <v>5500</v>
      </c>
      <c r="G4165" s="383">
        <v>5500</v>
      </c>
      <c r="H4165" s="380"/>
      <c r="I4165" s="203" t="s">
        <v>1303</v>
      </c>
    </row>
    <row r="4166" spans="1:9" ht="31.5" x14ac:dyDescent="0.25">
      <c r="A4166" s="9"/>
      <c r="B4166" s="16"/>
      <c r="C4166" s="380">
        <v>2007</v>
      </c>
      <c r="D4166" s="380" t="s">
        <v>378</v>
      </c>
      <c r="E4166" s="380" t="s">
        <v>7194</v>
      </c>
      <c r="F4166" s="178">
        <v>5000</v>
      </c>
      <c r="G4166" s="383">
        <v>5000</v>
      </c>
      <c r="H4166" s="380"/>
      <c r="I4166" s="203" t="s">
        <v>1303</v>
      </c>
    </row>
    <row r="4167" spans="1:9" ht="31.5" x14ac:dyDescent="0.25">
      <c r="A4167" s="9"/>
      <c r="B4167" s="16"/>
      <c r="C4167" s="380">
        <v>2008</v>
      </c>
      <c r="D4167" s="380" t="s">
        <v>378</v>
      </c>
      <c r="E4167" s="380" t="s">
        <v>7195</v>
      </c>
      <c r="F4167" s="178">
        <v>24000</v>
      </c>
      <c r="G4167" s="383">
        <v>24000</v>
      </c>
      <c r="H4167" s="380"/>
      <c r="I4167" s="203" t="s">
        <v>1303</v>
      </c>
    </row>
    <row r="4168" spans="1:9" ht="31.5" x14ac:dyDescent="0.25">
      <c r="A4168" s="9"/>
      <c r="B4168" s="16"/>
      <c r="C4168" s="380">
        <v>2009</v>
      </c>
      <c r="D4168" s="380" t="s">
        <v>1348</v>
      </c>
      <c r="E4168" s="380" t="s">
        <v>7196</v>
      </c>
      <c r="F4168" s="178">
        <v>50000</v>
      </c>
      <c r="G4168" s="383">
        <v>50000</v>
      </c>
      <c r="H4168" s="380"/>
      <c r="I4168" s="203" t="s">
        <v>1303</v>
      </c>
    </row>
    <row r="4169" spans="1:9" ht="31.5" x14ac:dyDescent="0.25">
      <c r="A4169" s="9"/>
      <c r="B4169" s="16"/>
      <c r="C4169" s="380">
        <v>2009</v>
      </c>
      <c r="D4169" s="380" t="s">
        <v>1348</v>
      </c>
      <c r="E4169" s="380" t="s">
        <v>7197</v>
      </c>
      <c r="F4169" s="178">
        <v>50000</v>
      </c>
      <c r="G4169" s="383">
        <v>50000</v>
      </c>
      <c r="H4169" s="380"/>
      <c r="I4169" s="203" t="s">
        <v>1303</v>
      </c>
    </row>
    <row r="4170" spans="1:9" ht="31.5" x14ac:dyDescent="0.25">
      <c r="A4170" s="9"/>
      <c r="B4170" s="16"/>
      <c r="C4170" s="380">
        <v>2009</v>
      </c>
      <c r="D4170" s="380" t="s">
        <v>1348</v>
      </c>
      <c r="E4170" s="380" t="s">
        <v>7198</v>
      </c>
      <c r="F4170" s="178">
        <v>100000</v>
      </c>
      <c r="G4170" s="383">
        <v>100000</v>
      </c>
      <c r="H4170" s="380"/>
      <c r="I4170" s="203" t="s">
        <v>1303</v>
      </c>
    </row>
    <row r="4171" spans="1:9" ht="47.25" x14ac:dyDescent="0.25">
      <c r="A4171" s="9"/>
      <c r="B4171" s="16"/>
      <c r="C4171" s="380">
        <v>2009</v>
      </c>
      <c r="D4171" s="380" t="s">
        <v>1348</v>
      </c>
      <c r="E4171" s="380" t="s">
        <v>7199</v>
      </c>
      <c r="F4171" s="178">
        <v>60000</v>
      </c>
      <c r="G4171" s="383">
        <v>60000</v>
      </c>
      <c r="H4171" s="380"/>
      <c r="I4171" s="203" t="s">
        <v>1303</v>
      </c>
    </row>
    <row r="4172" spans="1:9" ht="31.5" x14ac:dyDescent="0.25">
      <c r="A4172" s="9"/>
      <c r="B4172" s="16"/>
      <c r="C4172" s="380">
        <v>2009</v>
      </c>
      <c r="D4172" s="380" t="s">
        <v>1348</v>
      </c>
      <c r="E4172" s="380" t="s">
        <v>7200</v>
      </c>
      <c r="F4172" s="178">
        <v>83373</v>
      </c>
      <c r="G4172" s="383">
        <v>83373</v>
      </c>
      <c r="H4172" s="380"/>
      <c r="I4172" s="203" t="s">
        <v>1303</v>
      </c>
    </row>
    <row r="4173" spans="1:9" ht="31.5" x14ac:dyDescent="0.25">
      <c r="A4173" s="9"/>
      <c r="B4173" s="16"/>
      <c r="C4173" s="380">
        <v>2009</v>
      </c>
      <c r="D4173" s="380" t="s">
        <v>1348</v>
      </c>
      <c r="E4173" s="380" t="s">
        <v>7201</v>
      </c>
      <c r="F4173" s="178">
        <v>80211</v>
      </c>
      <c r="G4173" s="383">
        <v>80211</v>
      </c>
      <c r="H4173" s="380"/>
      <c r="I4173" s="203" t="s">
        <v>1303</v>
      </c>
    </row>
    <row r="4174" spans="1:9" ht="31.5" x14ac:dyDescent="0.25">
      <c r="A4174" s="9"/>
      <c r="B4174" s="16"/>
      <c r="C4174" s="380">
        <v>2009</v>
      </c>
      <c r="D4174" s="380" t="s">
        <v>1348</v>
      </c>
      <c r="E4174" s="380" t="s">
        <v>7202</v>
      </c>
      <c r="F4174" s="178">
        <v>62336</v>
      </c>
      <c r="G4174" s="383">
        <v>62336</v>
      </c>
      <c r="H4174" s="380"/>
      <c r="I4174" s="203" t="s">
        <v>1303</v>
      </c>
    </row>
    <row r="4175" spans="1:9" ht="47.25" x14ac:dyDescent="0.25">
      <c r="A4175" s="9"/>
      <c r="B4175" s="16"/>
      <c r="C4175" s="380">
        <v>2009</v>
      </c>
      <c r="D4175" s="380" t="s">
        <v>1348</v>
      </c>
      <c r="E4175" s="380" t="s">
        <v>7203</v>
      </c>
      <c r="F4175" s="178">
        <v>14080</v>
      </c>
      <c r="G4175" s="383">
        <v>14080</v>
      </c>
      <c r="H4175" s="380"/>
      <c r="I4175" s="203" t="s">
        <v>1303</v>
      </c>
    </row>
    <row r="4176" spans="1:9" x14ac:dyDescent="0.25">
      <c r="A4176" s="463"/>
      <c r="B4176" s="464"/>
      <c r="C4176" s="464"/>
      <c r="D4176" s="464"/>
      <c r="E4176" s="465"/>
      <c r="F4176" s="179">
        <f>SUM(F4159:F4175)</f>
        <v>673500</v>
      </c>
      <c r="G4176" s="41">
        <f>SUM(G4159:G4175)</f>
        <v>673500</v>
      </c>
      <c r="H4176" s="470"/>
      <c r="I4176" s="471"/>
    </row>
    <row r="4177" spans="1:9" ht="31.5" x14ac:dyDescent="0.25">
      <c r="A4177" s="9">
        <v>104</v>
      </c>
      <c r="B4177" s="16" t="s">
        <v>8278</v>
      </c>
      <c r="C4177" s="380">
        <v>1998</v>
      </c>
      <c r="D4177" s="380" t="s">
        <v>378</v>
      </c>
      <c r="E4177" s="380" t="s">
        <v>7227</v>
      </c>
      <c r="F4177" s="178">
        <v>11000</v>
      </c>
      <c r="G4177" s="383">
        <v>11000</v>
      </c>
      <c r="H4177" s="380"/>
      <c r="I4177" s="21"/>
    </row>
    <row r="4178" spans="1:9" x14ac:dyDescent="0.25">
      <c r="A4178" s="9"/>
      <c r="B4178" s="16"/>
      <c r="C4178" s="380">
        <v>2000</v>
      </c>
      <c r="D4178" s="380" t="s">
        <v>378</v>
      </c>
      <c r="E4178" s="380" t="s">
        <v>7228</v>
      </c>
      <c r="F4178" s="178">
        <v>5000</v>
      </c>
      <c r="G4178" s="383">
        <v>5000</v>
      </c>
      <c r="H4178" s="380"/>
      <c r="I4178" s="21"/>
    </row>
    <row r="4179" spans="1:9" x14ac:dyDescent="0.25">
      <c r="A4179" s="9"/>
      <c r="B4179" s="16"/>
      <c r="C4179" s="380">
        <v>2004</v>
      </c>
      <c r="D4179" s="380" t="s">
        <v>378</v>
      </c>
      <c r="E4179" s="380" t="s">
        <v>7229</v>
      </c>
      <c r="F4179" s="178">
        <v>12000</v>
      </c>
      <c r="G4179" s="383">
        <v>12000</v>
      </c>
      <c r="H4179" s="380"/>
      <c r="I4179" s="21"/>
    </row>
    <row r="4180" spans="1:9" x14ac:dyDescent="0.25">
      <c r="A4180" s="9"/>
      <c r="B4180" s="380"/>
      <c r="C4180" s="380">
        <v>2006</v>
      </c>
      <c r="D4180" s="380" t="s">
        <v>378</v>
      </c>
      <c r="E4180" s="380" t="s">
        <v>7230</v>
      </c>
      <c r="F4180" s="178">
        <v>15000</v>
      </c>
      <c r="G4180" s="383">
        <v>15000</v>
      </c>
      <c r="H4180" s="380"/>
      <c r="I4180" s="21"/>
    </row>
    <row r="4181" spans="1:9" x14ac:dyDescent="0.25">
      <c r="A4181" s="9"/>
      <c r="B4181" s="380"/>
      <c r="C4181" s="380">
        <v>2006</v>
      </c>
      <c r="D4181" s="380" t="s">
        <v>378</v>
      </c>
      <c r="E4181" s="380" t="s">
        <v>7231</v>
      </c>
      <c r="F4181" s="178">
        <v>126000</v>
      </c>
      <c r="G4181" s="383">
        <v>126000</v>
      </c>
      <c r="H4181" s="380"/>
      <c r="I4181" s="21"/>
    </row>
    <row r="4182" spans="1:9" x14ac:dyDescent="0.25">
      <c r="A4182" s="9"/>
      <c r="B4182" s="380"/>
      <c r="C4182" s="380">
        <v>2007</v>
      </c>
      <c r="D4182" s="380" t="s">
        <v>378</v>
      </c>
      <c r="E4182" s="380" t="s">
        <v>7232</v>
      </c>
      <c r="F4182" s="178">
        <v>20000</v>
      </c>
      <c r="G4182" s="383">
        <v>20000</v>
      </c>
      <c r="H4182" s="380"/>
      <c r="I4182" s="21"/>
    </row>
    <row r="4183" spans="1:9" ht="31.5" x14ac:dyDescent="0.25">
      <c r="A4183" s="9"/>
      <c r="B4183" s="380"/>
      <c r="C4183" s="380">
        <v>2007</v>
      </c>
      <c r="D4183" s="380" t="s">
        <v>378</v>
      </c>
      <c r="E4183" s="380" t="s">
        <v>7233</v>
      </c>
      <c r="F4183" s="178">
        <v>102000</v>
      </c>
      <c r="G4183" s="383">
        <v>102000</v>
      </c>
      <c r="H4183" s="380"/>
      <c r="I4183" s="21"/>
    </row>
    <row r="4184" spans="1:9" ht="63" x14ac:dyDescent="0.25">
      <c r="A4184" s="9"/>
      <c r="B4184" s="380"/>
      <c r="C4184" s="380">
        <v>2007</v>
      </c>
      <c r="D4184" s="380" t="s">
        <v>1348</v>
      </c>
      <c r="E4184" s="380" t="s">
        <v>7234</v>
      </c>
      <c r="F4184" s="178">
        <v>200000</v>
      </c>
      <c r="G4184" s="383">
        <v>200000</v>
      </c>
      <c r="H4184" s="380"/>
      <c r="I4184" s="21"/>
    </row>
    <row r="4185" spans="1:9" x14ac:dyDescent="0.25">
      <c r="A4185" s="9"/>
      <c r="B4185" s="380" t="s">
        <v>7235</v>
      </c>
      <c r="C4185" s="380">
        <v>2001</v>
      </c>
      <c r="D4185" s="380" t="s">
        <v>378</v>
      </c>
      <c r="E4185" s="380" t="s">
        <v>7236</v>
      </c>
      <c r="F4185" s="178">
        <v>4000</v>
      </c>
      <c r="G4185" s="383">
        <v>4000</v>
      </c>
      <c r="H4185" s="380"/>
      <c r="I4185" s="21"/>
    </row>
    <row r="4186" spans="1:9" x14ac:dyDescent="0.25">
      <c r="A4186" s="9"/>
      <c r="B4186" s="380"/>
      <c r="C4186" s="380">
        <v>2006</v>
      </c>
      <c r="D4186" s="380" t="s">
        <v>378</v>
      </c>
      <c r="E4186" s="380" t="s">
        <v>7237</v>
      </c>
      <c r="F4186" s="178">
        <v>14886</v>
      </c>
      <c r="G4186" s="383">
        <v>14886</v>
      </c>
      <c r="H4186" s="380"/>
      <c r="I4186" s="21"/>
    </row>
    <row r="4187" spans="1:9" ht="31.5" x14ac:dyDescent="0.25">
      <c r="A4187" s="9"/>
      <c r="B4187" s="380"/>
      <c r="C4187" s="380">
        <v>2007</v>
      </c>
      <c r="D4187" s="380" t="s">
        <v>1348</v>
      </c>
      <c r="E4187" s="380" t="s">
        <v>7238</v>
      </c>
      <c r="F4187" s="178">
        <v>39506</v>
      </c>
      <c r="G4187" s="383">
        <v>39506</v>
      </c>
      <c r="H4187" s="380"/>
      <c r="I4187" s="21"/>
    </row>
    <row r="4188" spans="1:9" ht="31.5" x14ac:dyDescent="0.25">
      <c r="A4188" s="9"/>
      <c r="B4188" s="380"/>
      <c r="C4188" s="380">
        <v>2007</v>
      </c>
      <c r="D4188" s="380" t="s">
        <v>1348</v>
      </c>
      <c r="E4188" s="380" t="s">
        <v>7239</v>
      </c>
      <c r="F4188" s="178">
        <v>46597</v>
      </c>
      <c r="G4188" s="383">
        <v>46597</v>
      </c>
      <c r="H4188" s="380"/>
      <c r="I4188" s="21"/>
    </row>
    <row r="4189" spans="1:9" ht="31.5" x14ac:dyDescent="0.25">
      <c r="A4189" s="9"/>
      <c r="B4189" s="380"/>
      <c r="C4189" s="380">
        <v>2007</v>
      </c>
      <c r="D4189" s="380" t="s">
        <v>1348</v>
      </c>
      <c r="E4189" s="380" t="s">
        <v>7240</v>
      </c>
      <c r="F4189" s="178">
        <v>67877</v>
      </c>
      <c r="G4189" s="383">
        <v>67877</v>
      </c>
      <c r="H4189" s="380"/>
      <c r="I4189" s="21"/>
    </row>
    <row r="4190" spans="1:9" ht="31.5" x14ac:dyDescent="0.25">
      <c r="A4190" s="9"/>
      <c r="B4190" s="380"/>
      <c r="C4190" s="380">
        <v>2007</v>
      </c>
      <c r="D4190" s="380" t="s">
        <v>1348</v>
      </c>
      <c r="E4190" s="380" t="s">
        <v>7241</v>
      </c>
      <c r="F4190" s="178">
        <v>46020</v>
      </c>
      <c r="G4190" s="383">
        <v>46020</v>
      </c>
      <c r="H4190" s="380"/>
      <c r="I4190" s="21"/>
    </row>
    <row r="4191" spans="1:9" ht="31.5" x14ac:dyDescent="0.25">
      <c r="A4191" s="9"/>
      <c r="B4191" s="380" t="s">
        <v>7242</v>
      </c>
      <c r="C4191" s="380">
        <v>2005</v>
      </c>
      <c r="D4191" s="380" t="s">
        <v>378</v>
      </c>
      <c r="E4191" s="380" t="s">
        <v>7243</v>
      </c>
      <c r="F4191" s="178">
        <v>18000</v>
      </c>
      <c r="G4191" s="383">
        <v>18000</v>
      </c>
      <c r="H4191" s="380"/>
      <c r="I4191" s="21"/>
    </row>
    <row r="4192" spans="1:9" ht="31.5" x14ac:dyDescent="0.25">
      <c r="A4192" s="9"/>
      <c r="B4192" s="380"/>
      <c r="C4192" s="380">
        <v>2007</v>
      </c>
      <c r="D4192" s="380" t="s">
        <v>378</v>
      </c>
      <c r="E4192" s="380" t="s">
        <v>7244</v>
      </c>
      <c r="F4192" s="178">
        <v>70000</v>
      </c>
      <c r="G4192" s="383">
        <v>70000</v>
      </c>
      <c r="H4192" s="380"/>
      <c r="I4192" s="21"/>
    </row>
    <row r="4193" spans="1:9" ht="31.5" x14ac:dyDescent="0.25">
      <c r="A4193" s="9"/>
      <c r="B4193" s="380"/>
      <c r="C4193" s="380">
        <v>2008</v>
      </c>
      <c r="D4193" s="380" t="s">
        <v>1348</v>
      </c>
      <c r="E4193" s="380" t="s">
        <v>7245</v>
      </c>
      <c r="F4193" s="178">
        <v>120000</v>
      </c>
      <c r="G4193" s="383">
        <v>120000</v>
      </c>
      <c r="H4193" s="380"/>
      <c r="I4193" s="21"/>
    </row>
    <row r="4194" spans="1:9" ht="31.5" x14ac:dyDescent="0.25">
      <c r="A4194" s="9"/>
      <c r="B4194" s="380"/>
      <c r="C4194" s="380">
        <v>2008</v>
      </c>
      <c r="D4194" s="380" t="s">
        <v>1348</v>
      </c>
      <c r="E4194" s="380" t="s">
        <v>7246</v>
      </c>
      <c r="F4194" s="178">
        <v>34000</v>
      </c>
      <c r="G4194" s="383">
        <v>34000</v>
      </c>
      <c r="H4194" s="380"/>
      <c r="I4194" s="21"/>
    </row>
    <row r="4195" spans="1:9" ht="31.5" x14ac:dyDescent="0.25">
      <c r="A4195" s="9"/>
      <c r="B4195" s="380"/>
      <c r="C4195" s="380">
        <v>2008</v>
      </c>
      <c r="D4195" s="380" t="s">
        <v>1348</v>
      </c>
      <c r="E4195" s="380" t="s">
        <v>7247</v>
      </c>
      <c r="F4195" s="178">
        <v>46000</v>
      </c>
      <c r="G4195" s="383">
        <v>46000</v>
      </c>
      <c r="H4195" s="380"/>
      <c r="I4195" s="21"/>
    </row>
    <row r="4196" spans="1:9" ht="31.5" x14ac:dyDescent="0.25">
      <c r="A4196" s="9"/>
      <c r="B4196" s="380" t="s">
        <v>7214</v>
      </c>
      <c r="C4196" s="380">
        <v>2006</v>
      </c>
      <c r="D4196" s="380" t="s">
        <v>378</v>
      </c>
      <c r="E4196" s="380" t="s">
        <v>7248</v>
      </c>
      <c r="F4196" s="178">
        <v>20000</v>
      </c>
      <c r="G4196" s="383">
        <v>20000</v>
      </c>
      <c r="H4196" s="380"/>
      <c r="I4196" s="21"/>
    </row>
    <row r="4197" spans="1:9" ht="31.5" x14ac:dyDescent="0.25">
      <c r="A4197" s="9"/>
      <c r="B4197" s="380"/>
      <c r="C4197" s="380">
        <v>2008</v>
      </c>
      <c r="D4197" s="380" t="s">
        <v>1348</v>
      </c>
      <c r="E4197" s="380" t="s">
        <v>7249</v>
      </c>
      <c r="F4197" s="178">
        <v>100000</v>
      </c>
      <c r="G4197" s="383">
        <v>100000</v>
      </c>
      <c r="H4197" s="380"/>
      <c r="I4197" s="21"/>
    </row>
    <row r="4198" spans="1:9" ht="31.5" x14ac:dyDescent="0.25">
      <c r="A4198" s="9"/>
      <c r="B4198" s="380"/>
      <c r="C4198" s="380">
        <v>2008</v>
      </c>
      <c r="D4198" s="380" t="s">
        <v>1348</v>
      </c>
      <c r="E4198" s="380" t="s">
        <v>7250</v>
      </c>
      <c r="F4198" s="178">
        <v>70000</v>
      </c>
      <c r="G4198" s="383">
        <v>70000</v>
      </c>
      <c r="H4198" s="380"/>
      <c r="I4198" s="21"/>
    </row>
    <row r="4199" spans="1:9" ht="31.5" x14ac:dyDescent="0.25">
      <c r="A4199" s="9"/>
      <c r="B4199" s="380"/>
      <c r="C4199" s="380">
        <v>2008</v>
      </c>
      <c r="D4199" s="380" t="s">
        <v>1348</v>
      </c>
      <c r="E4199" s="380" t="s">
        <v>7251</v>
      </c>
      <c r="F4199" s="178">
        <v>30000</v>
      </c>
      <c r="G4199" s="383">
        <v>30000</v>
      </c>
      <c r="H4199" s="380"/>
      <c r="I4199" s="21"/>
    </row>
    <row r="4200" spans="1:9" ht="31.5" x14ac:dyDescent="0.25">
      <c r="A4200" s="9"/>
      <c r="B4200" s="380" t="s">
        <v>7217</v>
      </c>
      <c r="C4200" s="380">
        <v>1998</v>
      </c>
      <c r="D4200" s="380" t="s">
        <v>378</v>
      </c>
      <c r="E4200" s="380" t="s">
        <v>7252</v>
      </c>
      <c r="F4200" s="178">
        <v>5000</v>
      </c>
      <c r="G4200" s="383">
        <v>5000</v>
      </c>
      <c r="H4200" s="380"/>
      <c r="I4200" s="21"/>
    </row>
    <row r="4201" spans="1:9" x14ac:dyDescent="0.25">
      <c r="A4201" s="9"/>
      <c r="B4201" s="380"/>
      <c r="C4201" s="380">
        <v>2000</v>
      </c>
      <c r="D4201" s="380" t="s">
        <v>378</v>
      </c>
      <c r="E4201" s="380" t="s">
        <v>7253</v>
      </c>
      <c r="F4201" s="178">
        <v>5000</v>
      </c>
      <c r="G4201" s="383">
        <v>5000</v>
      </c>
      <c r="H4201" s="380"/>
      <c r="I4201" s="21"/>
    </row>
    <row r="4202" spans="1:9" x14ac:dyDescent="0.25">
      <c r="A4202" s="9"/>
      <c r="B4202" s="380"/>
      <c r="C4202" s="380">
        <v>2000</v>
      </c>
      <c r="D4202" s="380" t="s">
        <v>378</v>
      </c>
      <c r="E4202" s="380" t="s">
        <v>7254</v>
      </c>
      <c r="F4202" s="178">
        <v>3000</v>
      </c>
      <c r="G4202" s="383">
        <v>3000</v>
      </c>
      <c r="H4202" s="380"/>
      <c r="I4202" s="21"/>
    </row>
    <row r="4203" spans="1:9" ht="31.5" x14ac:dyDescent="0.25">
      <c r="A4203" s="9"/>
      <c r="B4203" s="380"/>
      <c r="C4203" s="380">
        <v>2004</v>
      </c>
      <c r="D4203" s="380" t="s">
        <v>378</v>
      </c>
      <c r="E4203" s="380" t="s">
        <v>7255</v>
      </c>
      <c r="F4203" s="178">
        <v>31500</v>
      </c>
      <c r="G4203" s="383">
        <v>31500</v>
      </c>
      <c r="H4203" s="380"/>
      <c r="I4203" s="21"/>
    </row>
    <row r="4204" spans="1:9" x14ac:dyDescent="0.25">
      <c r="A4204" s="9"/>
      <c r="B4204" s="380"/>
      <c r="C4204" s="380">
        <v>2005</v>
      </c>
      <c r="D4204" s="380" t="s">
        <v>378</v>
      </c>
      <c r="E4204" s="380" t="s">
        <v>7256</v>
      </c>
      <c r="F4204" s="178">
        <v>30000</v>
      </c>
      <c r="G4204" s="383">
        <v>30000</v>
      </c>
      <c r="H4204" s="380"/>
      <c r="I4204" s="21"/>
    </row>
    <row r="4205" spans="1:9" ht="31.5" x14ac:dyDescent="0.25">
      <c r="A4205" s="9"/>
      <c r="B4205" s="380"/>
      <c r="C4205" s="380">
        <v>2006</v>
      </c>
      <c r="D4205" s="380" t="s">
        <v>378</v>
      </c>
      <c r="E4205" s="380" t="s">
        <v>7257</v>
      </c>
      <c r="F4205" s="178">
        <v>118000</v>
      </c>
      <c r="G4205" s="383">
        <v>118000</v>
      </c>
      <c r="H4205" s="380"/>
      <c r="I4205" s="21"/>
    </row>
    <row r="4206" spans="1:9" ht="31.5" x14ac:dyDescent="0.25">
      <c r="A4206" s="9"/>
      <c r="B4206" s="380"/>
      <c r="C4206" s="380">
        <v>2007</v>
      </c>
      <c r="D4206" s="380" t="s">
        <v>378</v>
      </c>
      <c r="E4206" s="380" t="s">
        <v>7257</v>
      </c>
      <c r="F4206" s="178">
        <v>63000</v>
      </c>
      <c r="G4206" s="383">
        <v>63000</v>
      </c>
      <c r="H4206" s="380"/>
      <c r="I4206" s="21"/>
    </row>
    <row r="4207" spans="1:9" ht="31.5" x14ac:dyDescent="0.25">
      <c r="A4207" s="9"/>
      <c r="B4207" s="380"/>
      <c r="C4207" s="380">
        <v>2007</v>
      </c>
      <c r="D4207" s="380" t="s">
        <v>1348</v>
      </c>
      <c r="E4207" s="380" t="s">
        <v>7258</v>
      </c>
      <c r="F4207" s="178">
        <v>22000</v>
      </c>
      <c r="G4207" s="383">
        <v>22000</v>
      </c>
      <c r="H4207" s="380"/>
      <c r="I4207" s="21"/>
    </row>
    <row r="4208" spans="1:9" ht="31.5" x14ac:dyDescent="0.25">
      <c r="A4208" s="9"/>
      <c r="B4208" s="380"/>
      <c r="C4208" s="380">
        <v>2007</v>
      </c>
      <c r="D4208" s="380" t="s">
        <v>1348</v>
      </c>
      <c r="E4208" s="380" t="s">
        <v>7259</v>
      </c>
      <c r="F4208" s="178">
        <v>5000</v>
      </c>
      <c r="G4208" s="383">
        <v>5000</v>
      </c>
      <c r="H4208" s="380"/>
      <c r="I4208" s="21"/>
    </row>
    <row r="4209" spans="1:9" ht="31.5" x14ac:dyDescent="0.25">
      <c r="A4209" s="9"/>
      <c r="B4209" s="380"/>
      <c r="C4209" s="380">
        <v>2007</v>
      </c>
      <c r="D4209" s="380" t="s">
        <v>1348</v>
      </c>
      <c r="E4209" s="380" t="s">
        <v>7260</v>
      </c>
      <c r="F4209" s="178">
        <v>15000</v>
      </c>
      <c r="G4209" s="383">
        <v>15000</v>
      </c>
      <c r="H4209" s="380"/>
      <c r="I4209" s="21"/>
    </row>
    <row r="4210" spans="1:9" ht="31.5" x14ac:dyDescent="0.25">
      <c r="A4210" s="9"/>
      <c r="B4210" s="380"/>
      <c r="C4210" s="380">
        <v>2007</v>
      </c>
      <c r="D4210" s="380" t="s">
        <v>1348</v>
      </c>
      <c r="E4210" s="380" t="s">
        <v>7261</v>
      </c>
      <c r="F4210" s="178">
        <v>36600</v>
      </c>
      <c r="G4210" s="383">
        <v>36600</v>
      </c>
      <c r="H4210" s="380"/>
      <c r="I4210" s="21"/>
    </row>
    <row r="4211" spans="1:9" ht="31.5" x14ac:dyDescent="0.25">
      <c r="A4211" s="9"/>
      <c r="B4211" s="380"/>
      <c r="C4211" s="380">
        <v>2007</v>
      </c>
      <c r="D4211" s="380" t="s">
        <v>1348</v>
      </c>
      <c r="E4211" s="380" t="s">
        <v>7262</v>
      </c>
      <c r="F4211" s="178">
        <v>111087</v>
      </c>
      <c r="G4211" s="383">
        <v>111087</v>
      </c>
      <c r="H4211" s="380"/>
      <c r="I4211" s="21"/>
    </row>
    <row r="4212" spans="1:9" ht="31.5" x14ac:dyDescent="0.25">
      <c r="A4212" s="9"/>
      <c r="B4212" s="380"/>
      <c r="C4212" s="380">
        <v>2007</v>
      </c>
      <c r="D4212" s="380" t="s">
        <v>1348</v>
      </c>
      <c r="E4212" s="380" t="s">
        <v>7263</v>
      </c>
      <c r="F4212" s="178">
        <v>10313</v>
      </c>
      <c r="G4212" s="383">
        <v>10313</v>
      </c>
      <c r="H4212" s="380"/>
      <c r="I4212" s="21"/>
    </row>
    <row r="4213" spans="1:9" ht="31.5" x14ac:dyDescent="0.25">
      <c r="A4213" s="9"/>
      <c r="B4213" s="16"/>
      <c r="C4213" s="380">
        <v>2008</v>
      </c>
      <c r="D4213" s="380" t="s">
        <v>378</v>
      </c>
      <c r="E4213" s="380" t="s">
        <v>7264</v>
      </c>
      <c r="F4213" s="178">
        <v>30000</v>
      </c>
      <c r="G4213" s="383">
        <v>30000</v>
      </c>
      <c r="H4213" s="380"/>
      <c r="I4213" s="21"/>
    </row>
    <row r="4214" spans="1:9" x14ac:dyDescent="0.25">
      <c r="A4214" s="463"/>
      <c r="B4214" s="464"/>
      <c r="C4214" s="464"/>
      <c r="D4214" s="464"/>
      <c r="E4214" s="465"/>
      <c r="F4214" s="179">
        <f>SUM(F4177:F4213)</f>
        <v>1703386</v>
      </c>
      <c r="G4214" s="41">
        <f>SUM(G4177:G4213)</f>
        <v>1703386</v>
      </c>
      <c r="H4214" s="470"/>
      <c r="I4214" s="471"/>
    </row>
    <row r="4215" spans="1:9" ht="31.5" x14ac:dyDescent="0.25">
      <c r="A4215" s="9">
        <v>105</v>
      </c>
      <c r="B4215" s="156" t="s">
        <v>8279</v>
      </c>
      <c r="C4215" s="140">
        <v>2006</v>
      </c>
      <c r="D4215" s="140" t="s">
        <v>378</v>
      </c>
      <c r="E4215" s="140" t="s">
        <v>7282</v>
      </c>
      <c r="F4215" s="183">
        <v>3100</v>
      </c>
      <c r="G4215" s="142">
        <v>3100</v>
      </c>
      <c r="H4215" s="380"/>
      <c r="I4215" s="203" t="s">
        <v>1303</v>
      </c>
    </row>
    <row r="4216" spans="1:9" ht="31.5" x14ac:dyDescent="0.25">
      <c r="A4216" s="9"/>
      <c r="B4216" s="140"/>
      <c r="C4216" s="140">
        <v>2007</v>
      </c>
      <c r="D4216" s="140" t="s">
        <v>378</v>
      </c>
      <c r="E4216" s="140" t="s">
        <v>7283</v>
      </c>
      <c r="F4216" s="183">
        <v>10000</v>
      </c>
      <c r="G4216" s="142">
        <v>10000</v>
      </c>
      <c r="H4216" s="380"/>
      <c r="I4216" s="203" t="s">
        <v>1303</v>
      </c>
    </row>
    <row r="4217" spans="1:9" ht="31.5" x14ac:dyDescent="0.25">
      <c r="A4217" s="9"/>
      <c r="B4217" s="140"/>
      <c r="C4217" s="140">
        <v>2007</v>
      </c>
      <c r="D4217" s="140" t="s">
        <v>378</v>
      </c>
      <c r="E4217" s="140" t="s">
        <v>7284</v>
      </c>
      <c r="F4217" s="183">
        <v>10000</v>
      </c>
      <c r="G4217" s="142">
        <v>10000</v>
      </c>
      <c r="H4217" s="380"/>
      <c r="I4217" s="203" t="s">
        <v>1303</v>
      </c>
    </row>
    <row r="4218" spans="1:9" ht="47.25" x14ac:dyDescent="0.25">
      <c r="A4218" s="9"/>
      <c r="B4218" s="156" t="s">
        <v>7272</v>
      </c>
      <c r="C4218" s="140">
        <v>2007</v>
      </c>
      <c r="D4218" s="140" t="s">
        <v>769</v>
      </c>
      <c r="E4218" s="140" t="s">
        <v>7285</v>
      </c>
      <c r="F4218" s="183">
        <v>72250</v>
      </c>
      <c r="G4218" s="142">
        <v>72250</v>
      </c>
      <c r="H4218" s="380"/>
      <c r="I4218" s="203" t="s">
        <v>1303</v>
      </c>
    </row>
    <row r="4219" spans="1:9" ht="31.5" x14ac:dyDescent="0.25">
      <c r="A4219" s="9"/>
      <c r="B4219" s="156"/>
      <c r="C4219" s="140">
        <v>2008</v>
      </c>
      <c r="D4219" s="25" t="s">
        <v>1348</v>
      </c>
      <c r="E4219" s="140" t="s">
        <v>7286</v>
      </c>
      <c r="F4219" s="183">
        <v>100000</v>
      </c>
      <c r="G4219" s="142">
        <v>100000</v>
      </c>
      <c r="H4219" s="380"/>
      <c r="I4219" s="203" t="s">
        <v>1303</v>
      </c>
    </row>
    <row r="4220" spans="1:9" ht="31.5" x14ac:dyDescent="0.25">
      <c r="A4220" s="9"/>
      <c r="B4220" s="156"/>
      <c r="C4220" s="140">
        <v>2008</v>
      </c>
      <c r="D4220" s="25" t="s">
        <v>1348</v>
      </c>
      <c r="E4220" s="140" t="s">
        <v>7287</v>
      </c>
      <c r="F4220" s="183">
        <v>70000</v>
      </c>
      <c r="G4220" s="142">
        <v>70000</v>
      </c>
      <c r="H4220" s="380"/>
      <c r="I4220" s="203" t="s">
        <v>1303</v>
      </c>
    </row>
    <row r="4221" spans="1:9" ht="31.5" x14ac:dyDescent="0.25">
      <c r="A4221" s="9"/>
      <c r="B4221" s="156"/>
      <c r="C4221" s="140">
        <v>2008</v>
      </c>
      <c r="D4221" s="25" t="s">
        <v>1348</v>
      </c>
      <c r="E4221" s="140" t="s">
        <v>7288</v>
      </c>
      <c r="F4221" s="183">
        <v>30000</v>
      </c>
      <c r="G4221" s="142">
        <v>30000</v>
      </c>
      <c r="H4221" s="380"/>
      <c r="I4221" s="203" t="s">
        <v>1303</v>
      </c>
    </row>
    <row r="4222" spans="1:9" ht="31.5" x14ac:dyDescent="0.25">
      <c r="A4222" s="9"/>
      <c r="B4222" s="156" t="s">
        <v>7274</v>
      </c>
      <c r="C4222" s="25">
        <v>2007</v>
      </c>
      <c r="D4222" s="25" t="s">
        <v>378</v>
      </c>
      <c r="E4222" s="25" t="s">
        <v>7289</v>
      </c>
      <c r="F4222" s="184">
        <v>20000</v>
      </c>
      <c r="G4222" s="143">
        <v>20000</v>
      </c>
      <c r="H4222" s="380"/>
      <c r="I4222" s="203" t="s">
        <v>1303</v>
      </c>
    </row>
    <row r="4223" spans="1:9" ht="31.5" x14ac:dyDescent="0.25">
      <c r="A4223" s="9"/>
      <c r="B4223" s="156"/>
      <c r="C4223" s="25">
        <v>2008</v>
      </c>
      <c r="D4223" s="25" t="s">
        <v>1348</v>
      </c>
      <c r="E4223" s="25" t="s">
        <v>7290</v>
      </c>
      <c r="F4223" s="184">
        <v>200000</v>
      </c>
      <c r="G4223" s="143">
        <v>200000</v>
      </c>
      <c r="H4223" s="380"/>
      <c r="I4223" s="203" t="s">
        <v>1303</v>
      </c>
    </row>
    <row r="4224" spans="1:9" ht="31.5" x14ac:dyDescent="0.25">
      <c r="A4224" s="9"/>
      <c r="B4224" s="140"/>
      <c r="C4224" s="25">
        <v>2009</v>
      </c>
      <c r="D4224" s="25" t="s">
        <v>378</v>
      </c>
      <c r="E4224" s="25" t="s">
        <v>7289</v>
      </c>
      <c r="F4224" s="183">
        <v>16987</v>
      </c>
      <c r="G4224" s="142">
        <v>16987</v>
      </c>
      <c r="H4224" s="380"/>
      <c r="I4224" s="203" t="s">
        <v>1303</v>
      </c>
    </row>
    <row r="4225" spans="1:9" ht="31.5" x14ac:dyDescent="0.25">
      <c r="A4225" s="9"/>
      <c r="B4225" s="156" t="s">
        <v>7276</v>
      </c>
      <c r="C4225" s="25">
        <v>2007</v>
      </c>
      <c r="D4225" s="25" t="s">
        <v>378</v>
      </c>
      <c r="E4225" s="25" t="s">
        <v>7291</v>
      </c>
      <c r="F4225" s="183">
        <v>24000</v>
      </c>
      <c r="G4225" s="142">
        <v>24000</v>
      </c>
      <c r="H4225" s="380"/>
      <c r="I4225" s="203" t="s">
        <v>1303</v>
      </c>
    </row>
    <row r="4226" spans="1:9" ht="31.5" x14ac:dyDescent="0.25">
      <c r="A4226" s="9"/>
      <c r="B4226" s="140"/>
      <c r="C4226" s="25">
        <v>2007</v>
      </c>
      <c r="D4226" s="25" t="s">
        <v>378</v>
      </c>
      <c r="E4226" s="25" t="s">
        <v>7292</v>
      </c>
      <c r="F4226" s="183">
        <v>10000</v>
      </c>
      <c r="G4226" s="142">
        <v>10000</v>
      </c>
      <c r="H4226" s="380"/>
      <c r="I4226" s="203" t="s">
        <v>1303</v>
      </c>
    </row>
    <row r="4227" spans="1:9" ht="31.5" x14ac:dyDescent="0.25">
      <c r="A4227" s="9"/>
      <c r="B4227" s="140"/>
      <c r="C4227" s="25">
        <v>2008</v>
      </c>
      <c r="D4227" s="25" t="s">
        <v>1348</v>
      </c>
      <c r="E4227" s="25" t="s">
        <v>7293</v>
      </c>
      <c r="F4227" s="183">
        <v>200000</v>
      </c>
      <c r="G4227" s="142">
        <v>200000</v>
      </c>
      <c r="H4227" s="380"/>
      <c r="I4227" s="203" t="s">
        <v>1303</v>
      </c>
    </row>
    <row r="4228" spans="1:9" ht="31.5" x14ac:dyDescent="0.25">
      <c r="A4228" s="9"/>
      <c r="B4228" s="156" t="s">
        <v>7278</v>
      </c>
      <c r="C4228" s="25">
        <v>2002</v>
      </c>
      <c r="D4228" s="25" t="s">
        <v>378</v>
      </c>
      <c r="E4228" s="25" t="s">
        <v>7294</v>
      </c>
      <c r="F4228" s="184">
        <v>40000</v>
      </c>
      <c r="G4228" s="143">
        <v>40000</v>
      </c>
      <c r="H4228" s="380"/>
      <c r="I4228" s="203" t="s">
        <v>1303</v>
      </c>
    </row>
    <row r="4229" spans="1:9" ht="31.5" x14ac:dyDescent="0.25">
      <c r="A4229" s="9"/>
      <c r="B4229" s="156"/>
      <c r="C4229" s="25">
        <v>2008</v>
      </c>
      <c r="D4229" s="25" t="s">
        <v>1348</v>
      </c>
      <c r="E4229" s="25" t="s">
        <v>7295</v>
      </c>
      <c r="F4229" s="184">
        <v>200000</v>
      </c>
      <c r="G4229" s="143">
        <v>200000</v>
      </c>
      <c r="H4229" s="380"/>
      <c r="I4229" s="203" t="s">
        <v>1303</v>
      </c>
    </row>
    <row r="4230" spans="1:9" ht="31.5" x14ac:dyDescent="0.25">
      <c r="A4230" s="9"/>
      <c r="B4230" s="156" t="s">
        <v>7296</v>
      </c>
      <c r="C4230" s="140">
        <v>2000</v>
      </c>
      <c r="D4230" s="25" t="s">
        <v>378</v>
      </c>
      <c r="E4230" s="140" t="s">
        <v>7297</v>
      </c>
      <c r="F4230" s="182">
        <v>28000</v>
      </c>
      <c r="G4230" s="141">
        <v>28000</v>
      </c>
      <c r="H4230" s="380"/>
      <c r="I4230" s="203" t="s">
        <v>1303</v>
      </c>
    </row>
    <row r="4231" spans="1:9" ht="31.5" x14ac:dyDescent="0.25">
      <c r="A4231" s="9"/>
      <c r="B4231" s="140"/>
      <c r="C4231" s="140">
        <v>2001</v>
      </c>
      <c r="D4231" s="25" t="s">
        <v>378</v>
      </c>
      <c r="E4231" s="140" t="s">
        <v>7298</v>
      </c>
      <c r="F4231" s="183">
        <v>23000</v>
      </c>
      <c r="G4231" s="142">
        <v>23000</v>
      </c>
      <c r="H4231" s="380"/>
      <c r="I4231" s="203" t="s">
        <v>1303</v>
      </c>
    </row>
    <row r="4232" spans="1:9" ht="31.5" x14ac:dyDescent="0.25">
      <c r="A4232" s="9"/>
      <c r="B4232" s="140"/>
      <c r="C4232" s="140">
        <v>2001</v>
      </c>
      <c r="D4232" s="25" t="s">
        <v>378</v>
      </c>
      <c r="E4232" s="140" t="s">
        <v>7299</v>
      </c>
      <c r="F4232" s="183">
        <v>5000</v>
      </c>
      <c r="G4232" s="142">
        <v>5000</v>
      </c>
      <c r="H4232" s="380"/>
      <c r="I4232" s="203" t="s">
        <v>1303</v>
      </c>
    </row>
    <row r="4233" spans="1:9" ht="31.5" x14ac:dyDescent="0.25">
      <c r="A4233" s="9"/>
      <c r="B4233" s="140"/>
      <c r="C4233" s="140">
        <v>2002</v>
      </c>
      <c r="D4233" s="25" t="s">
        <v>378</v>
      </c>
      <c r="E4233" s="140" t="s">
        <v>7298</v>
      </c>
      <c r="F4233" s="183">
        <v>21000</v>
      </c>
      <c r="G4233" s="142">
        <v>21000</v>
      </c>
      <c r="H4233" s="380"/>
      <c r="I4233" s="203" t="s">
        <v>1303</v>
      </c>
    </row>
    <row r="4234" spans="1:9" ht="31.5" x14ac:dyDescent="0.25">
      <c r="A4234" s="9"/>
      <c r="B4234" s="140"/>
      <c r="C4234" s="140">
        <v>2003</v>
      </c>
      <c r="D4234" s="25" t="s">
        <v>378</v>
      </c>
      <c r="E4234" s="140" t="s">
        <v>7300</v>
      </c>
      <c r="F4234" s="183">
        <v>17000</v>
      </c>
      <c r="G4234" s="142">
        <v>17000</v>
      </c>
      <c r="H4234" s="380"/>
      <c r="I4234" s="203" t="s">
        <v>1303</v>
      </c>
    </row>
    <row r="4235" spans="1:9" ht="31.5" x14ac:dyDescent="0.25">
      <c r="A4235" s="9"/>
      <c r="B4235" s="140"/>
      <c r="C4235" s="140">
        <v>2007</v>
      </c>
      <c r="D4235" s="25" t="s">
        <v>378</v>
      </c>
      <c r="E4235" s="140" t="s">
        <v>7301</v>
      </c>
      <c r="F4235" s="182">
        <v>20000</v>
      </c>
      <c r="G4235" s="141">
        <v>20000</v>
      </c>
      <c r="H4235" s="380"/>
      <c r="I4235" s="203" t="s">
        <v>1303</v>
      </c>
    </row>
    <row r="4236" spans="1:9" ht="31.5" x14ac:dyDescent="0.25">
      <c r="A4236" s="9"/>
      <c r="B4236" s="140"/>
      <c r="C4236" s="140">
        <v>2008</v>
      </c>
      <c r="D4236" s="25" t="s">
        <v>1348</v>
      </c>
      <c r="E4236" s="140" t="s">
        <v>7302</v>
      </c>
      <c r="F4236" s="182">
        <v>200000</v>
      </c>
      <c r="G4236" s="141">
        <v>200000</v>
      </c>
      <c r="H4236" s="380"/>
      <c r="I4236" s="203" t="s">
        <v>1303</v>
      </c>
    </row>
    <row r="4237" spans="1:9" x14ac:dyDescent="0.25">
      <c r="A4237" s="463"/>
      <c r="B4237" s="464"/>
      <c r="C4237" s="464"/>
      <c r="D4237" s="464"/>
      <c r="E4237" s="465"/>
      <c r="F4237" s="179">
        <f>SUM(F4215:F4236)</f>
        <v>1320337</v>
      </c>
      <c r="G4237" s="41">
        <f>SUM(G4215:G4236)</f>
        <v>1320337</v>
      </c>
      <c r="H4237" s="470"/>
      <c r="I4237" s="471"/>
    </row>
    <row r="4238" spans="1:9" ht="31.5" x14ac:dyDescent="0.25">
      <c r="A4238" s="9">
        <v>106</v>
      </c>
      <c r="B4238" s="156" t="s">
        <v>8280</v>
      </c>
      <c r="C4238" s="140">
        <v>1999</v>
      </c>
      <c r="D4238" s="140" t="s">
        <v>378</v>
      </c>
      <c r="E4238" s="140" t="s">
        <v>7339</v>
      </c>
      <c r="F4238" s="183">
        <v>2000</v>
      </c>
      <c r="G4238" s="142">
        <v>2000</v>
      </c>
      <c r="H4238" s="380"/>
      <c r="I4238" s="203" t="s">
        <v>1303</v>
      </c>
    </row>
    <row r="4239" spans="1:9" ht="31.5" x14ac:dyDescent="0.25">
      <c r="A4239" s="9"/>
      <c r="B4239" s="140"/>
      <c r="C4239" s="140">
        <v>2007</v>
      </c>
      <c r="D4239" s="140" t="s">
        <v>378</v>
      </c>
      <c r="E4239" s="140" t="s">
        <v>7340</v>
      </c>
      <c r="F4239" s="183">
        <v>10000</v>
      </c>
      <c r="G4239" s="142">
        <v>10000</v>
      </c>
      <c r="H4239" s="380"/>
      <c r="I4239" s="203" t="s">
        <v>1303</v>
      </c>
    </row>
    <row r="4240" spans="1:9" ht="47.25" x14ac:dyDescent="0.25">
      <c r="A4240" s="9"/>
      <c r="B4240" s="156" t="s">
        <v>7308</v>
      </c>
      <c r="C4240" s="140">
        <v>2007</v>
      </c>
      <c r="D4240" s="140" t="s">
        <v>769</v>
      </c>
      <c r="E4240" s="140" t="s">
        <v>7341</v>
      </c>
      <c r="F4240" s="187">
        <v>40768</v>
      </c>
      <c r="G4240" s="148">
        <v>40768</v>
      </c>
      <c r="H4240" s="380"/>
      <c r="I4240" s="203" t="s">
        <v>1303</v>
      </c>
    </row>
    <row r="4241" spans="1:9" ht="31.5" x14ac:dyDescent="0.25">
      <c r="A4241" s="9"/>
      <c r="B4241" s="156"/>
      <c r="C4241" s="140">
        <v>2008</v>
      </c>
      <c r="D4241" s="25" t="s">
        <v>1348</v>
      </c>
      <c r="E4241" s="140" t="s">
        <v>1812</v>
      </c>
      <c r="F4241" s="187">
        <v>75850</v>
      </c>
      <c r="G4241" s="148">
        <v>75850</v>
      </c>
      <c r="H4241" s="380"/>
      <c r="I4241" s="203" t="s">
        <v>1303</v>
      </c>
    </row>
    <row r="4242" spans="1:9" ht="31.5" x14ac:dyDescent="0.25">
      <c r="A4242" s="9"/>
      <c r="B4242" s="156"/>
      <c r="C4242" s="140">
        <v>2008</v>
      </c>
      <c r="D4242" s="25" t="s">
        <v>1348</v>
      </c>
      <c r="E4242" s="140" t="s">
        <v>7342</v>
      </c>
      <c r="F4242" s="187">
        <v>31919</v>
      </c>
      <c r="G4242" s="148">
        <v>31919</v>
      </c>
      <c r="H4242" s="380"/>
      <c r="I4242" s="203" t="s">
        <v>1303</v>
      </c>
    </row>
    <row r="4243" spans="1:9" ht="31.5" x14ac:dyDescent="0.25">
      <c r="A4243" s="9"/>
      <c r="B4243" s="156"/>
      <c r="C4243" s="140">
        <v>2008</v>
      </c>
      <c r="D4243" s="25" t="s">
        <v>1348</v>
      </c>
      <c r="E4243" s="140" t="s">
        <v>7343</v>
      </c>
      <c r="F4243" s="187">
        <v>29787</v>
      </c>
      <c r="G4243" s="148">
        <v>29787</v>
      </c>
      <c r="H4243" s="380"/>
      <c r="I4243" s="203" t="s">
        <v>1303</v>
      </c>
    </row>
    <row r="4244" spans="1:9" ht="63" x14ac:dyDescent="0.25">
      <c r="A4244" s="9"/>
      <c r="B4244" s="156"/>
      <c r="C4244" s="140">
        <v>2008</v>
      </c>
      <c r="D4244" s="25" t="s">
        <v>1348</v>
      </c>
      <c r="E4244" s="140" t="s">
        <v>7344</v>
      </c>
      <c r="F4244" s="187">
        <v>32712</v>
      </c>
      <c r="G4244" s="148">
        <v>32712</v>
      </c>
      <c r="H4244" s="380"/>
      <c r="I4244" s="203" t="s">
        <v>1303</v>
      </c>
    </row>
    <row r="4245" spans="1:9" ht="31.5" x14ac:dyDescent="0.25">
      <c r="A4245" s="9"/>
      <c r="B4245" s="156"/>
      <c r="C4245" s="140">
        <v>2008</v>
      </c>
      <c r="D4245" s="25" t="s">
        <v>1348</v>
      </c>
      <c r="E4245" s="140" t="s">
        <v>7345</v>
      </c>
      <c r="F4245" s="187">
        <v>29732</v>
      </c>
      <c r="G4245" s="148">
        <v>29732</v>
      </c>
      <c r="H4245" s="380"/>
      <c r="I4245" s="203" t="s">
        <v>1303</v>
      </c>
    </row>
    <row r="4246" spans="1:9" ht="31.5" x14ac:dyDescent="0.25">
      <c r="A4246" s="9"/>
      <c r="B4246" s="156" t="s">
        <v>7309</v>
      </c>
      <c r="C4246" s="140">
        <v>2004</v>
      </c>
      <c r="D4246" s="140" t="s">
        <v>378</v>
      </c>
      <c r="E4246" s="140" t="s">
        <v>7346</v>
      </c>
      <c r="F4246" s="187">
        <v>10000</v>
      </c>
      <c r="G4246" s="148">
        <v>10000</v>
      </c>
      <c r="H4246" s="380"/>
      <c r="I4246" s="203" t="s">
        <v>1303</v>
      </c>
    </row>
    <row r="4247" spans="1:9" ht="31.5" x14ac:dyDescent="0.25">
      <c r="A4247" s="9"/>
      <c r="B4247" s="140"/>
      <c r="C4247" s="25">
        <v>2005</v>
      </c>
      <c r="D4247" s="140" t="s">
        <v>378</v>
      </c>
      <c r="E4247" s="25" t="s">
        <v>7347</v>
      </c>
      <c r="F4247" s="184">
        <v>80771</v>
      </c>
      <c r="G4247" s="143">
        <v>80771</v>
      </c>
      <c r="H4247" s="380"/>
      <c r="I4247" s="203" t="s">
        <v>1303</v>
      </c>
    </row>
    <row r="4248" spans="1:9" ht="31.5" x14ac:dyDescent="0.25">
      <c r="A4248" s="9"/>
      <c r="B4248" s="140"/>
      <c r="C4248" s="25">
        <v>2005</v>
      </c>
      <c r="D4248" s="140" t="s">
        <v>378</v>
      </c>
      <c r="E4248" s="25" t="s">
        <v>7348</v>
      </c>
      <c r="F4248" s="184">
        <v>10000</v>
      </c>
      <c r="G4248" s="143">
        <v>10000</v>
      </c>
      <c r="H4248" s="380"/>
      <c r="I4248" s="203" t="s">
        <v>1303</v>
      </c>
    </row>
    <row r="4249" spans="1:9" ht="31.5" x14ac:dyDescent="0.25">
      <c r="A4249" s="9"/>
      <c r="B4249" s="140"/>
      <c r="C4249" s="25">
        <v>2006</v>
      </c>
      <c r="D4249" s="140" t="s">
        <v>378</v>
      </c>
      <c r="E4249" s="25" t="s">
        <v>7349</v>
      </c>
      <c r="F4249" s="184">
        <v>50000</v>
      </c>
      <c r="G4249" s="143">
        <v>50000</v>
      </c>
      <c r="H4249" s="380"/>
      <c r="I4249" s="203" t="s">
        <v>1303</v>
      </c>
    </row>
    <row r="4250" spans="1:9" ht="31.5" x14ac:dyDescent="0.25">
      <c r="A4250" s="9"/>
      <c r="B4250" s="140"/>
      <c r="C4250" s="25">
        <v>2006</v>
      </c>
      <c r="D4250" s="140" t="s">
        <v>378</v>
      </c>
      <c r="E4250" s="25" t="s">
        <v>7350</v>
      </c>
      <c r="F4250" s="184">
        <v>10000</v>
      </c>
      <c r="G4250" s="143">
        <v>10000</v>
      </c>
      <c r="H4250" s="380"/>
      <c r="I4250" s="203" t="s">
        <v>1303</v>
      </c>
    </row>
    <row r="4251" spans="1:9" ht="31.5" x14ac:dyDescent="0.25">
      <c r="A4251" s="9"/>
      <c r="B4251" s="140"/>
      <c r="C4251" s="25">
        <v>2007</v>
      </c>
      <c r="D4251" s="140" t="s">
        <v>378</v>
      </c>
      <c r="E4251" s="25" t="s">
        <v>7351</v>
      </c>
      <c r="F4251" s="184">
        <v>50000</v>
      </c>
      <c r="G4251" s="143">
        <v>50000</v>
      </c>
      <c r="H4251" s="380"/>
      <c r="I4251" s="203" t="s">
        <v>1303</v>
      </c>
    </row>
    <row r="4252" spans="1:9" ht="78.75" x14ac:dyDescent="0.25">
      <c r="A4252" s="9"/>
      <c r="B4252" s="140"/>
      <c r="C4252" s="25">
        <v>2008</v>
      </c>
      <c r="D4252" s="25" t="s">
        <v>1348</v>
      </c>
      <c r="E4252" s="25" t="s">
        <v>7352</v>
      </c>
      <c r="F4252" s="184">
        <v>68000</v>
      </c>
      <c r="G4252" s="143">
        <v>68000</v>
      </c>
      <c r="H4252" s="380"/>
      <c r="I4252" s="203" t="s">
        <v>1303</v>
      </c>
    </row>
    <row r="4253" spans="1:9" ht="31.5" x14ac:dyDescent="0.25">
      <c r="A4253" s="9"/>
      <c r="B4253" s="140"/>
      <c r="C4253" s="25">
        <v>2008</v>
      </c>
      <c r="D4253" s="25" t="s">
        <v>1348</v>
      </c>
      <c r="E4253" s="25" t="s">
        <v>7353</v>
      </c>
      <c r="F4253" s="184">
        <v>56000</v>
      </c>
      <c r="G4253" s="143">
        <v>56000</v>
      </c>
      <c r="H4253" s="380"/>
      <c r="I4253" s="203" t="s">
        <v>1303</v>
      </c>
    </row>
    <row r="4254" spans="1:9" ht="31.5" x14ac:dyDescent="0.25">
      <c r="A4254" s="9"/>
      <c r="B4254" s="140"/>
      <c r="C4254" s="25">
        <v>2008</v>
      </c>
      <c r="D4254" s="25" t="s">
        <v>1348</v>
      </c>
      <c r="E4254" s="25" t="s">
        <v>7354</v>
      </c>
      <c r="F4254" s="184">
        <v>40000</v>
      </c>
      <c r="G4254" s="143">
        <v>40000</v>
      </c>
      <c r="H4254" s="380"/>
      <c r="I4254" s="203" t="s">
        <v>1303</v>
      </c>
    </row>
    <row r="4255" spans="1:9" ht="31.5" x14ac:dyDescent="0.25">
      <c r="A4255" s="9"/>
      <c r="B4255" s="140"/>
      <c r="C4255" s="25">
        <v>2008</v>
      </c>
      <c r="D4255" s="25" t="s">
        <v>1348</v>
      </c>
      <c r="E4255" s="25" t="s">
        <v>7355</v>
      </c>
      <c r="F4255" s="184">
        <v>16000</v>
      </c>
      <c r="G4255" s="143">
        <v>16000</v>
      </c>
      <c r="H4255" s="380"/>
      <c r="I4255" s="203" t="s">
        <v>1303</v>
      </c>
    </row>
    <row r="4256" spans="1:9" ht="31.5" x14ac:dyDescent="0.25">
      <c r="A4256" s="9"/>
      <c r="B4256" s="140"/>
      <c r="C4256" s="25">
        <v>2008</v>
      </c>
      <c r="D4256" s="25" t="s">
        <v>1348</v>
      </c>
      <c r="E4256" s="25" t="s">
        <v>7356</v>
      </c>
      <c r="F4256" s="184">
        <v>20000</v>
      </c>
      <c r="G4256" s="143">
        <v>20000</v>
      </c>
      <c r="H4256" s="380"/>
      <c r="I4256" s="203" t="s">
        <v>1303</v>
      </c>
    </row>
    <row r="4257" spans="1:9" ht="31.5" x14ac:dyDescent="0.25">
      <c r="A4257" s="9"/>
      <c r="B4257" s="140"/>
      <c r="C4257" s="25">
        <v>2009</v>
      </c>
      <c r="D4257" s="140" t="s">
        <v>378</v>
      </c>
      <c r="E4257" s="25" t="s">
        <v>7350</v>
      </c>
      <c r="F4257" s="184">
        <v>9907</v>
      </c>
      <c r="G4257" s="143">
        <v>9907</v>
      </c>
      <c r="H4257" s="380"/>
      <c r="I4257" s="203" t="s">
        <v>1303</v>
      </c>
    </row>
    <row r="4258" spans="1:9" ht="31.5" x14ac:dyDescent="0.25">
      <c r="A4258" s="9"/>
      <c r="B4258" s="156" t="s">
        <v>7357</v>
      </c>
      <c r="C4258" s="25">
        <v>2008</v>
      </c>
      <c r="D4258" s="25" t="s">
        <v>1348</v>
      </c>
      <c r="E4258" s="25" t="s">
        <v>7358</v>
      </c>
      <c r="F4258" s="184">
        <v>150000</v>
      </c>
      <c r="G4258" s="143">
        <v>150000</v>
      </c>
      <c r="H4258" s="380"/>
      <c r="I4258" s="203" t="s">
        <v>1303</v>
      </c>
    </row>
    <row r="4259" spans="1:9" ht="31.5" x14ac:dyDescent="0.25">
      <c r="A4259" s="9"/>
      <c r="B4259" s="156"/>
      <c r="C4259" s="25">
        <v>2008</v>
      </c>
      <c r="D4259" s="25" t="s">
        <v>1348</v>
      </c>
      <c r="E4259" s="25" t="s">
        <v>7359</v>
      </c>
      <c r="F4259" s="184">
        <v>50000</v>
      </c>
      <c r="G4259" s="143">
        <v>50000</v>
      </c>
      <c r="H4259" s="380"/>
      <c r="I4259" s="203" t="s">
        <v>1303</v>
      </c>
    </row>
    <row r="4260" spans="1:9" ht="31.5" x14ac:dyDescent="0.25">
      <c r="A4260" s="9"/>
      <c r="B4260" s="156" t="s">
        <v>7360</v>
      </c>
      <c r="C4260" s="25">
        <v>1996</v>
      </c>
      <c r="D4260" s="25" t="s">
        <v>378</v>
      </c>
      <c r="E4260" s="25" t="s">
        <v>7361</v>
      </c>
      <c r="F4260" s="187">
        <v>20000</v>
      </c>
      <c r="G4260" s="148">
        <v>20000</v>
      </c>
      <c r="H4260" s="380"/>
      <c r="I4260" s="203" t="s">
        <v>1303</v>
      </c>
    </row>
    <row r="4261" spans="1:9" ht="31.5" x14ac:dyDescent="0.25">
      <c r="A4261" s="9"/>
      <c r="B4261" s="140"/>
      <c r="C4261" s="25">
        <v>2003</v>
      </c>
      <c r="D4261" s="25" t="s">
        <v>378</v>
      </c>
      <c r="E4261" s="25" t="s">
        <v>7362</v>
      </c>
      <c r="F4261" s="187">
        <v>5000</v>
      </c>
      <c r="G4261" s="148">
        <v>5000</v>
      </c>
      <c r="H4261" s="380"/>
      <c r="I4261" s="203" t="s">
        <v>1303</v>
      </c>
    </row>
    <row r="4262" spans="1:9" ht="31.5" x14ac:dyDescent="0.25">
      <c r="A4262" s="9"/>
      <c r="B4262" s="140"/>
      <c r="C4262" s="25">
        <v>2008</v>
      </c>
      <c r="D4262" s="25" t="s">
        <v>1348</v>
      </c>
      <c r="E4262" s="25" t="s">
        <v>7363</v>
      </c>
      <c r="F4262" s="187">
        <v>50509</v>
      </c>
      <c r="G4262" s="148">
        <v>50509</v>
      </c>
      <c r="H4262" s="380"/>
      <c r="I4262" s="203" t="s">
        <v>1303</v>
      </c>
    </row>
    <row r="4263" spans="1:9" ht="31.5" x14ac:dyDescent="0.25">
      <c r="A4263" s="9"/>
      <c r="B4263" s="140"/>
      <c r="C4263" s="25">
        <v>2008</v>
      </c>
      <c r="D4263" s="25" t="s">
        <v>1348</v>
      </c>
      <c r="E4263" s="25" t="s">
        <v>7364</v>
      </c>
      <c r="F4263" s="187">
        <v>149491</v>
      </c>
      <c r="G4263" s="148">
        <v>149491</v>
      </c>
      <c r="H4263" s="380"/>
      <c r="I4263" s="203" t="s">
        <v>1303</v>
      </c>
    </row>
    <row r="4264" spans="1:9" ht="31.5" x14ac:dyDescent="0.25">
      <c r="A4264" s="9"/>
      <c r="B4264" s="156" t="s">
        <v>7365</v>
      </c>
      <c r="C4264" s="25">
        <v>2000</v>
      </c>
      <c r="D4264" s="25" t="s">
        <v>378</v>
      </c>
      <c r="E4264" s="25" t="s">
        <v>7366</v>
      </c>
      <c r="F4264" s="187">
        <v>47000</v>
      </c>
      <c r="G4264" s="148">
        <v>47000</v>
      </c>
      <c r="H4264" s="380"/>
      <c r="I4264" s="203" t="s">
        <v>1303</v>
      </c>
    </row>
    <row r="4265" spans="1:9" ht="31.5" x14ac:dyDescent="0.25">
      <c r="A4265" s="9"/>
      <c r="B4265" s="156"/>
      <c r="C4265" s="25">
        <v>2005</v>
      </c>
      <c r="D4265" s="25" t="s">
        <v>378</v>
      </c>
      <c r="E4265" s="25" t="s">
        <v>7367</v>
      </c>
      <c r="F4265" s="187">
        <v>15000</v>
      </c>
      <c r="G4265" s="148">
        <v>15000</v>
      </c>
      <c r="H4265" s="380"/>
      <c r="I4265" s="203" t="s">
        <v>1303</v>
      </c>
    </row>
    <row r="4266" spans="1:9" ht="31.5" x14ac:dyDescent="0.25">
      <c r="A4266" s="9"/>
      <c r="B4266" s="156"/>
      <c r="C4266" s="25">
        <v>2006</v>
      </c>
      <c r="D4266" s="25" t="s">
        <v>378</v>
      </c>
      <c r="E4266" s="25" t="s">
        <v>7368</v>
      </c>
      <c r="F4266" s="187">
        <v>15000</v>
      </c>
      <c r="G4266" s="148">
        <v>15000</v>
      </c>
      <c r="H4266" s="380"/>
      <c r="I4266" s="203" t="s">
        <v>1303</v>
      </c>
    </row>
    <row r="4267" spans="1:9" ht="31.5" x14ac:dyDescent="0.25">
      <c r="A4267" s="9"/>
      <c r="B4267" s="156"/>
      <c r="C4267" s="25">
        <v>2007</v>
      </c>
      <c r="D4267" s="25" t="s">
        <v>378</v>
      </c>
      <c r="E4267" s="25" t="s">
        <v>7369</v>
      </c>
      <c r="F4267" s="187">
        <v>30000</v>
      </c>
      <c r="G4267" s="148">
        <v>30000</v>
      </c>
      <c r="H4267" s="380"/>
      <c r="I4267" s="203" t="s">
        <v>1303</v>
      </c>
    </row>
    <row r="4268" spans="1:9" ht="31.5" x14ac:dyDescent="0.25">
      <c r="A4268" s="9"/>
      <c r="B4268" s="156" t="s">
        <v>7370</v>
      </c>
      <c r="C4268" s="25">
        <v>1996</v>
      </c>
      <c r="D4268" s="25" t="s">
        <v>378</v>
      </c>
      <c r="E4268" s="140" t="s">
        <v>7371</v>
      </c>
      <c r="F4268" s="187">
        <v>50000</v>
      </c>
      <c r="G4268" s="148">
        <v>50000</v>
      </c>
      <c r="H4268" s="380"/>
      <c r="I4268" s="203" t="s">
        <v>1303</v>
      </c>
    </row>
    <row r="4269" spans="1:9" ht="31.5" x14ac:dyDescent="0.25">
      <c r="A4269" s="9"/>
      <c r="B4269" s="140"/>
      <c r="C4269" s="25">
        <v>2003</v>
      </c>
      <c r="D4269" s="25" t="s">
        <v>378</v>
      </c>
      <c r="E4269" s="25" t="s">
        <v>7372</v>
      </c>
      <c r="F4269" s="187">
        <v>5250</v>
      </c>
      <c r="G4269" s="148">
        <v>5250</v>
      </c>
      <c r="H4269" s="380"/>
      <c r="I4269" s="203" t="s">
        <v>1303</v>
      </c>
    </row>
    <row r="4270" spans="1:9" ht="31.5" x14ac:dyDescent="0.25">
      <c r="A4270" s="9"/>
      <c r="B4270" s="140"/>
      <c r="C4270" s="25">
        <v>2003</v>
      </c>
      <c r="D4270" s="25" t="s">
        <v>378</v>
      </c>
      <c r="E4270" s="25" t="s">
        <v>7373</v>
      </c>
      <c r="F4270" s="187">
        <v>3000</v>
      </c>
      <c r="G4270" s="148">
        <v>3000</v>
      </c>
      <c r="H4270" s="380"/>
      <c r="I4270" s="203" t="s">
        <v>1303</v>
      </c>
    </row>
    <row r="4271" spans="1:9" ht="31.5" x14ac:dyDescent="0.25">
      <c r="A4271" s="9"/>
      <c r="B4271" s="140"/>
      <c r="C4271" s="25">
        <v>2006</v>
      </c>
      <c r="D4271" s="25" t="s">
        <v>378</v>
      </c>
      <c r="E4271" s="25" t="s">
        <v>7374</v>
      </c>
      <c r="F4271" s="187">
        <v>20000</v>
      </c>
      <c r="G4271" s="148">
        <v>20000</v>
      </c>
      <c r="H4271" s="380"/>
      <c r="I4271" s="203" t="s">
        <v>1303</v>
      </c>
    </row>
    <row r="4272" spans="1:9" ht="31.5" x14ac:dyDescent="0.25">
      <c r="A4272" s="9"/>
      <c r="B4272" s="140"/>
      <c r="C4272" s="25">
        <v>2008</v>
      </c>
      <c r="D4272" s="25" t="s">
        <v>1348</v>
      </c>
      <c r="E4272" s="25" t="s">
        <v>7375</v>
      </c>
      <c r="F4272" s="187">
        <v>119000</v>
      </c>
      <c r="G4272" s="148">
        <v>119000</v>
      </c>
      <c r="H4272" s="380"/>
      <c r="I4272" s="203" t="s">
        <v>1303</v>
      </c>
    </row>
    <row r="4273" spans="1:9" ht="31.5" x14ac:dyDescent="0.25">
      <c r="A4273" s="9"/>
      <c r="B4273" s="140"/>
      <c r="C4273" s="25">
        <v>2008</v>
      </c>
      <c r="D4273" s="25" t="s">
        <v>1348</v>
      </c>
      <c r="E4273" s="25" t="s">
        <v>7376</v>
      </c>
      <c r="F4273" s="187">
        <v>81000</v>
      </c>
      <c r="G4273" s="148">
        <v>81000</v>
      </c>
      <c r="H4273" s="380"/>
      <c r="I4273" s="203" t="s">
        <v>1303</v>
      </c>
    </row>
    <row r="4274" spans="1:9" ht="31.5" x14ac:dyDescent="0.25">
      <c r="A4274" s="9"/>
      <c r="B4274" s="156" t="s">
        <v>7377</v>
      </c>
      <c r="C4274" s="25">
        <v>2006</v>
      </c>
      <c r="D4274" s="25" t="s">
        <v>378</v>
      </c>
      <c r="E4274" s="25" t="s">
        <v>7378</v>
      </c>
      <c r="F4274" s="187">
        <v>20000</v>
      </c>
      <c r="G4274" s="148">
        <v>20000</v>
      </c>
      <c r="H4274" s="380"/>
      <c r="I4274" s="203" t="s">
        <v>1303</v>
      </c>
    </row>
    <row r="4275" spans="1:9" ht="31.5" x14ac:dyDescent="0.25">
      <c r="A4275" s="9"/>
      <c r="B4275" s="140"/>
      <c r="C4275" s="140">
        <v>2007</v>
      </c>
      <c r="D4275" s="25" t="s">
        <v>378</v>
      </c>
      <c r="E4275" s="140" t="s">
        <v>7379</v>
      </c>
      <c r="F4275" s="183">
        <v>30000</v>
      </c>
      <c r="G4275" s="142">
        <v>30000</v>
      </c>
      <c r="H4275" s="380"/>
      <c r="I4275" s="203" t="s">
        <v>1303</v>
      </c>
    </row>
    <row r="4276" spans="1:9" ht="31.5" x14ac:dyDescent="0.25">
      <c r="A4276" s="9"/>
      <c r="B4276" s="140"/>
      <c r="C4276" s="140">
        <v>2008</v>
      </c>
      <c r="D4276" s="25" t="s">
        <v>1348</v>
      </c>
      <c r="E4276" s="140" t="s">
        <v>7380</v>
      </c>
      <c r="F4276" s="183">
        <v>200000</v>
      </c>
      <c r="G4276" s="142">
        <v>200000</v>
      </c>
      <c r="H4276" s="380"/>
      <c r="I4276" s="203" t="s">
        <v>1303</v>
      </c>
    </row>
    <row r="4277" spans="1:9" ht="31.5" x14ac:dyDescent="0.25">
      <c r="A4277" s="9"/>
      <c r="B4277" s="156" t="s">
        <v>7328</v>
      </c>
      <c r="C4277" s="140">
        <v>2007</v>
      </c>
      <c r="D4277" s="25" t="s">
        <v>378</v>
      </c>
      <c r="E4277" s="140" t="s">
        <v>7381</v>
      </c>
      <c r="F4277" s="183">
        <v>20000</v>
      </c>
      <c r="G4277" s="142">
        <v>20000</v>
      </c>
      <c r="H4277" s="380"/>
      <c r="I4277" s="203" t="s">
        <v>1303</v>
      </c>
    </row>
    <row r="4278" spans="1:9" ht="31.5" x14ac:dyDescent="0.25">
      <c r="A4278" s="9"/>
      <c r="B4278" s="156"/>
      <c r="C4278" s="140">
        <v>2008</v>
      </c>
      <c r="D4278" s="25" t="s">
        <v>1348</v>
      </c>
      <c r="E4278" s="140" t="s">
        <v>7382</v>
      </c>
      <c r="F4278" s="183">
        <v>134469</v>
      </c>
      <c r="G4278" s="142">
        <v>134469</v>
      </c>
      <c r="H4278" s="380"/>
      <c r="I4278" s="203" t="s">
        <v>1303</v>
      </c>
    </row>
    <row r="4279" spans="1:9" ht="31.5" x14ac:dyDescent="0.25">
      <c r="A4279" s="9"/>
      <c r="B4279" s="156"/>
      <c r="C4279" s="140">
        <v>2008</v>
      </c>
      <c r="D4279" s="25" t="s">
        <v>1348</v>
      </c>
      <c r="E4279" s="140" t="s">
        <v>7383</v>
      </c>
      <c r="F4279" s="183">
        <v>26675</v>
      </c>
      <c r="G4279" s="142">
        <v>26675</v>
      </c>
      <c r="H4279" s="380"/>
      <c r="I4279" s="203" t="s">
        <v>1303</v>
      </c>
    </row>
    <row r="4280" spans="1:9" ht="31.5" x14ac:dyDescent="0.25">
      <c r="A4280" s="9"/>
      <c r="B4280" s="156"/>
      <c r="C4280" s="140">
        <v>2008</v>
      </c>
      <c r="D4280" s="25" t="s">
        <v>1348</v>
      </c>
      <c r="E4280" s="140" t="s">
        <v>7384</v>
      </c>
      <c r="F4280" s="183">
        <v>38856</v>
      </c>
      <c r="G4280" s="142">
        <v>38856</v>
      </c>
      <c r="H4280" s="380"/>
      <c r="I4280" s="203" t="s">
        <v>1303</v>
      </c>
    </row>
    <row r="4281" spans="1:9" ht="31.5" x14ac:dyDescent="0.25">
      <c r="A4281" s="9"/>
      <c r="B4281" s="156" t="s">
        <v>7330</v>
      </c>
      <c r="C4281" s="140">
        <v>2005</v>
      </c>
      <c r="D4281" s="25" t="s">
        <v>378</v>
      </c>
      <c r="E4281" s="140" t="s">
        <v>7385</v>
      </c>
      <c r="F4281" s="183">
        <v>41897</v>
      </c>
      <c r="G4281" s="142">
        <v>41897</v>
      </c>
      <c r="H4281" s="380"/>
      <c r="I4281" s="203" t="s">
        <v>1303</v>
      </c>
    </row>
    <row r="4282" spans="1:9" ht="31.5" x14ac:dyDescent="0.25">
      <c r="A4282" s="9"/>
      <c r="B4282" s="156"/>
      <c r="C4282" s="140">
        <v>2008</v>
      </c>
      <c r="D4282" s="25" t="s">
        <v>1348</v>
      </c>
      <c r="E4282" s="140" t="s">
        <v>7386</v>
      </c>
      <c r="F4282" s="183">
        <v>109577</v>
      </c>
      <c r="G4282" s="142">
        <v>109577</v>
      </c>
      <c r="H4282" s="380"/>
      <c r="I4282" s="203" t="s">
        <v>1303</v>
      </c>
    </row>
    <row r="4283" spans="1:9" ht="31.5" x14ac:dyDescent="0.25">
      <c r="A4283" s="9"/>
      <c r="B4283" s="156"/>
      <c r="C4283" s="140">
        <v>2008</v>
      </c>
      <c r="D4283" s="25" t="s">
        <v>1348</v>
      </c>
      <c r="E4283" s="140" t="s">
        <v>7387</v>
      </c>
      <c r="F4283" s="183">
        <v>14096</v>
      </c>
      <c r="G4283" s="142">
        <v>14096</v>
      </c>
      <c r="H4283" s="380"/>
      <c r="I4283" s="203" t="s">
        <v>1303</v>
      </c>
    </row>
    <row r="4284" spans="1:9" ht="31.5" x14ac:dyDescent="0.25">
      <c r="A4284" s="9"/>
      <c r="B4284" s="156"/>
      <c r="C4284" s="140">
        <v>2008</v>
      </c>
      <c r="D4284" s="25" t="s">
        <v>1348</v>
      </c>
      <c r="E4284" s="140" t="s">
        <v>7388</v>
      </c>
      <c r="F4284" s="183">
        <v>46327</v>
      </c>
      <c r="G4284" s="142">
        <v>46327</v>
      </c>
      <c r="H4284" s="380"/>
      <c r="I4284" s="203" t="s">
        <v>1303</v>
      </c>
    </row>
    <row r="4285" spans="1:9" ht="31.5" x14ac:dyDescent="0.25">
      <c r="A4285" s="9"/>
      <c r="B4285" s="156"/>
      <c r="C4285" s="140">
        <v>2008</v>
      </c>
      <c r="D4285" s="25" t="s">
        <v>1348</v>
      </c>
      <c r="E4285" s="140" t="s">
        <v>1812</v>
      </c>
      <c r="F4285" s="183">
        <v>30000</v>
      </c>
      <c r="G4285" s="142">
        <v>30000</v>
      </c>
      <c r="H4285" s="380"/>
      <c r="I4285" s="203" t="s">
        <v>1303</v>
      </c>
    </row>
    <row r="4286" spans="1:9" ht="31.5" x14ac:dyDescent="0.25">
      <c r="A4286" s="9"/>
      <c r="B4286" s="156" t="s">
        <v>7336</v>
      </c>
      <c r="C4286" s="140">
        <v>2008</v>
      </c>
      <c r="D4286" s="25" t="s">
        <v>1348</v>
      </c>
      <c r="E4286" s="140" t="s">
        <v>7389</v>
      </c>
      <c r="F4286" s="183">
        <v>73067</v>
      </c>
      <c r="G4286" s="142">
        <v>73067</v>
      </c>
      <c r="H4286" s="380"/>
      <c r="I4286" s="203" t="s">
        <v>1303</v>
      </c>
    </row>
    <row r="4287" spans="1:9" ht="31.5" x14ac:dyDescent="0.25">
      <c r="A4287" s="9"/>
      <c r="B4287" s="156"/>
      <c r="C4287" s="140">
        <v>2008</v>
      </c>
      <c r="D4287" s="25" t="s">
        <v>1348</v>
      </c>
      <c r="E4287" s="140" t="s">
        <v>7390</v>
      </c>
      <c r="F4287" s="183">
        <v>115408</v>
      </c>
      <c r="G4287" s="142">
        <v>115408</v>
      </c>
      <c r="H4287" s="380"/>
      <c r="I4287" s="203" t="s">
        <v>1303</v>
      </c>
    </row>
    <row r="4288" spans="1:9" ht="31.5" x14ac:dyDescent="0.25">
      <c r="A4288" s="9"/>
      <c r="B4288" s="156"/>
      <c r="C4288" s="140">
        <v>2008</v>
      </c>
      <c r="D4288" s="25" t="s">
        <v>1348</v>
      </c>
      <c r="E4288" s="140" t="s">
        <v>7391</v>
      </c>
      <c r="F4288" s="183">
        <v>11525</v>
      </c>
      <c r="G4288" s="142">
        <v>11525</v>
      </c>
      <c r="H4288" s="380"/>
      <c r="I4288" s="203" t="s">
        <v>1303</v>
      </c>
    </row>
    <row r="4289" spans="1:9" ht="31.5" x14ac:dyDescent="0.25">
      <c r="A4289" s="9"/>
      <c r="B4289" s="156" t="s">
        <v>7337</v>
      </c>
      <c r="C4289" s="140">
        <v>2008</v>
      </c>
      <c r="D4289" s="25" t="s">
        <v>1348</v>
      </c>
      <c r="E4289" s="140" t="s">
        <v>7392</v>
      </c>
      <c r="F4289" s="183">
        <v>183151</v>
      </c>
      <c r="G4289" s="142">
        <v>183151</v>
      </c>
      <c r="H4289" s="380"/>
      <c r="I4289" s="203" t="s">
        <v>1303</v>
      </c>
    </row>
    <row r="4290" spans="1:9" ht="31.5" x14ac:dyDescent="0.25">
      <c r="A4290" s="9"/>
      <c r="B4290" s="156"/>
      <c r="C4290" s="140">
        <v>2008</v>
      </c>
      <c r="D4290" s="25" t="s">
        <v>1348</v>
      </c>
      <c r="E4290" s="140" t="s">
        <v>7393</v>
      </c>
      <c r="F4290" s="183">
        <v>16849</v>
      </c>
      <c r="G4290" s="142">
        <v>16849</v>
      </c>
      <c r="H4290" s="380"/>
      <c r="I4290" s="203" t="s">
        <v>1303</v>
      </c>
    </row>
    <row r="4291" spans="1:9" x14ac:dyDescent="0.25">
      <c r="A4291" s="463"/>
      <c r="B4291" s="464"/>
      <c r="C4291" s="464"/>
      <c r="D4291" s="464"/>
      <c r="E4291" s="465"/>
      <c r="F4291" s="179">
        <f>SUM(F4238:F4290)</f>
        <v>2595593</v>
      </c>
      <c r="G4291" s="41">
        <f>SUM(G4238:G4290)</f>
        <v>2595593</v>
      </c>
      <c r="H4291" s="470"/>
      <c r="I4291" s="471"/>
    </row>
    <row r="4292" spans="1:9" ht="31.5" x14ac:dyDescent="0.25">
      <c r="A4292" s="9">
        <v>107</v>
      </c>
      <c r="B4292" s="16" t="s">
        <v>8281</v>
      </c>
      <c r="C4292" s="380">
        <v>2008</v>
      </c>
      <c r="D4292" s="380" t="s">
        <v>1348</v>
      </c>
      <c r="E4292" s="380" t="s">
        <v>7419</v>
      </c>
      <c r="F4292" s="178">
        <v>80000</v>
      </c>
      <c r="G4292" s="383">
        <v>80000</v>
      </c>
      <c r="H4292" s="380"/>
      <c r="I4292" s="21"/>
    </row>
    <row r="4293" spans="1:9" ht="31.5" x14ac:dyDescent="0.25">
      <c r="A4293" s="9"/>
      <c r="B4293" s="16"/>
      <c r="C4293" s="380">
        <v>2008</v>
      </c>
      <c r="D4293" s="380" t="s">
        <v>1348</v>
      </c>
      <c r="E4293" s="380" t="s">
        <v>1812</v>
      </c>
      <c r="F4293" s="178">
        <v>20000</v>
      </c>
      <c r="G4293" s="383">
        <v>20000</v>
      </c>
      <c r="H4293" s="380"/>
      <c r="I4293" s="21"/>
    </row>
    <row r="4294" spans="1:9" ht="31.5" x14ac:dyDescent="0.25">
      <c r="A4294" s="9"/>
      <c r="B4294" s="380"/>
      <c r="C4294" s="380">
        <v>2008</v>
      </c>
      <c r="D4294" s="380" t="s">
        <v>1348</v>
      </c>
      <c r="E4294" s="380" t="s">
        <v>7420</v>
      </c>
      <c r="F4294" s="178">
        <v>100000</v>
      </c>
      <c r="G4294" s="383">
        <v>100000</v>
      </c>
      <c r="H4294" s="380"/>
      <c r="I4294" s="21"/>
    </row>
    <row r="4295" spans="1:9" ht="31.5" x14ac:dyDescent="0.25">
      <c r="A4295" s="9"/>
      <c r="B4295" s="380" t="s">
        <v>7395</v>
      </c>
      <c r="C4295" s="380">
        <v>2008</v>
      </c>
      <c r="D4295" s="380" t="s">
        <v>1348</v>
      </c>
      <c r="E4295" s="380" t="s">
        <v>7421</v>
      </c>
      <c r="F4295" s="178">
        <v>200000</v>
      </c>
      <c r="G4295" s="383">
        <v>200000</v>
      </c>
      <c r="H4295" s="380"/>
      <c r="I4295" s="21"/>
    </row>
    <row r="4296" spans="1:9" x14ac:dyDescent="0.25">
      <c r="A4296" s="9"/>
      <c r="B4296" s="380" t="s">
        <v>7398</v>
      </c>
      <c r="C4296" s="380">
        <v>2006</v>
      </c>
      <c r="D4296" s="380" t="s">
        <v>378</v>
      </c>
      <c r="E4296" s="380" t="s">
        <v>7422</v>
      </c>
      <c r="F4296" s="178">
        <v>5000</v>
      </c>
      <c r="G4296" s="383">
        <v>5000</v>
      </c>
      <c r="H4296" s="380"/>
      <c r="I4296" s="21"/>
    </row>
    <row r="4297" spans="1:9" ht="47.25" x14ac:dyDescent="0.25">
      <c r="A4297" s="9"/>
      <c r="B4297" s="380"/>
      <c r="C4297" s="380">
        <v>2008</v>
      </c>
      <c r="D4297" s="380" t="s">
        <v>1348</v>
      </c>
      <c r="E4297" s="380" t="s">
        <v>7423</v>
      </c>
      <c r="F4297" s="178">
        <v>160000</v>
      </c>
      <c r="G4297" s="383">
        <v>160000</v>
      </c>
      <c r="H4297" s="380"/>
      <c r="I4297" s="21"/>
    </row>
    <row r="4298" spans="1:9" ht="31.5" x14ac:dyDescent="0.25">
      <c r="A4298" s="9"/>
      <c r="B4298" s="380"/>
      <c r="C4298" s="380">
        <v>2008</v>
      </c>
      <c r="D4298" s="380" t="s">
        <v>1348</v>
      </c>
      <c r="E4298" s="380" t="s">
        <v>7424</v>
      </c>
      <c r="F4298" s="178">
        <v>10000</v>
      </c>
      <c r="G4298" s="383">
        <v>10000</v>
      </c>
      <c r="H4298" s="380"/>
      <c r="I4298" s="21"/>
    </row>
    <row r="4299" spans="1:9" ht="31.5" x14ac:dyDescent="0.25">
      <c r="A4299" s="9"/>
      <c r="B4299" s="380"/>
      <c r="C4299" s="380">
        <v>2008</v>
      </c>
      <c r="D4299" s="380" t="s">
        <v>1348</v>
      </c>
      <c r="E4299" s="380" t="s">
        <v>7425</v>
      </c>
      <c r="F4299" s="178">
        <v>30000</v>
      </c>
      <c r="G4299" s="383">
        <v>30000</v>
      </c>
      <c r="H4299" s="380"/>
      <c r="I4299" s="21"/>
    </row>
    <row r="4300" spans="1:9" x14ac:dyDescent="0.25">
      <c r="A4300" s="9"/>
      <c r="B4300" s="380" t="s">
        <v>7426</v>
      </c>
      <c r="C4300" s="380">
        <v>2005</v>
      </c>
      <c r="D4300" s="380" t="s">
        <v>378</v>
      </c>
      <c r="E4300" s="380" t="s">
        <v>7427</v>
      </c>
      <c r="F4300" s="178">
        <v>40000</v>
      </c>
      <c r="G4300" s="383">
        <v>40000</v>
      </c>
      <c r="H4300" s="380"/>
      <c r="I4300" s="21"/>
    </row>
    <row r="4301" spans="1:9" ht="31.5" x14ac:dyDescent="0.25">
      <c r="A4301" s="9"/>
      <c r="B4301" s="380" t="s">
        <v>7404</v>
      </c>
      <c r="C4301" s="380">
        <v>1999</v>
      </c>
      <c r="D4301" s="380" t="s">
        <v>378</v>
      </c>
      <c r="E4301" s="380" t="s">
        <v>7428</v>
      </c>
      <c r="F4301" s="178">
        <v>10000</v>
      </c>
      <c r="G4301" s="383">
        <v>10000</v>
      </c>
      <c r="H4301" s="380"/>
      <c r="I4301" s="21"/>
    </row>
    <row r="4302" spans="1:9" x14ac:dyDescent="0.25">
      <c r="A4302" s="9"/>
      <c r="B4302" s="380"/>
      <c r="C4302" s="380">
        <v>2001</v>
      </c>
      <c r="D4302" s="380" t="s">
        <v>378</v>
      </c>
      <c r="E4302" s="380" t="s">
        <v>7429</v>
      </c>
      <c r="F4302" s="178">
        <v>3000</v>
      </c>
      <c r="G4302" s="383">
        <v>3000</v>
      </c>
      <c r="H4302" s="380"/>
      <c r="I4302" s="21"/>
    </row>
    <row r="4303" spans="1:9" x14ac:dyDescent="0.25">
      <c r="A4303" s="9"/>
      <c r="B4303" s="380"/>
      <c r="C4303" s="380">
        <v>2001</v>
      </c>
      <c r="D4303" s="380" t="s">
        <v>378</v>
      </c>
      <c r="E4303" s="380" t="s">
        <v>7430</v>
      </c>
      <c r="F4303" s="178">
        <v>1000</v>
      </c>
      <c r="G4303" s="383">
        <v>1000</v>
      </c>
      <c r="H4303" s="380"/>
      <c r="I4303" s="21"/>
    </row>
    <row r="4304" spans="1:9" x14ac:dyDescent="0.25">
      <c r="A4304" s="9"/>
      <c r="B4304" s="380"/>
      <c r="C4304" s="380">
        <v>2004</v>
      </c>
      <c r="D4304" s="380" t="s">
        <v>378</v>
      </c>
      <c r="E4304" s="380" t="s">
        <v>7431</v>
      </c>
      <c r="F4304" s="178">
        <v>20000</v>
      </c>
      <c r="G4304" s="383">
        <v>20000</v>
      </c>
      <c r="H4304" s="380"/>
      <c r="I4304" s="21"/>
    </row>
    <row r="4305" spans="1:9" ht="31.5" x14ac:dyDescent="0.25">
      <c r="A4305" s="9"/>
      <c r="B4305" s="380"/>
      <c r="C4305" s="380">
        <v>2007</v>
      </c>
      <c r="D4305" s="380" t="s">
        <v>378</v>
      </c>
      <c r="E4305" s="380" t="s">
        <v>7432</v>
      </c>
      <c r="F4305" s="178">
        <v>70000</v>
      </c>
      <c r="G4305" s="383">
        <v>70000</v>
      </c>
      <c r="H4305" s="380"/>
      <c r="I4305" s="21"/>
    </row>
    <row r="4306" spans="1:9" ht="94.5" x14ac:dyDescent="0.25">
      <c r="A4306" s="9"/>
      <c r="B4306" s="380"/>
      <c r="C4306" s="380">
        <v>2008</v>
      </c>
      <c r="D4306" s="380" t="s">
        <v>1348</v>
      </c>
      <c r="E4306" s="380" t="s">
        <v>7433</v>
      </c>
      <c r="F4306" s="178">
        <v>17000</v>
      </c>
      <c r="G4306" s="383">
        <v>17000</v>
      </c>
      <c r="H4306" s="380"/>
      <c r="I4306" s="21"/>
    </row>
    <row r="4307" spans="1:9" ht="31.5" x14ac:dyDescent="0.25">
      <c r="A4307" s="9"/>
      <c r="B4307" s="380"/>
      <c r="C4307" s="380">
        <v>2008</v>
      </c>
      <c r="D4307" s="380" t="s">
        <v>1348</v>
      </c>
      <c r="E4307" s="380" t="s">
        <v>7434</v>
      </c>
      <c r="F4307" s="178">
        <v>83000</v>
      </c>
      <c r="G4307" s="383">
        <v>83000</v>
      </c>
      <c r="H4307" s="380"/>
      <c r="I4307" s="21"/>
    </row>
    <row r="4308" spans="1:9" ht="31.5" x14ac:dyDescent="0.25">
      <c r="A4308" s="9"/>
      <c r="B4308" s="380"/>
      <c r="C4308" s="380">
        <v>2008</v>
      </c>
      <c r="D4308" s="380" t="s">
        <v>1348</v>
      </c>
      <c r="E4308" s="380" t="s">
        <v>7435</v>
      </c>
      <c r="F4308" s="178">
        <v>70000</v>
      </c>
      <c r="G4308" s="383">
        <v>70000</v>
      </c>
      <c r="H4308" s="380"/>
      <c r="I4308" s="21"/>
    </row>
    <row r="4309" spans="1:9" ht="31.5" x14ac:dyDescent="0.25">
      <c r="A4309" s="9"/>
      <c r="B4309" s="380"/>
      <c r="C4309" s="380">
        <v>2008</v>
      </c>
      <c r="D4309" s="380" t="s">
        <v>1348</v>
      </c>
      <c r="E4309" s="380" t="s">
        <v>7436</v>
      </c>
      <c r="F4309" s="178">
        <v>15000</v>
      </c>
      <c r="G4309" s="383">
        <v>15000</v>
      </c>
      <c r="H4309" s="380"/>
      <c r="I4309" s="21"/>
    </row>
    <row r="4310" spans="1:9" ht="31.5" x14ac:dyDescent="0.25">
      <c r="A4310" s="9"/>
      <c r="B4310" s="380"/>
      <c r="C4310" s="380">
        <v>2008</v>
      </c>
      <c r="D4310" s="380" t="s">
        <v>1348</v>
      </c>
      <c r="E4310" s="380" t="s">
        <v>1812</v>
      </c>
      <c r="F4310" s="178">
        <v>15000</v>
      </c>
      <c r="G4310" s="383">
        <v>15000</v>
      </c>
      <c r="H4310" s="380"/>
      <c r="I4310" s="21"/>
    </row>
    <row r="4311" spans="1:9" x14ac:dyDescent="0.25">
      <c r="A4311" s="463"/>
      <c r="B4311" s="464"/>
      <c r="C4311" s="464"/>
      <c r="D4311" s="464"/>
      <c r="E4311" s="465"/>
      <c r="F4311" s="179">
        <f>SUM(F4292:F4310)</f>
        <v>949000</v>
      </c>
      <c r="G4311" s="41">
        <f>SUM(G4292:G4310)</f>
        <v>949000</v>
      </c>
      <c r="H4311" s="470"/>
      <c r="I4311" s="471"/>
    </row>
    <row r="4312" spans="1:9" ht="31.5" x14ac:dyDescent="0.25">
      <c r="A4312" s="9">
        <v>108</v>
      </c>
      <c r="B4312" s="156" t="s">
        <v>8282</v>
      </c>
      <c r="C4312" s="140">
        <v>2007</v>
      </c>
      <c r="D4312" s="25" t="s">
        <v>1348</v>
      </c>
      <c r="E4312" s="140" t="s">
        <v>7454</v>
      </c>
      <c r="F4312" s="183">
        <v>69325</v>
      </c>
      <c r="G4312" s="142">
        <v>69325</v>
      </c>
      <c r="H4312" s="380"/>
      <c r="I4312" s="203" t="s">
        <v>1303</v>
      </c>
    </row>
    <row r="4313" spans="1:9" ht="31.5" x14ac:dyDescent="0.25">
      <c r="A4313" s="9"/>
      <c r="B4313" s="156"/>
      <c r="C4313" s="140">
        <v>2007</v>
      </c>
      <c r="D4313" s="25" t="s">
        <v>1348</v>
      </c>
      <c r="E4313" s="140" t="s">
        <v>7455</v>
      </c>
      <c r="F4313" s="183">
        <v>44368</v>
      </c>
      <c r="G4313" s="142">
        <v>44368</v>
      </c>
      <c r="H4313" s="380"/>
      <c r="I4313" s="203" t="s">
        <v>1303</v>
      </c>
    </row>
    <row r="4314" spans="1:9" ht="31.5" x14ac:dyDescent="0.25">
      <c r="A4314" s="9"/>
      <c r="B4314" s="156"/>
      <c r="C4314" s="140">
        <v>2007</v>
      </c>
      <c r="D4314" s="25" t="s">
        <v>1348</v>
      </c>
      <c r="E4314" s="140" t="s">
        <v>7456</v>
      </c>
      <c r="F4314" s="183">
        <v>16209</v>
      </c>
      <c r="G4314" s="142">
        <v>16209</v>
      </c>
      <c r="H4314" s="380"/>
      <c r="I4314" s="203" t="s">
        <v>1303</v>
      </c>
    </row>
    <row r="4315" spans="1:9" ht="31.5" x14ac:dyDescent="0.25">
      <c r="A4315" s="9"/>
      <c r="B4315" s="156"/>
      <c r="C4315" s="140">
        <v>2007</v>
      </c>
      <c r="D4315" s="25" t="s">
        <v>1348</v>
      </c>
      <c r="E4315" s="140" t="s">
        <v>7457</v>
      </c>
      <c r="F4315" s="183">
        <v>40096</v>
      </c>
      <c r="G4315" s="142">
        <v>40096</v>
      </c>
      <c r="H4315" s="380"/>
      <c r="I4315" s="203" t="s">
        <v>1303</v>
      </c>
    </row>
    <row r="4316" spans="1:9" ht="47.25" x14ac:dyDescent="0.25">
      <c r="A4316" s="9"/>
      <c r="B4316" s="156"/>
      <c r="C4316" s="140">
        <v>2007</v>
      </c>
      <c r="D4316" s="25" t="s">
        <v>1348</v>
      </c>
      <c r="E4316" s="140" t="s">
        <v>7458</v>
      </c>
      <c r="F4316" s="183">
        <v>30002</v>
      </c>
      <c r="G4316" s="142">
        <v>30002</v>
      </c>
      <c r="H4316" s="380"/>
      <c r="I4316" s="203" t="s">
        <v>1303</v>
      </c>
    </row>
    <row r="4317" spans="1:9" ht="31.5" x14ac:dyDescent="0.25">
      <c r="A4317" s="9"/>
      <c r="B4317" s="156" t="s">
        <v>7439</v>
      </c>
      <c r="C4317" s="140">
        <v>2004</v>
      </c>
      <c r="D4317" s="140" t="s">
        <v>378</v>
      </c>
      <c r="E4317" s="140" t="s">
        <v>7459</v>
      </c>
      <c r="F4317" s="183">
        <v>12000</v>
      </c>
      <c r="G4317" s="142">
        <v>12000</v>
      </c>
      <c r="H4317" s="380"/>
      <c r="I4317" s="203" t="s">
        <v>1303</v>
      </c>
    </row>
    <row r="4318" spans="1:9" ht="31.5" x14ac:dyDescent="0.25">
      <c r="A4318" s="9"/>
      <c r="B4318" s="140"/>
      <c r="C4318" s="140">
        <v>2006</v>
      </c>
      <c r="D4318" s="140" t="s">
        <v>378</v>
      </c>
      <c r="E4318" s="140" t="s">
        <v>7460</v>
      </c>
      <c r="F4318" s="183">
        <v>57710</v>
      </c>
      <c r="G4318" s="142">
        <v>57710</v>
      </c>
      <c r="H4318" s="380"/>
      <c r="I4318" s="203" t="s">
        <v>1303</v>
      </c>
    </row>
    <row r="4319" spans="1:9" ht="31.5" x14ac:dyDescent="0.25">
      <c r="A4319" s="9"/>
      <c r="B4319" s="140"/>
      <c r="C4319" s="140">
        <v>2006</v>
      </c>
      <c r="D4319" s="140" t="s">
        <v>378</v>
      </c>
      <c r="E4319" s="140" t="s">
        <v>7459</v>
      </c>
      <c r="F4319" s="183">
        <v>44470</v>
      </c>
      <c r="G4319" s="142">
        <v>44470</v>
      </c>
      <c r="H4319" s="380"/>
      <c r="I4319" s="203" t="s">
        <v>1303</v>
      </c>
    </row>
    <row r="4320" spans="1:9" ht="31.5" x14ac:dyDescent="0.25">
      <c r="A4320" s="9"/>
      <c r="B4320" s="140"/>
      <c r="C4320" s="140">
        <v>2006</v>
      </c>
      <c r="D4320" s="140" t="s">
        <v>378</v>
      </c>
      <c r="E4320" s="140" t="s">
        <v>7461</v>
      </c>
      <c r="F4320" s="183">
        <v>5000</v>
      </c>
      <c r="G4320" s="142">
        <v>5000</v>
      </c>
      <c r="H4320" s="380"/>
      <c r="I4320" s="203" t="s">
        <v>1303</v>
      </c>
    </row>
    <row r="4321" spans="1:9" ht="31.5" x14ac:dyDescent="0.25">
      <c r="A4321" s="9"/>
      <c r="B4321" s="140"/>
      <c r="C4321" s="140">
        <v>2007</v>
      </c>
      <c r="D4321" s="140" t="s">
        <v>378</v>
      </c>
      <c r="E4321" s="140" t="s">
        <v>7462</v>
      </c>
      <c r="F4321" s="183">
        <v>6790</v>
      </c>
      <c r="G4321" s="142">
        <v>6790</v>
      </c>
      <c r="H4321" s="380"/>
      <c r="I4321" s="203" t="s">
        <v>1303</v>
      </c>
    </row>
    <row r="4322" spans="1:9" ht="31.5" x14ac:dyDescent="0.25">
      <c r="A4322" s="9"/>
      <c r="B4322" s="140"/>
      <c r="C4322" s="140">
        <v>2007</v>
      </c>
      <c r="D4322" s="140" t="s">
        <v>378</v>
      </c>
      <c r="E4322" s="140" t="s">
        <v>7463</v>
      </c>
      <c r="F4322" s="183">
        <v>10000</v>
      </c>
      <c r="G4322" s="142">
        <v>10000</v>
      </c>
      <c r="H4322" s="380"/>
      <c r="I4322" s="203" t="s">
        <v>1303</v>
      </c>
    </row>
    <row r="4323" spans="1:9" ht="31.5" x14ac:dyDescent="0.25">
      <c r="A4323" s="9"/>
      <c r="B4323" s="140"/>
      <c r="C4323" s="140">
        <v>2007</v>
      </c>
      <c r="D4323" s="25" t="s">
        <v>1348</v>
      </c>
      <c r="E4323" s="140" t="s">
        <v>7464</v>
      </c>
      <c r="F4323" s="183">
        <v>124468</v>
      </c>
      <c r="G4323" s="142">
        <v>124468</v>
      </c>
      <c r="H4323" s="380"/>
      <c r="I4323" s="203" t="s">
        <v>1303</v>
      </c>
    </row>
    <row r="4324" spans="1:9" ht="47.25" x14ac:dyDescent="0.25">
      <c r="A4324" s="9"/>
      <c r="B4324" s="140"/>
      <c r="C4324" s="140">
        <v>2007</v>
      </c>
      <c r="D4324" s="25" t="s">
        <v>1348</v>
      </c>
      <c r="E4324" s="140" t="s">
        <v>7465</v>
      </c>
      <c r="F4324" s="183">
        <v>29619</v>
      </c>
      <c r="G4324" s="142">
        <v>29619</v>
      </c>
      <c r="H4324" s="380"/>
      <c r="I4324" s="203" t="s">
        <v>1303</v>
      </c>
    </row>
    <row r="4325" spans="1:9" ht="47.25" x14ac:dyDescent="0.25">
      <c r="A4325" s="9"/>
      <c r="B4325" s="140"/>
      <c r="C4325" s="140">
        <v>2007</v>
      </c>
      <c r="D4325" s="25" t="s">
        <v>1348</v>
      </c>
      <c r="E4325" s="140" t="s">
        <v>7466</v>
      </c>
      <c r="F4325" s="183">
        <v>24623</v>
      </c>
      <c r="G4325" s="142">
        <v>24623</v>
      </c>
      <c r="H4325" s="380"/>
      <c r="I4325" s="203" t="s">
        <v>1303</v>
      </c>
    </row>
    <row r="4326" spans="1:9" ht="31.5" x14ac:dyDescent="0.25">
      <c r="A4326" s="9"/>
      <c r="B4326" s="140"/>
      <c r="C4326" s="140">
        <v>2007</v>
      </c>
      <c r="D4326" s="25" t="s">
        <v>1348</v>
      </c>
      <c r="E4326" s="140" t="s">
        <v>7467</v>
      </c>
      <c r="F4326" s="183">
        <v>10224</v>
      </c>
      <c r="G4326" s="142">
        <v>10224</v>
      </c>
      <c r="H4326" s="380"/>
      <c r="I4326" s="203" t="s">
        <v>1303</v>
      </c>
    </row>
    <row r="4327" spans="1:9" ht="31.5" x14ac:dyDescent="0.25">
      <c r="A4327" s="9"/>
      <c r="B4327" s="140"/>
      <c r="C4327" s="140">
        <v>2007</v>
      </c>
      <c r="D4327" s="25" t="s">
        <v>1348</v>
      </c>
      <c r="E4327" s="140" t="s">
        <v>7468</v>
      </c>
      <c r="F4327" s="183">
        <v>11066</v>
      </c>
      <c r="G4327" s="142">
        <v>11066</v>
      </c>
      <c r="H4327" s="380"/>
      <c r="I4327" s="203" t="s">
        <v>1303</v>
      </c>
    </row>
    <row r="4328" spans="1:9" ht="31.5" x14ac:dyDescent="0.25">
      <c r="A4328" s="9"/>
      <c r="B4328" s="140"/>
      <c r="C4328" s="140">
        <v>2008</v>
      </c>
      <c r="D4328" s="140" t="s">
        <v>378</v>
      </c>
      <c r="E4328" s="140" t="s">
        <v>7469</v>
      </c>
      <c r="F4328" s="183">
        <v>17000</v>
      </c>
      <c r="G4328" s="142">
        <v>17000</v>
      </c>
      <c r="H4328" s="380"/>
      <c r="I4328" s="203" t="s">
        <v>1303</v>
      </c>
    </row>
    <row r="4329" spans="1:9" ht="31.5" x14ac:dyDescent="0.25">
      <c r="A4329" s="9"/>
      <c r="B4329" s="140"/>
      <c r="C4329" s="140">
        <v>2009</v>
      </c>
      <c r="D4329" s="140" t="s">
        <v>378</v>
      </c>
      <c r="E4329" s="140" t="s">
        <v>7460</v>
      </c>
      <c r="F4329" s="183">
        <v>10000</v>
      </c>
      <c r="G4329" s="142">
        <v>10000</v>
      </c>
      <c r="H4329" s="380"/>
      <c r="I4329" s="203" t="s">
        <v>1303</v>
      </c>
    </row>
    <row r="4330" spans="1:9" ht="78.75" x14ac:dyDescent="0.25">
      <c r="A4330" s="9"/>
      <c r="B4330" s="156" t="s">
        <v>7441</v>
      </c>
      <c r="C4330" s="140">
        <v>2007</v>
      </c>
      <c r="D4330" s="25" t="s">
        <v>1348</v>
      </c>
      <c r="E4330" s="140" t="s">
        <v>7470</v>
      </c>
      <c r="F4330" s="183">
        <v>194996</v>
      </c>
      <c r="G4330" s="142">
        <v>194996</v>
      </c>
      <c r="H4330" s="380"/>
      <c r="I4330" s="203" t="s">
        <v>1303</v>
      </c>
    </row>
    <row r="4331" spans="1:9" ht="47.25" x14ac:dyDescent="0.25">
      <c r="A4331" s="9"/>
      <c r="B4331" s="156"/>
      <c r="C4331" s="140">
        <v>2007</v>
      </c>
      <c r="D4331" s="25" t="s">
        <v>1348</v>
      </c>
      <c r="E4331" s="140" t="s">
        <v>7471</v>
      </c>
      <c r="F4331" s="183">
        <v>5004</v>
      </c>
      <c r="G4331" s="142">
        <v>5004</v>
      </c>
      <c r="H4331" s="380"/>
      <c r="I4331" s="203" t="s">
        <v>1303</v>
      </c>
    </row>
    <row r="4332" spans="1:9" ht="31.5" x14ac:dyDescent="0.25">
      <c r="A4332" s="9"/>
      <c r="B4332" s="156" t="s">
        <v>7442</v>
      </c>
      <c r="C4332" s="140">
        <v>2000</v>
      </c>
      <c r="D4332" s="140" t="s">
        <v>378</v>
      </c>
      <c r="E4332" s="140" t="s">
        <v>7472</v>
      </c>
      <c r="F4332" s="183">
        <v>2000</v>
      </c>
      <c r="G4332" s="142">
        <v>2000</v>
      </c>
      <c r="H4332" s="380"/>
      <c r="I4332" s="203" t="s">
        <v>1303</v>
      </c>
    </row>
    <row r="4333" spans="1:9" ht="31.5" x14ac:dyDescent="0.25">
      <c r="A4333" s="9"/>
      <c r="B4333" s="156"/>
      <c r="C4333" s="140">
        <v>2004</v>
      </c>
      <c r="D4333" s="140" t="s">
        <v>378</v>
      </c>
      <c r="E4333" s="140" t="s">
        <v>7473</v>
      </c>
      <c r="F4333" s="183">
        <v>7000</v>
      </c>
      <c r="G4333" s="142">
        <v>7000</v>
      </c>
      <c r="H4333" s="380"/>
      <c r="I4333" s="203" t="s">
        <v>1303</v>
      </c>
    </row>
    <row r="4334" spans="1:9" ht="31.5" x14ac:dyDescent="0.25">
      <c r="A4334" s="9"/>
      <c r="B4334" s="140"/>
      <c r="C4334" s="140">
        <v>2006</v>
      </c>
      <c r="D4334" s="140" t="s">
        <v>378</v>
      </c>
      <c r="E4334" s="140" t="s">
        <v>7474</v>
      </c>
      <c r="F4334" s="183">
        <v>5000</v>
      </c>
      <c r="G4334" s="142">
        <v>5000</v>
      </c>
      <c r="H4334" s="380"/>
      <c r="I4334" s="203" t="s">
        <v>1303</v>
      </c>
    </row>
    <row r="4335" spans="1:9" ht="31.5" x14ac:dyDescent="0.25">
      <c r="A4335" s="9"/>
      <c r="B4335" s="140"/>
      <c r="C4335" s="140">
        <v>2006</v>
      </c>
      <c r="D4335" s="140" t="s">
        <v>378</v>
      </c>
      <c r="E4335" s="140" t="s">
        <v>7475</v>
      </c>
      <c r="F4335" s="183">
        <v>5000</v>
      </c>
      <c r="G4335" s="142">
        <v>5000</v>
      </c>
      <c r="H4335" s="380"/>
      <c r="I4335" s="203" t="s">
        <v>1303</v>
      </c>
    </row>
    <row r="4336" spans="1:9" ht="47.25" x14ac:dyDescent="0.25">
      <c r="A4336" s="9"/>
      <c r="B4336" s="140"/>
      <c r="C4336" s="140">
        <v>2006</v>
      </c>
      <c r="D4336" s="140" t="s">
        <v>769</v>
      </c>
      <c r="E4336" s="140" t="s">
        <v>7476</v>
      </c>
      <c r="F4336" s="183">
        <v>25000</v>
      </c>
      <c r="G4336" s="142">
        <v>25000</v>
      </c>
      <c r="H4336" s="380"/>
      <c r="I4336" s="203" t="s">
        <v>1303</v>
      </c>
    </row>
    <row r="4337" spans="1:9" ht="47.25" x14ac:dyDescent="0.25">
      <c r="A4337" s="9"/>
      <c r="B4337" s="140"/>
      <c r="C4337" s="140">
        <v>2007</v>
      </c>
      <c r="D4337" s="140" t="s">
        <v>378</v>
      </c>
      <c r="E4337" s="140" t="s">
        <v>7477</v>
      </c>
      <c r="F4337" s="183">
        <v>22000</v>
      </c>
      <c r="G4337" s="142">
        <v>22000</v>
      </c>
      <c r="H4337" s="380"/>
      <c r="I4337" s="203" t="s">
        <v>1303</v>
      </c>
    </row>
    <row r="4338" spans="1:9" ht="31.5" x14ac:dyDescent="0.25">
      <c r="A4338" s="9"/>
      <c r="B4338" s="140"/>
      <c r="C4338" s="140">
        <v>2007</v>
      </c>
      <c r="D4338" s="140" t="s">
        <v>378</v>
      </c>
      <c r="E4338" s="140" t="s">
        <v>7478</v>
      </c>
      <c r="F4338" s="183">
        <v>5000</v>
      </c>
      <c r="G4338" s="142">
        <v>5000</v>
      </c>
      <c r="H4338" s="380"/>
      <c r="I4338" s="203" t="s">
        <v>1303</v>
      </c>
    </row>
    <row r="4339" spans="1:9" ht="31.5" x14ac:dyDescent="0.25">
      <c r="A4339" s="9"/>
      <c r="B4339" s="140"/>
      <c r="C4339" s="140">
        <v>2007</v>
      </c>
      <c r="D4339" s="25" t="s">
        <v>1348</v>
      </c>
      <c r="E4339" s="140" t="s">
        <v>7479</v>
      </c>
      <c r="F4339" s="183">
        <v>59928</v>
      </c>
      <c r="G4339" s="142">
        <v>59928</v>
      </c>
      <c r="H4339" s="380"/>
      <c r="I4339" s="203" t="s">
        <v>1303</v>
      </c>
    </row>
    <row r="4340" spans="1:9" ht="31.5" x14ac:dyDescent="0.25">
      <c r="A4340" s="9"/>
      <c r="B4340" s="140"/>
      <c r="C4340" s="140">
        <v>2007</v>
      </c>
      <c r="D4340" s="25" t="s">
        <v>1348</v>
      </c>
      <c r="E4340" s="140" t="s">
        <v>7480</v>
      </c>
      <c r="F4340" s="183">
        <v>45072</v>
      </c>
      <c r="G4340" s="142">
        <v>45072</v>
      </c>
      <c r="H4340" s="380"/>
      <c r="I4340" s="203" t="s">
        <v>1303</v>
      </c>
    </row>
    <row r="4341" spans="1:9" ht="31.5" x14ac:dyDescent="0.25">
      <c r="A4341" s="9"/>
      <c r="B4341" s="140"/>
      <c r="C4341" s="140">
        <v>2007</v>
      </c>
      <c r="D4341" s="25" t="s">
        <v>1348</v>
      </c>
      <c r="E4341" s="140" t="s">
        <v>7481</v>
      </c>
      <c r="F4341" s="183">
        <v>40000</v>
      </c>
      <c r="G4341" s="142">
        <v>40000</v>
      </c>
      <c r="H4341" s="380"/>
      <c r="I4341" s="203" t="s">
        <v>1303</v>
      </c>
    </row>
    <row r="4342" spans="1:9" ht="31.5" x14ac:dyDescent="0.25">
      <c r="A4342" s="9"/>
      <c r="B4342" s="140"/>
      <c r="C4342" s="140">
        <v>2007</v>
      </c>
      <c r="D4342" s="25" t="s">
        <v>1348</v>
      </c>
      <c r="E4342" s="140" t="s">
        <v>7482</v>
      </c>
      <c r="F4342" s="183">
        <v>30000</v>
      </c>
      <c r="G4342" s="142">
        <v>30000</v>
      </c>
      <c r="H4342" s="380"/>
      <c r="I4342" s="203" t="s">
        <v>1303</v>
      </c>
    </row>
    <row r="4343" spans="1:9" ht="31.5" x14ac:dyDescent="0.25">
      <c r="A4343" s="9"/>
      <c r="B4343" s="140"/>
      <c r="C4343" s="140">
        <v>2007</v>
      </c>
      <c r="D4343" s="25" t="s">
        <v>1348</v>
      </c>
      <c r="E4343" s="140" t="s">
        <v>7483</v>
      </c>
      <c r="F4343" s="183">
        <v>25000</v>
      </c>
      <c r="G4343" s="142">
        <v>25000</v>
      </c>
      <c r="H4343" s="380"/>
      <c r="I4343" s="203" t="s">
        <v>1303</v>
      </c>
    </row>
    <row r="4344" spans="1:9" ht="31.5" x14ac:dyDescent="0.25">
      <c r="A4344" s="9"/>
      <c r="B4344" s="140"/>
      <c r="C4344" s="140">
        <v>2008</v>
      </c>
      <c r="D4344" s="140" t="s">
        <v>378</v>
      </c>
      <c r="E4344" s="140" t="s">
        <v>7484</v>
      </c>
      <c r="F4344" s="183">
        <v>37500</v>
      </c>
      <c r="G4344" s="142">
        <v>37500</v>
      </c>
      <c r="H4344" s="380"/>
      <c r="I4344" s="203" t="s">
        <v>1303</v>
      </c>
    </row>
    <row r="4345" spans="1:9" ht="31.5" x14ac:dyDescent="0.25">
      <c r="A4345" s="9"/>
      <c r="B4345" s="140"/>
      <c r="C4345" s="140">
        <v>2008</v>
      </c>
      <c r="D4345" s="140" t="s">
        <v>378</v>
      </c>
      <c r="E4345" s="140" t="s">
        <v>7478</v>
      </c>
      <c r="F4345" s="183">
        <v>22500</v>
      </c>
      <c r="G4345" s="142">
        <v>22500</v>
      </c>
      <c r="H4345" s="380"/>
      <c r="I4345" s="203" t="s">
        <v>1303</v>
      </c>
    </row>
    <row r="4346" spans="1:9" ht="31.5" x14ac:dyDescent="0.25">
      <c r="A4346" s="9"/>
      <c r="B4346" s="156" t="s">
        <v>7485</v>
      </c>
      <c r="C4346" s="140">
        <v>2006</v>
      </c>
      <c r="D4346" s="140" t="s">
        <v>378</v>
      </c>
      <c r="E4346" s="140" t="s">
        <v>7486</v>
      </c>
      <c r="F4346" s="183">
        <v>5000</v>
      </c>
      <c r="G4346" s="142">
        <v>5000</v>
      </c>
      <c r="H4346" s="380"/>
      <c r="I4346" s="203" t="s">
        <v>1303</v>
      </c>
    </row>
    <row r="4347" spans="1:9" ht="31.5" x14ac:dyDescent="0.25">
      <c r="A4347" s="9"/>
      <c r="B4347" s="156"/>
      <c r="C4347" s="140">
        <v>2007</v>
      </c>
      <c r="D4347" s="140" t="s">
        <v>378</v>
      </c>
      <c r="E4347" s="140" t="s">
        <v>7487</v>
      </c>
      <c r="F4347" s="183">
        <v>5000</v>
      </c>
      <c r="G4347" s="142">
        <v>5000</v>
      </c>
      <c r="H4347" s="380"/>
      <c r="I4347" s="203" t="s">
        <v>1303</v>
      </c>
    </row>
    <row r="4348" spans="1:9" ht="31.5" x14ac:dyDescent="0.25">
      <c r="A4348" s="9"/>
      <c r="B4348" s="156"/>
      <c r="C4348" s="140">
        <v>2007</v>
      </c>
      <c r="D4348" s="140" t="s">
        <v>378</v>
      </c>
      <c r="E4348" s="140" t="s">
        <v>7488</v>
      </c>
      <c r="F4348" s="183">
        <v>15000</v>
      </c>
      <c r="G4348" s="142">
        <v>15000</v>
      </c>
      <c r="H4348" s="380"/>
      <c r="I4348" s="203" t="s">
        <v>1303</v>
      </c>
    </row>
    <row r="4349" spans="1:9" ht="31.5" x14ac:dyDescent="0.25">
      <c r="A4349" s="9"/>
      <c r="B4349" s="156"/>
      <c r="C4349" s="140">
        <v>2007</v>
      </c>
      <c r="D4349" s="25" t="s">
        <v>1348</v>
      </c>
      <c r="E4349" s="140" t="s">
        <v>7489</v>
      </c>
      <c r="F4349" s="183">
        <v>117069</v>
      </c>
      <c r="G4349" s="142">
        <v>117069</v>
      </c>
      <c r="H4349" s="380"/>
      <c r="I4349" s="203" t="s">
        <v>1303</v>
      </c>
    </row>
    <row r="4350" spans="1:9" ht="31.5" x14ac:dyDescent="0.25">
      <c r="A4350" s="9"/>
      <c r="B4350" s="156"/>
      <c r="C4350" s="140">
        <v>2007</v>
      </c>
      <c r="D4350" s="25" t="s">
        <v>1348</v>
      </c>
      <c r="E4350" s="140" t="s">
        <v>7490</v>
      </c>
      <c r="F4350" s="183">
        <v>22931</v>
      </c>
      <c r="G4350" s="142">
        <v>22931</v>
      </c>
      <c r="H4350" s="380"/>
      <c r="I4350" s="203" t="s">
        <v>1303</v>
      </c>
    </row>
    <row r="4351" spans="1:9" ht="31.5" x14ac:dyDescent="0.25">
      <c r="A4351" s="9"/>
      <c r="B4351" s="156"/>
      <c r="C4351" s="140">
        <v>2007</v>
      </c>
      <c r="D4351" s="25" t="s">
        <v>1348</v>
      </c>
      <c r="E4351" s="140" t="s">
        <v>7491</v>
      </c>
      <c r="F4351" s="183">
        <v>60000</v>
      </c>
      <c r="G4351" s="142">
        <v>60000</v>
      </c>
      <c r="H4351" s="380"/>
      <c r="I4351" s="203" t="s">
        <v>1303</v>
      </c>
    </row>
    <row r="4352" spans="1:9" ht="31.5" x14ac:dyDescent="0.25">
      <c r="A4352" s="9"/>
      <c r="B4352" s="156" t="s">
        <v>7492</v>
      </c>
      <c r="C4352" s="140">
        <v>2003</v>
      </c>
      <c r="D4352" s="140" t="s">
        <v>378</v>
      </c>
      <c r="E4352" s="140" t="s">
        <v>7493</v>
      </c>
      <c r="F4352" s="183">
        <v>16000</v>
      </c>
      <c r="G4352" s="142">
        <v>16000</v>
      </c>
      <c r="H4352" s="380"/>
      <c r="I4352" s="203" t="s">
        <v>1303</v>
      </c>
    </row>
    <row r="4353" spans="1:9" ht="31.5" x14ac:dyDescent="0.25">
      <c r="A4353" s="9"/>
      <c r="B4353" s="156"/>
      <c r="C4353" s="140">
        <v>2004</v>
      </c>
      <c r="D4353" s="140" t="s">
        <v>378</v>
      </c>
      <c r="E4353" s="140" t="s">
        <v>7494</v>
      </c>
      <c r="F4353" s="183">
        <v>22000</v>
      </c>
      <c r="G4353" s="142">
        <v>22000</v>
      </c>
      <c r="H4353" s="380"/>
      <c r="I4353" s="203" t="s">
        <v>1303</v>
      </c>
    </row>
    <row r="4354" spans="1:9" ht="31.5" x14ac:dyDescent="0.25">
      <c r="A4354" s="9"/>
      <c r="B4354" s="156"/>
      <c r="C4354" s="140">
        <v>2005</v>
      </c>
      <c r="D4354" s="140" t="s">
        <v>378</v>
      </c>
      <c r="E4354" s="140" t="s">
        <v>7495</v>
      </c>
      <c r="F4354" s="183">
        <v>8449</v>
      </c>
      <c r="G4354" s="142">
        <v>8449</v>
      </c>
      <c r="H4354" s="380"/>
      <c r="I4354" s="203" t="s">
        <v>1303</v>
      </c>
    </row>
    <row r="4355" spans="1:9" ht="31.5" x14ac:dyDescent="0.25">
      <c r="A4355" s="9"/>
      <c r="B4355" s="140"/>
      <c r="C4355" s="140">
        <v>2006</v>
      </c>
      <c r="D4355" s="140" t="s">
        <v>378</v>
      </c>
      <c r="E4355" s="140" t="s">
        <v>7496</v>
      </c>
      <c r="F4355" s="183">
        <v>90000</v>
      </c>
      <c r="G4355" s="142">
        <v>90000</v>
      </c>
      <c r="H4355" s="380"/>
      <c r="I4355" s="203" t="s">
        <v>1303</v>
      </c>
    </row>
    <row r="4356" spans="1:9" ht="31.5" x14ac:dyDescent="0.25">
      <c r="A4356" s="9"/>
      <c r="B4356" s="140"/>
      <c r="C4356" s="140">
        <v>2006</v>
      </c>
      <c r="D4356" s="140" t="s">
        <v>378</v>
      </c>
      <c r="E4356" s="140" t="s">
        <v>7497</v>
      </c>
      <c r="F4356" s="183">
        <v>21000</v>
      </c>
      <c r="G4356" s="142">
        <v>21000</v>
      </c>
      <c r="H4356" s="380"/>
      <c r="I4356" s="203" t="s">
        <v>1303</v>
      </c>
    </row>
    <row r="4357" spans="1:9" ht="47.25" x14ac:dyDescent="0.25">
      <c r="A4357" s="9"/>
      <c r="B4357" s="140"/>
      <c r="C4357" s="140">
        <v>2006</v>
      </c>
      <c r="D4357" s="140" t="s">
        <v>769</v>
      </c>
      <c r="E4357" s="140" t="s">
        <v>7498</v>
      </c>
      <c r="F4357" s="183">
        <v>78406</v>
      </c>
      <c r="G4357" s="142">
        <v>78406</v>
      </c>
      <c r="H4357" s="380"/>
      <c r="I4357" s="203" t="s">
        <v>1303</v>
      </c>
    </row>
    <row r="4358" spans="1:9" ht="31.5" x14ac:dyDescent="0.25">
      <c r="A4358" s="9"/>
      <c r="B4358" s="140"/>
      <c r="C4358" s="140">
        <v>2007</v>
      </c>
      <c r="D4358" s="140" t="s">
        <v>378</v>
      </c>
      <c r="E4358" s="140" t="s">
        <v>7499</v>
      </c>
      <c r="F4358" s="183">
        <v>5000</v>
      </c>
      <c r="G4358" s="142">
        <v>5000</v>
      </c>
      <c r="H4358" s="380"/>
      <c r="I4358" s="203" t="s">
        <v>1303</v>
      </c>
    </row>
    <row r="4359" spans="1:9" ht="31.5" x14ac:dyDescent="0.25">
      <c r="A4359" s="9"/>
      <c r="B4359" s="140"/>
      <c r="C4359" s="140">
        <v>2007</v>
      </c>
      <c r="D4359" s="140" t="s">
        <v>378</v>
      </c>
      <c r="E4359" s="140" t="s">
        <v>7500</v>
      </c>
      <c r="F4359" s="183">
        <v>15000</v>
      </c>
      <c r="G4359" s="142">
        <v>15000</v>
      </c>
      <c r="H4359" s="380"/>
      <c r="I4359" s="203" t="s">
        <v>1303</v>
      </c>
    </row>
    <row r="4360" spans="1:9" ht="47.25" x14ac:dyDescent="0.25">
      <c r="A4360" s="9"/>
      <c r="B4360" s="140"/>
      <c r="C4360" s="140">
        <v>2007</v>
      </c>
      <c r="D4360" s="25" t="s">
        <v>1348</v>
      </c>
      <c r="E4360" s="140" t="s">
        <v>7501</v>
      </c>
      <c r="F4360" s="183">
        <v>94868</v>
      </c>
      <c r="G4360" s="142">
        <v>94868</v>
      </c>
      <c r="H4360" s="380"/>
      <c r="I4360" s="203" t="s">
        <v>1303</v>
      </c>
    </row>
    <row r="4361" spans="1:9" ht="31.5" x14ac:dyDescent="0.25">
      <c r="A4361" s="9"/>
      <c r="B4361" s="140"/>
      <c r="C4361" s="140">
        <v>2007</v>
      </c>
      <c r="D4361" s="25" t="s">
        <v>1348</v>
      </c>
      <c r="E4361" s="140" t="s">
        <v>7502</v>
      </c>
      <c r="F4361" s="183">
        <v>50000</v>
      </c>
      <c r="G4361" s="142">
        <v>50000</v>
      </c>
      <c r="H4361" s="380"/>
      <c r="I4361" s="203" t="s">
        <v>1303</v>
      </c>
    </row>
    <row r="4362" spans="1:9" ht="47.25" x14ac:dyDescent="0.25">
      <c r="A4362" s="9"/>
      <c r="B4362" s="140"/>
      <c r="C4362" s="140">
        <v>2007</v>
      </c>
      <c r="D4362" s="25" t="s">
        <v>1348</v>
      </c>
      <c r="E4362" s="140" t="s">
        <v>7503</v>
      </c>
      <c r="F4362" s="183">
        <v>16867</v>
      </c>
      <c r="G4362" s="142">
        <v>16867</v>
      </c>
      <c r="H4362" s="380"/>
      <c r="I4362" s="203" t="s">
        <v>1303</v>
      </c>
    </row>
    <row r="4363" spans="1:9" ht="31.5" x14ac:dyDescent="0.25">
      <c r="A4363" s="9"/>
      <c r="B4363" s="140"/>
      <c r="C4363" s="140">
        <v>2007</v>
      </c>
      <c r="D4363" s="25" t="s">
        <v>1348</v>
      </c>
      <c r="E4363" s="140" t="s">
        <v>7504</v>
      </c>
      <c r="F4363" s="183">
        <v>15466</v>
      </c>
      <c r="G4363" s="142">
        <v>15466</v>
      </c>
      <c r="H4363" s="380"/>
      <c r="I4363" s="203" t="s">
        <v>1303</v>
      </c>
    </row>
    <row r="4364" spans="1:9" ht="31.5" x14ac:dyDescent="0.25">
      <c r="A4364" s="9"/>
      <c r="B4364" s="140"/>
      <c r="C4364" s="140">
        <v>2007</v>
      </c>
      <c r="D4364" s="25" t="s">
        <v>1348</v>
      </c>
      <c r="E4364" s="140" t="s">
        <v>7505</v>
      </c>
      <c r="F4364" s="183">
        <v>22799</v>
      </c>
      <c r="G4364" s="142">
        <v>22799</v>
      </c>
      <c r="H4364" s="380"/>
      <c r="I4364" s="203" t="s">
        <v>1303</v>
      </c>
    </row>
    <row r="4365" spans="1:9" ht="31.5" x14ac:dyDescent="0.25">
      <c r="A4365" s="9"/>
      <c r="B4365" s="156" t="s">
        <v>7451</v>
      </c>
      <c r="C4365" s="140">
        <v>2006</v>
      </c>
      <c r="D4365" s="140" t="s">
        <v>378</v>
      </c>
      <c r="E4365" s="140" t="s">
        <v>7506</v>
      </c>
      <c r="F4365" s="183">
        <v>6000</v>
      </c>
      <c r="G4365" s="142">
        <v>6000</v>
      </c>
      <c r="H4365" s="380"/>
      <c r="I4365" s="203" t="s">
        <v>1303</v>
      </c>
    </row>
    <row r="4366" spans="1:9" ht="31.5" x14ac:dyDescent="0.25">
      <c r="A4366" s="9"/>
      <c r="B4366" s="156"/>
      <c r="C4366" s="140">
        <v>2006</v>
      </c>
      <c r="D4366" s="140" t="s">
        <v>769</v>
      </c>
      <c r="E4366" s="140" t="s">
        <v>7507</v>
      </c>
      <c r="F4366" s="183">
        <v>30000</v>
      </c>
      <c r="G4366" s="142">
        <v>30000</v>
      </c>
      <c r="H4366" s="380"/>
      <c r="I4366" s="203" t="s">
        <v>1303</v>
      </c>
    </row>
    <row r="4367" spans="1:9" ht="31.5" x14ac:dyDescent="0.25">
      <c r="A4367" s="9"/>
      <c r="B4367" s="140"/>
      <c r="C4367" s="140">
        <v>2007</v>
      </c>
      <c r="D4367" s="140" t="s">
        <v>378</v>
      </c>
      <c r="E4367" s="140" t="s">
        <v>7508</v>
      </c>
      <c r="F4367" s="183">
        <v>10000</v>
      </c>
      <c r="G4367" s="142">
        <v>10000</v>
      </c>
      <c r="H4367" s="380"/>
      <c r="I4367" s="203" t="s">
        <v>1303</v>
      </c>
    </row>
    <row r="4368" spans="1:9" ht="31.5" x14ac:dyDescent="0.25">
      <c r="A4368" s="9"/>
      <c r="B4368" s="140"/>
      <c r="C4368" s="140">
        <v>2007</v>
      </c>
      <c r="D4368" s="140" t="s">
        <v>378</v>
      </c>
      <c r="E4368" s="140" t="s">
        <v>7509</v>
      </c>
      <c r="F4368" s="183">
        <v>8000</v>
      </c>
      <c r="G4368" s="142">
        <v>8000</v>
      </c>
      <c r="H4368" s="380"/>
      <c r="I4368" s="203" t="s">
        <v>1303</v>
      </c>
    </row>
    <row r="4369" spans="1:9" ht="31.5" x14ac:dyDescent="0.25">
      <c r="A4369" s="9"/>
      <c r="B4369" s="140"/>
      <c r="C4369" s="140">
        <v>2007</v>
      </c>
      <c r="D4369" s="25" t="s">
        <v>1348</v>
      </c>
      <c r="E4369" s="140" t="s">
        <v>7510</v>
      </c>
      <c r="F4369" s="183">
        <v>33424</v>
      </c>
      <c r="G4369" s="142">
        <v>33424</v>
      </c>
      <c r="H4369" s="380"/>
      <c r="I4369" s="203" t="s">
        <v>1303</v>
      </c>
    </row>
    <row r="4370" spans="1:9" ht="31.5" x14ac:dyDescent="0.25">
      <c r="A4370" s="9"/>
      <c r="B4370" s="140"/>
      <c r="C4370" s="140">
        <v>2007</v>
      </c>
      <c r="D4370" s="25" t="s">
        <v>1348</v>
      </c>
      <c r="E4370" s="140" t="s">
        <v>7511</v>
      </c>
      <c r="F4370" s="183">
        <v>1000</v>
      </c>
      <c r="G4370" s="142">
        <v>1000</v>
      </c>
      <c r="H4370" s="380"/>
      <c r="I4370" s="203" t="s">
        <v>1303</v>
      </c>
    </row>
    <row r="4371" spans="1:9" ht="31.5" x14ac:dyDescent="0.25">
      <c r="A4371" s="9"/>
      <c r="B4371" s="140"/>
      <c r="C4371" s="140">
        <v>2007</v>
      </c>
      <c r="D4371" s="25" t="s">
        <v>1348</v>
      </c>
      <c r="E4371" s="140" t="s">
        <v>7512</v>
      </c>
      <c r="F4371" s="183">
        <v>24954</v>
      </c>
      <c r="G4371" s="142">
        <v>24954</v>
      </c>
      <c r="H4371" s="380"/>
      <c r="I4371" s="203" t="s">
        <v>1303</v>
      </c>
    </row>
    <row r="4372" spans="1:9" ht="31.5" x14ac:dyDescent="0.25">
      <c r="A4372" s="9"/>
      <c r="B4372" s="140"/>
      <c r="C4372" s="140">
        <v>2007</v>
      </c>
      <c r="D4372" s="25" t="s">
        <v>1348</v>
      </c>
      <c r="E4372" s="140" t="s">
        <v>7513</v>
      </c>
      <c r="F4372" s="183">
        <v>60559</v>
      </c>
      <c r="G4372" s="142">
        <v>60559</v>
      </c>
      <c r="H4372" s="380"/>
      <c r="I4372" s="203" t="s">
        <v>1303</v>
      </c>
    </row>
    <row r="4373" spans="1:9" ht="31.5" x14ac:dyDescent="0.25">
      <c r="A4373" s="9"/>
      <c r="B4373" s="140"/>
      <c r="C4373" s="140">
        <v>2007</v>
      </c>
      <c r="D4373" s="25" t="s">
        <v>1348</v>
      </c>
      <c r="E4373" s="140" t="s">
        <v>7514</v>
      </c>
      <c r="F4373" s="183">
        <v>46443</v>
      </c>
      <c r="G4373" s="142">
        <v>46443</v>
      </c>
      <c r="H4373" s="380"/>
      <c r="I4373" s="203" t="s">
        <v>1303</v>
      </c>
    </row>
    <row r="4374" spans="1:9" ht="31.5" x14ac:dyDescent="0.25">
      <c r="A4374" s="9"/>
      <c r="B4374" s="140"/>
      <c r="C4374" s="140">
        <v>2007</v>
      </c>
      <c r="D4374" s="25" t="s">
        <v>1348</v>
      </c>
      <c r="E4374" s="140" t="s">
        <v>7515</v>
      </c>
      <c r="F4374" s="183">
        <v>13799</v>
      </c>
      <c r="G4374" s="142">
        <v>13799</v>
      </c>
      <c r="H4374" s="380"/>
      <c r="I4374" s="203" t="s">
        <v>1303</v>
      </c>
    </row>
    <row r="4375" spans="1:9" ht="31.5" x14ac:dyDescent="0.25">
      <c r="A4375" s="9"/>
      <c r="B4375" s="140"/>
      <c r="C4375" s="140">
        <v>2007</v>
      </c>
      <c r="D4375" s="25" t="s">
        <v>1348</v>
      </c>
      <c r="E4375" s="140" t="s">
        <v>7516</v>
      </c>
      <c r="F4375" s="183">
        <v>19821</v>
      </c>
      <c r="G4375" s="142">
        <v>19821</v>
      </c>
      <c r="H4375" s="380"/>
      <c r="I4375" s="203" t="s">
        <v>1303</v>
      </c>
    </row>
    <row r="4376" spans="1:9" ht="31.5" x14ac:dyDescent="0.25">
      <c r="A4376" s="9"/>
      <c r="B4376" s="140"/>
      <c r="C4376" s="140">
        <v>2008</v>
      </c>
      <c r="D4376" s="140" t="s">
        <v>378</v>
      </c>
      <c r="E4376" s="140" t="s">
        <v>7506</v>
      </c>
      <c r="F4376" s="183">
        <v>48000</v>
      </c>
      <c r="G4376" s="142">
        <v>48000</v>
      </c>
      <c r="H4376" s="380"/>
      <c r="I4376" s="203" t="s">
        <v>1303</v>
      </c>
    </row>
    <row r="4377" spans="1:9" ht="31.5" x14ac:dyDescent="0.25">
      <c r="A4377" s="9"/>
      <c r="B4377" s="140"/>
      <c r="C4377" s="140">
        <v>2009</v>
      </c>
      <c r="D4377" s="140" t="s">
        <v>378</v>
      </c>
      <c r="E4377" s="140" t="s">
        <v>7517</v>
      </c>
      <c r="F4377" s="183">
        <v>13423</v>
      </c>
      <c r="G4377" s="142">
        <v>13423</v>
      </c>
      <c r="H4377" s="380"/>
      <c r="I4377" s="203" t="s">
        <v>1303</v>
      </c>
    </row>
    <row r="4378" spans="1:9" x14ac:dyDescent="0.25">
      <c r="A4378" s="463"/>
      <c r="B4378" s="464"/>
      <c r="C4378" s="464"/>
      <c r="D4378" s="464"/>
      <c r="E4378" s="465"/>
      <c r="F4378" s="179">
        <f>SUM(F4312:F4377)</f>
        <v>2090248</v>
      </c>
      <c r="G4378" s="41">
        <f>SUM(G4312:G4377)</f>
        <v>2090248</v>
      </c>
      <c r="H4378" s="470"/>
      <c r="I4378" s="471"/>
    </row>
    <row r="4379" spans="1:9" ht="31.5" x14ac:dyDescent="0.25">
      <c r="A4379" s="9">
        <v>109</v>
      </c>
      <c r="B4379" s="156" t="s">
        <v>8283</v>
      </c>
      <c r="C4379" s="140">
        <v>2008</v>
      </c>
      <c r="D4379" s="25" t="s">
        <v>1348</v>
      </c>
      <c r="E4379" s="140" t="s">
        <v>7520</v>
      </c>
      <c r="F4379" s="183">
        <v>78761</v>
      </c>
      <c r="G4379" s="142">
        <v>78761</v>
      </c>
      <c r="H4379" s="380"/>
      <c r="I4379" s="203" t="s">
        <v>1303</v>
      </c>
    </row>
    <row r="4380" spans="1:9" ht="31.5" x14ac:dyDescent="0.25">
      <c r="A4380" s="9"/>
      <c r="B4380" s="156"/>
      <c r="C4380" s="140">
        <v>2008</v>
      </c>
      <c r="D4380" s="25" t="s">
        <v>1348</v>
      </c>
      <c r="E4380" s="140" t="s">
        <v>7521</v>
      </c>
      <c r="F4380" s="183">
        <v>82231</v>
      </c>
      <c r="G4380" s="142">
        <v>82231</v>
      </c>
      <c r="H4380" s="380"/>
      <c r="I4380" s="203" t="s">
        <v>1303</v>
      </c>
    </row>
    <row r="4381" spans="1:9" ht="31.5" x14ac:dyDescent="0.25">
      <c r="A4381" s="9"/>
      <c r="B4381" s="156"/>
      <c r="C4381" s="140">
        <v>2008</v>
      </c>
      <c r="D4381" s="25" t="s">
        <v>1348</v>
      </c>
      <c r="E4381" s="140" t="s">
        <v>7522</v>
      </c>
      <c r="F4381" s="183">
        <v>7949</v>
      </c>
      <c r="G4381" s="142">
        <v>7949</v>
      </c>
      <c r="H4381" s="380"/>
      <c r="I4381" s="203" t="s">
        <v>1303</v>
      </c>
    </row>
    <row r="4382" spans="1:9" ht="31.5" x14ac:dyDescent="0.25">
      <c r="A4382" s="9"/>
      <c r="B4382" s="156"/>
      <c r="C4382" s="140">
        <v>2008</v>
      </c>
      <c r="D4382" s="25" t="s">
        <v>1348</v>
      </c>
      <c r="E4382" s="140" t="s">
        <v>7523</v>
      </c>
      <c r="F4382" s="183">
        <v>31059</v>
      </c>
      <c r="G4382" s="142">
        <v>31059</v>
      </c>
      <c r="H4382" s="380"/>
      <c r="I4382" s="203" t="s">
        <v>1303</v>
      </c>
    </row>
    <row r="4383" spans="1:9" ht="31.5" x14ac:dyDescent="0.25">
      <c r="A4383" s="9"/>
      <c r="B4383" s="156" t="s">
        <v>7524</v>
      </c>
      <c r="C4383" s="140">
        <v>2003</v>
      </c>
      <c r="D4383" s="140" t="s">
        <v>378</v>
      </c>
      <c r="E4383" s="140" t="s">
        <v>7525</v>
      </c>
      <c r="F4383" s="183">
        <v>170000</v>
      </c>
      <c r="G4383" s="142">
        <v>170000</v>
      </c>
      <c r="H4383" s="380"/>
      <c r="I4383" s="203" t="s">
        <v>1303</v>
      </c>
    </row>
    <row r="4384" spans="1:9" ht="31.5" x14ac:dyDescent="0.25">
      <c r="A4384" s="9"/>
      <c r="B4384" s="156"/>
      <c r="C4384" s="140">
        <v>2004</v>
      </c>
      <c r="D4384" s="140" t="s">
        <v>378</v>
      </c>
      <c r="E4384" s="140" t="s">
        <v>7526</v>
      </c>
      <c r="F4384" s="183">
        <v>80000</v>
      </c>
      <c r="G4384" s="142">
        <v>80000</v>
      </c>
      <c r="H4384" s="380"/>
      <c r="I4384" s="203" t="s">
        <v>1303</v>
      </c>
    </row>
    <row r="4385" spans="1:9" ht="31.5" x14ac:dyDescent="0.25">
      <c r="A4385" s="9"/>
      <c r="B4385" s="156"/>
      <c r="C4385" s="140">
        <v>2006</v>
      </c>
      <c r="D4385" s="140" t="s">
        <v>378</v>
      </c>
      <c r="E4385" s="140" t="s">
        <v>7527</v>
      </c>
      <c r="F4385" s="183">
        <v>35000</v>
      </c>
      <c r="G4385" s="142">
        <v>35000</v>
      </c>
      <c r="H4385" s="380"/>
      <c r="I4385" s="203" t="s">
        <v>1303</v>
      </c>
    </row>
    <row r="4386" spans="1:9" ht="31.5" x14ac:dyDescent="0.25">
      <c r="A4386" s="9"/>
      <c r="B4386" s="156"/>
      <c r="C4386" s="140">
        <v>2006</v>
      </c>
      <c r="D4386" s="140" t="s">
        <v>378</v>
      </c>
      <c r="E4386" s="140" t="s">
        <v>7528</v>
      </c>
      <c r="F4386" s="183">
        <v>5000</v>
      </c>
      <c r="G4386" s="142">
        <v>5000</v>
      </c>
      <c r="H4386" s="380"/>
      <c r="I4386" s="203" t="s">
        <v>1303</v>
      </c>
    </row>
    <row r="4387" spans="1:9" ht="31.5" x14ac:dyDescent="0.25">
      <c r="A4387" s="9"/>
      <c r="B4387" s="156"/>
      <c r="C4387" s="140">
        <v>2007</v>
      </c>
      <c r="D4387" s="140" t="s">
        <v>378</v>
      </c>
      <c r="E4387" s="140" t="s">
        <v>7529</v>
      </c>
      <c r="F4387" s="183">
        <v>30000</v>
      </c>
      <c r="G4387" s="142">
        <v>30000</v>
      </c>
      <c r="H4387" s="380"/>
      <c r="I4387" s="203" t="s">
        <v>1303</v>
      </c>
    </row>
    <row r="4388" spans="1:9" ht="31.5" x14ac:dyDescent="0.25">
      <c r="A4388" s="9"/>
      <c r="B4388" s="156"/>
      <c r="C4388" s="140">
        <v>2008</v>
      </c>
      <c r="D4388" s="25" t="s">
        <v>1348</v>
      </c>
      <c r="E4388" s="140" t="s">
        <v>7530</v>
      </c>
      <c r="F4388" s="183">
        <v>160000</v>
      </c>
      <c r="G4388" s="142">
        <v>160000</v>
      </c>
      <c r="H4388" s="380"/>
      <c r="I4388" s="203" t="s">
        <v>1303</v>
      </c>
    </row>
    <row r="4389" spans="1:9" ht="47.25" x14ac:dyDescent="0.25">
      <c r="A4389" s="9"/>
      <c r="B4389" s="156"/>
      <c r="C4389" s="140">
        <v>2008</v>
      </c>
      <c r="D4389" s="25" t="s">
        <v>1348</v>
      </c>
      <c r="E4389" s="140" t="s">
        <v>7531</v>
      </c>
      <c r="F4389" s="183">
        <v>30000</v>
      </c>
      <c r="G4389" s="142">
        <v>30000</v>
      </c>
      <c r="H4389" s="380"/>
      <c r="I4389" s="203" t="s">
        <v>1303</v>
      </c>
    </row>
    <row r="4390" spans="1:9" ht="31.5" x14ac:dyDescent="0.25">
      <c r="A4390" s="9"/>
      <c r="B4390" s="156"/>
      <c r="C4390" s="140">
        <v>2008</v>
      </c>
      <c r="D4390" s="25" t="s">
        <v>1348</v>
      </c>
      <c r="E4390" s="140" t="s">
        <v>7532</v>
      </c>
      <c r="F4390" s="183">
        <v>10000</v>
      </c>
      <c r="G4390" s="142">
        <v>10000</v>
      </c>
      <c r="H4390" s="380"/>
      <c r="I4390" s="203" t="s">
        <v>1303</v>
      </c>
    </row>
    <row r="4391" spans="1:9" ht="47.25" x14ac:dyDescent="0.25">
      <c r="A4391" s="9"/>
      <c r="B4391" s="156" t="s">
        <v>7519</v>
      </c>
      <c r="C4391" s="140">
        <v>2008</v>
      </c>
      <c r="D4391" s="25" t="s">
        <v>1348</v>
      </c>
      <c r="E4391" s="140" t="s">
        <v>7533</v>
      </c>
      <c r="F4391" s="183">
        <v>120000</v>
      </c>
      <c r="G4391" s="142">
        <v>120000</v>
      </c>
      <c r="H4391" s="380"/>
      <c r="I4391" s="203" t="s">
        <v>1303</v>
      </c>
    </row>
    <row r="4392" spans="1:9" ht="31.5" x14ac:dyDescent="0.25">
      <c r="A4392" s="9"/>
      <c r="B4392" s="156"/>
      <c r="C4392" s="140">
        <v>2008</v>
      </c>
      <c r="D4392" s="25" t="s">
        <v>1348</v>
      </c>
      <c r="E4392" s="140" t="s">
        <v>1812</v>
      </c>
      <c r="F4392" s="183">
        <v>30000</v>
      </c>
      <c r="G4392" s="142">
        <v>30000</v>
      </c>
      <c r="H4392" s="380"/>
      <c r="I4392" s="203" t="s">
        <v>1303</v>
      </c>
    </row>
    <row r="4393" spans="1:9" ht="31.5" x14ac:dyDescent="0.25">
      <c r="A4393" s="9"/>
      <c r="B4393" s="156"/>
      <c r="C4393" s="140">
        <v>2008</v>
      </c>
      <c r="D4393" s="25" t="s">
        <v>1348</v>
      </c>
      <c r="E4393" s="140" t="s">
        <v>7532</v>
      </c>
      <c r="F4393" s="183">
        <v>50000</v>
      </c>
      <c r="G4393" s="142">
        <v>50000</v>
      </c>
      <c r="H4393" s="380"/>
      <c r="I4393" s="203" t="s">
        <v>1303</v>
      </c>
    </row>
    <row r="4394" spans="1:9" x14ac:dyDescent="0.25">
      <c r="A4394" s="463"/>
      <c r="B4394" s="464"/>
      <c r="C4394" s="464"/>
      <c r="D4394" s="464"/>
      <c r="E4394" s="465"/>
      <c r="F4394" s="179">
        <f>SUM(F4379:F4393)</f>
        <v>920000</v>
      </c>
      <c r="G4394" s="41">
        <f>SUM(G4379:G4393)</f>
        <v>920000</v>
      </c>
      <c r="H4394" s="470"/>
      <c r="I4394" s="471"/>
    </row>
    <row r="4395" spans="1:9" ht="31.5" x14ac:dyDescent="0.25">
      <c r="A4395" s="9">
        <v>110</v>
      </c>
      <c r="B4395" s="164" t="s">
        <v>5425</v>
      </c>
      <c r="C4395" s="140">
        <v>2007</v>
      </c>
      <c r="D4395" s="140" t="s">
        <v>378</v>
      </c>
      <c r="E4395" s="140" t="s">
        <v>7540</v>
      </c>
      <c r="F4395" s="183">
        <v>10000</v>
      </c>
      <c r="G4395" s="142">
        <v>10000</v>
      </c>
      <c r="H4395" s="380"/>
      <c r="I4395" s="203" t="s">
        <v>1303</v>
      </c>
    </row>
    <row r="4396" spans="1:9" ht="47.25" x14ac:dyDescent="0.25">
      <c r="A4396" s="9"/>
      <c r="B4396" s="156" t="s">
        <v>7534</v>
      </c>
      <c r="C4396" s="140">
        <v>2008</v>
      </c>
      <c r="D4396" s="25" t="s">
        <v>1348</v>
      </c>
      <c r="E4396" s="140" t="s">
        <v>7541</v>
      </c>
      <c r="F4396" s="183">
        <v>30000</v>
      </c>
      <c r="G4396" s="142">
        <v>30000</v>
      </c>
      <c r="H4396" s="380"/>
      <c r="I4396" s="203" t="s">
        <v>1303</v>
      </c>
    </row>
    <row r="4397" spans="1:9" ht="31.5" x14ac:dyDescent="0.25">
      <c r="A4397" s="9"/>
      <c r="B4397" s="156"/>
      <c r="C4397" s="140">
        <v>2008</v>
      </c>
      <c r="D4397" s="25" t="s">
        <v>1348</v>
      </c>
      <c r="E4397" s="140" t="s">
        <v>7542</v>
      </c>
      <c r="F4397" s="183">
        <v>40000</v>
      </c>
      <c r="G4397" s="142">
        <v>40000</v>
      </c>
      <c r="H4397" s="380"/>
      <c r="I4397" s="203" t="s">
        <v>1303</v>
      </c>
    </row>
    <row r="4398" spans="1:9" ht="47.25" x14ac:dyDescent="0.25">
      <c r="A4398" s="9"/>
      <c r="B4398" s="156"/>
      <c r="C4398" s="140">
        <v>2008</v>
      </c>
      <c r="D4398" s="25" t="s">
        <v>1348</v>
      </c>
      <c r="E4398" s="140" t="s">
        <v>7543</v>
      </c>
      <c r="F4398" s="183">
        <v>75000</v>
      </c>
      <c r="G4398" s="142">
        <v>75000</v>
      </c>
      <c r="H4398" s="380"/>
      <c r="I4398" s="203" t="s">
        <v>1303</v>
      </c>
    </row>
    <row r="4399" spans="1:9" ht="31.5" x14ac:dyDescent="0.25">
      <c r="A4399" s="9"/>
      <c r="B4399" s="156"/>
      <c r="C4399" s="140">
        <v>2008</v>
      </c>
      <c r="D4399" s="25" t="s">
        <v>1348</v>
      </c>
      <c r="E4399" s="140" t="s">
        <v>7544</v>
      </c>
      <c r="F4399" s="183">
        <v>25000</v>
      </c>
      <c r="G4399" s="142">
        <v>25000</v>
      </c>
      <c r="H4399" s="380"/>
      <c r="I4399" s="203" t="s">
        <v>1303</v>
      </c>
    </row>
    <row r="4400" spans="1:9" ht="31.5" x14ac:dyDescent="0.25">
      <c r="A4400" s="9"/>
      <c r="B4400" s="156"/>
      <c r="C4400" s="140">
        <v>2008</v>
      </c>
      <c r="D4400" s="25" t="s">
        <v>1348</v>
      </c>
      <c r="E4400" s="140" t="s">
        <v>7545</v>
      </c>
      <c r="F4400" s="183">
        <v>30000</v>
      </c>
      <c r="G4400" s="142">
        <v>30000</v>
      </c>
      <c r="H4400" s="380"/>
      <c r="I4400" s="203" t="s">
        <v>1303</v>
      </c>
    </row>
    <row r="4401" spans="1:9" ht="31.5" x14ac:dyDescent="0.25">
      <c r="A4401" s="9"/>
      <c r="B4401" s="156" t="s">
        <v>7546</v>
      </c>
      <c r="C4401" s="140">
        <v>2006</v>
      </c>
      <c r="D4401" s="140" t="s">
        <v>378</v>
      </c>
      <c r="E4401" s="140" t="s">
        <v>7547</v>
      </c>
      <c r="F4401" s="183">
        <v>14000</v>
      </c>
      <c r="G4401" s="142">
        <v>14000</v>
      </c>
      <c r="H4401" s="380"/>
      <c r="I4401" s="203" t="s">
        <v>1303</v>
      </c>
    </row>
    <row r="4402" spans="1:9" ht="31.5" x14ac:dyDescent="0.25">
      <c r="A4402" s="9"/>
      <c r="B4402" s="156"/>
      <c r="C4402" s="140">
        <v>2006</v>
      </c>
      <c r="D4402" s="140" t="s">
        <v>378</v>
      </c>
      <c r="E4402" s="140" t="s">
        <v>7548</v>
      </c>
      <c r="F4402" s="183">
        <v>9000</v>
      </c>
      <c r="G4402" s="142">
        <v>9000</v>
      </c>
      <c r="H4402" s="380"/>
      <c r="I4402" s="203" t="s">
        <v>1303</v>
      </c>
    </row>
    <row r="4403" spans="1:9" ht="31.5" x14ac:dyDescent="0.25">
      <c r="A4403" s="9"/>
      <c r="B4403" s="156"/>
      <c r="C4403" s="140">
        <v>2007</v>
      </c>
      <c r="D4403" s="140" t="s">
        <v>378</v>
      </c>
      <c r="E4403" s="140" t="s">
        <v>7549</v>
      </c>
      <c r="F4403" s="183">
        <v>7000</v>
      </c>
      <c r="G4403" s="142">
        <v>7000</v>
      </c>
      <c r="H4403" s="380"/>
      <c r="I4403" s="203" t="s">
        <v>1303</v>
      </c>
    </row>
    <row r="4404" spans="1:9" ht="31.5" x14ac:dyDescent="0.25">
      <c r="A4404" s="9"/>
      <c r="B4404" s="156"/>
      <c r="C4404" s="140">
        <v>2008</v>
      </c>
      <c r="D4404" s="25" t="s">
        <v>1348</v>
      </c>
      <c r="E4404" s="140" t="s">
        <v>7550</v>
      </c>
      <c r="F4404" s="183">
        <v>25000</v>
      </c>
      <c r="G4404" s="142">
        <v>25000</v>
      </c>
      <c r="H4404" s="380"/>
      <c r="I4404" s="203" t="s">
        <v>1303</v>
      </c>
    </row>
    <row r="4405" spans="1:9" ht="63" x14ac:dyDescent="0.25">
      <c r="A4405" s="9"/>
      <c r="B4405" s="156"/>
      <c r="C4405" s="140">
        <v>2008</v>
      </c>
      <c r="D4405" s="25" t="s">
        <v>1348</v>
      </c>
      <c r="E4405" s="140" t="s">
        <v>7551</v>
      </c>
      <c r="F4405" s="183">
        <v>50000</v>
      </c>
      <c r="G4405" s="142">
        <v>50000</v>
      </c>
      <c r="H4405" s="380"/>
      <c r="I4405" s="203" t="s">
        <v>1303</v>
      </c>
    </row>
    <row r="4406" spans="1:9" ht="31.5" x14ac:dyDescent="0.25">
      <c r="A4406" s="9"/>
      <c r="B4406" s="156"/>
      <c r="C4406" s="140">
        <v>2008</v>
      </c>
      <c r="D4406" s="25" t="s">
        <v>1348</v>
      </c>
      <c r="E4406" s="140" t="s">
        <v>7552</v>
      </c>
      <c r="F4406" s="183">
        <v>25000</v>
      </c>
      <c r="G4406" s="142">
        <v>25000</v>
      </c>
      <c r="H4406" s="380"/>
      <c r="I4406" s="203" t="s">
        <v>1303</v>
      </c>
    </row>
    <row r="4407" spans="1:9" ht="31.5" x14ac:dyDescent="0.25">
      <c r="A4407" s="9"/>
      <c r="B4407" s="156"/>
      <c r="C4407" s="140">
        <v>2008</v>
      </c>
      <c r="D4407" s="25" t="s">
        <v>1348</v>
      </c>
      <c r="E4407" s="140" t="s">
        <v>7553</v>
      </c>
      <c r="F4407" s="183">
        <v>75000</v>
      </c>
      <c r="G4407" s="142">
        <v>75000</v>
      </c>
      <c r="H4407" s="380"/>
      <c r="I4407" s="203" t="s">
        <v>1303</v>
      </c>
    </row>
    <row r="4408" spans="1:9" ht="31.5" x14ac:dyDescent="0.25">
      <c r="A4408" s="9"/>
      <c r="B4408" s="156"/>
      <c r="C4408" s="140">
        <v>2008</v>
      </c>
      <c r="D4408" s="25" t="s">
        <v>1348</v>
      </c>
      <c r="E4408" s="140" t="s">
        <v>7554</v>
      </c>
      <c r="F4408" s="183">
        <v>25000</v>
      </c>
      <c r="G4408" s="142">
        <v>25000</v>
      </c>
      <c r="H4408" s="380"/>
      <c r="I4408" s="203" t="s">
        <v>1303</v>
      </c>
    </row>
    <row r="4409" spans="1:9" ht="31.5" x14ac:dyDescent="0.25">
      <c r="A4409" s="9"/>
      <c r="B4409" s="156" t="s">
        <v>7536</v>
      </c>
      <c r="C4409" s="140">
        <v>2008</v>
      </c>
      <c r="D4409" s="25" t="s">
        <v>1348</v>
      </c>
      <c r="E4409" s="140" t="s">
        <v>7555</v>
      </c>
      <c r="F4409" s="183">
        <v>10000</v>
      </c>
      <c r="G4409" s="142">
        <v>10000</v>
      </c>
      <c r="H4409" s="380"/>
      <c r="I4409" s="203" t="s">
        <v>1303</v>
      </c>
    </row>
    <row r="4410" spans="1:9" ht="31.5" x14ac:dyDescent="0.25">
      <c r="A4410" s="9"/>
      <c r="B4410" s="156" t="s">
        <v>7537</v>
      </c>
      <c r="C4410" s="140">
        <v>2005</v>
      </c>
      <c r="D4410" s="25" t="s">
        <v>1348</v>
      </c>
      <c r="E4410" s="140" t="s">
        <v>7556</v>
      </c>
      <c r="F4410" s="183">
        <v>50000</v>
      </c>
      <c r="G4410" s="142">
        <v>50000</v>
      </c>
      <c r="H4410" s="380"/>
      <c r="I4410" s="203" t="s">
        <v>1303</v>
      </c>
    </row>
    <row r="4411" spans="1:9" ht="31.5" x14ac:dyDescent="0.25">
      <c r="A4411" s="9"/>
      <c r="B4411" s="156"/>
      <c r="C4411" s="140">
        <v>2006</v>
      </c>
      <c r="D4411" s="25" t="s">
        <v>1348</v>
      </c>
      <c r="E4411" s="140" t="s">
        <v>7556</v>
      </c>
      <c r="F4411" s="183">
        <v>50000</v>
      </c>
      <c r="G4411" s="142">
        <v>50000</v>
      </c>
      <c r="H4411" s="380"/>
      <c r="I4411" s="203" t="s">
        <v>1303</v>
      </c>
    </row>
    <row r="4412" spans="1:9" ht="31.5" x14ac:dyDescent="0.25">
      <c r="A4412" s="9"/>
      <c r="B4412" s="140"/>
      <c r="C4412" s="140">
        <v>2006</v>
      </c>
      <c r="D4412" s="140" t="s">
        <v>378</v>
      </c>
      <c r="E4412" s="140" t="s">
        <v>7557</v>
      </c>
      <c r="F4412" s="183">
        <v>20000</v>
      </c>
      <c r="G4412" s="142">
        <v>20000</v>
      </c>
      <c r="H4412" s="380"/>
      <c r="I4412" s="203" t="s">
        <v>1303</v>
      </c>
    </row>
    <row r="4413" spans="1:9" ht="31.5" x14ac:dyDescent="0.25">
      <c r="A4413" s="9"/>
      <c r="B4413" s="140"/>
      <c r="C4413" s="140">
        <v>2008</v>
      </c>
      <c r="D4413" s="25" t="s">
        <v>1348</v>
      </c>
      <c r="E4413" s="140" t="s">
        <v>7558</v>
      </c>
      <c r="F4413" s="183">
        <v>70000</v>
      </c>
      <c r="G4413" s="142">
        <v>70000</v>
      </c>
      <c r="H4413" s="380"/>
      <c r="I4413" s="203" t="s">
        <v>1303</v>
      </c>
    </row>
    <row r="4414" spans="1:9" ht="47.25" x14ac:dyDescent="0.25">
      <c r="A4414" s="9"/>
      <c r="B4414" s="140"/>
      <c r="C4414" s="140">
        <v>2008</v>
      </c>
      <c r="D4414" s="25" t="s">
        <v>1348</v>
      </c>
      <c r="E4414" s="140" t="s">
        <v>7559</v>
      </c>
      <c r="F4414" s="183">
        <v>50000</v>
      </c>
      <c r="G4414" s="142">
        <v>50000</v>
      </c>
      <c r="H4414" s="380"/>
      <c r="I4414" s="203" t="s">
        <v>1303</v>
      </c>
    </row>
    <row r="4415" spans="1:9" ht="31.5" x14ac:dyDescent="0.25">
      <c r="A4415" s="9"/>
      <c r="B4415" s="140"/>
      <c r="C4415" s="140">
        <v>2008</v>
      </c>
      <c r="D4415" s="25" t="s">
        <v>1348</v>
      </c>
      <c r="E4415" s="140" t="s">
        <v>7560</v>
      </c>
      <c r="F4415" s="183">
        <v>170000</v>
      </c>
      <c r="G4415" s="142">
        <v>170000</v>
      </c>
      <c r="H4415" s="380"/>
      <c r="I4415" s="203" t="s">
        <v>1303</v>
      </c>
    </row>
    <row r="4416" spans="1:9" x14ac:dyDescent="0.25">
      <c r="A4416" s="463"/>
      <c r="B4416" s="464"/>
      <c r="C4416" s="464"/>
      <c r="D4416" s="464"/>
      <c r="E4416" s="465"/>
      <c r="F4416" s="179">
        <f>SUM(F4395:F4415)</f>
        <v>860000</v>
      </c>
      <c r="G4416" s="41">
        <f>SUM(G4395:G4415)</f>
        <v>860000</v>
      </c>
      <c r="H4416" s="470"/>
      <c r="I4416" s="471"/>
    </row>
  </sheetData>
  <mergeCells count="231">
    <mergeCell ref="H407:I407"/>
    <mergeCell ref="A407:E407"/>
    <mergeCell ref="H3005:I3005"/>
    <mergeCell ref="A3005:E3005"/>
    <mergeCell ref="H3022:I3022"/>
    <mergeCell ref="A3022:E3022"/>
    <mergeCell ref="H3051:I3051"/>
    <mergeCell ref="A3051:E3051"/>
    <mergeCell ref="H2891:I2891"/>
    <mergeCell ref="A2891:E2891"/>
    <mergeCell ref="H2897:I2897"/>
    <mergeCell ref="A2897:E2897"/>
    <mergeCell ref="H2989:I2989"/>
    <mergeCell ref="A2989:E2989"/>
    <mergeCell ref="H2865:I2865"/>
    <mergeCell ref="A2865:E2865"/>
    <mergeCell ref="H2871:I2871"/>
    <mergeCell ref="A2871:E2871"/>
    <mergeCell ref="H2877:I2877"/>
    <mergeCell ref="A2877:E2877"/>
    <mergeCell ref="H2832:I2832"/>
    <mergeCell ref="A2832:E2832"/>
    <mergeCell ref="H2839:I2839"/>
    <mergeCell ref="A2839:E2839"/>
    <mergeCell ref="H2717:I2717"/>
    <mergeCell ref="A2717:E2717"/>
    <mergeCell ref="A2819:E2819"/>
    <mergeCell ref="H2819:I2819"/>
    <mergeCell ref="H2529:I2529"/>
    <mergeCell ref="A2529:E2529"/>
    <mergeCell ref="H2602:I2602"/>
    <mergeCell ref="A2602:E2602"/>
    <mergeCell ref="H2618:I2618"/>
    <mergeCell ref="A2618:E2618"/>
    <mergeCell ref="H2396:I2396"/>
    <mergeCell ref="A2396:E2396"/>
    <mergeCell ref="H2154:I2154"/>
    <mergeCell ref="A2154:E2154"/>
    <mergeCell ref="A2250:E2250"/>
    <mergeCell ref="H2250:I2250"/>
    <mergeCell ref="A2255:E2255"/>
    <mergeCell ref="H2255:I2255"/>
    <mergeCell ref="H2472:I2472"/>
    <mergeCell ref="A2472:E2472"/>
    <mergeCell ref="H2134:I2134"/>
    <mergeCell ref="A2134:E2134"/>
    <mergeCell ref="H1912:I1912"/>
    <mergeCell ref="A1912:E1912"/>
    <mergeCell ref="A1927:E1927"/>
    <mergeCell ref="H1927:I1927"/>
    <mergeCell ref="A1970:E1970"/>
    <mergeCell ref="H1970:I1970"/>
    <mergeCell ref="A2304:E2304"/>
    <mergeCell ref="H2304:I2304"/>
    <mergeCell ref="A1745:E1745"/>
    <mergeCell ref="H1745:I1745"/>
    <mergeCell ref="A2041:E2041"/>
    <mergeCell ref="H2041:I2041"/>
    <mergeCell ref="H2121:I2121"/>
    <mergeCell ref="A2121:E2121"/>
    <mergeCell ref="H1893:I1893"/>
    <mergeCell ref="A1893:E1893"/>
    <mergeCell ref="A1728:E1728"/>
    <mergeCell ref="A1815:E1815"/>
    <mergeCell ref="H1815:I1815"/>
    <mergeCell ref="A1824:E1824"/>
    <mergeCell ref="H1824:I1824"/>
    <mergeCell ref="H1199:I1199"/>
    <mergeCell ref="A1199:E1199"/>
    <mergeCell ref="A1263:E1263"/>
    <mergeCell ref="H1263:I1263"/>
    <mergeCell ref="H1506:I1506"/>
    <mergeCell ref="A1506:E1506"/>
    <mergeCell ref="A1367:E1367"/>
    <mergeCell ref="H1728:I1728"/>
    <mergeCell ref="A1743:E1743"/>
    <mergeCell ref="H1743:I1743"/>
    <mergeCell ref="A1563:E1563"/>
    <mergeCell ref="H1563:I1563"/>
    <mergeCell ref="H1527:I1527"/>
    <mergeCell ref="A1527:E1527"/>
    <mergeCell ref="H1111:I1111"/>
    <mergeCell ref="A1111:E1111"/>
    <mergeCell ref="H1113:I1113"/>
    <mergeCell ref="A1113:E1113"/>
    <mergeCell ref="G1116:G1119"/>
    <mergeCell ref="A1154:E1154"/>
    <mergeCell ref="H1154:I1154"/>
    <mergeCell ref="H1169:I1169"/>
    <mergeCell ref="A1169:E1169"/>
    <mergeCell ref="A1050:E1050"/>
    <mergeCell ref="H1050:I1050"/>
    <mergeCell ref="A884:E884"/>
    <mergeCell ref="H884:I884"/>
    <mergeCell ref="H889:I889"/>
    <mergeCell ref="A889:E889"/>
    <mergeCell ref="A979:E979"/>
    <mergeCell ref="H979:I979"/>
    <mergeCell ref="H1069:I1069"/>
    <mergeCell ref="A1069:E1069"/>
    <mergeCell ref="A579:E579"/>
    <mergeCell ref="A471:E471"/>
    <mergeCell ref="H471:I471"/>
    <mergeCell ref="A526:E526"/>
    <mergeCell ref="H526:I526"/>
    <mergeCell ref="A870:E870"/>
    <mergeCell ref="H870:I870"/>
    <mergeCell ref="A1037:E1037"/>
    <mergeCell ref="H1037:I1037"/>
    <mergeCell ref="H754:I754"/>
    <mergeCell ref="A863:E863"/>
    <mergeCell ref="H863:I863"/>
    <mergeCell ref="A582:E582"/>
    <mergeCell ref="H582:I582"/>
    <mergeCell ref="A685:E685"/>
    <mergeCell ref="H685:I685"/>
    <mergeCell ref="A711:E711"/>
    <mergeCell ref="H711:I711"/>
    <mergeCell ref="H46:I46"/>
    <mergeCell ref="H110:I110"/>
    <mergeCell ref="H166:I166"/>
    <mergeCell ref="A166:E166"/>
    <mergeCell ref="A110:E110"/>
    <mergeCell ref="A46:E46"/>
    <mergeCell ref="H314:I314"/>
    <mergeCell ref="H366:I366"/>
    <mergeCell ref="A366:E366"/>
    <mergeCell ref="A314:E314"/>
    <mergeCell ref="H212:I212"/>
    <mergeCell ref="H230:I230"/>
    <mergeCell ref="H279:I279"/>
    <mergeCell ref="A279:E279"/>
    <mergeCell ref="A230:E230"/>
    <mergeCell ref="A212:E212"/>
    <mergeCell ref="H441:I441"/>
    <mergeCell ref="A754:E754"/>
    <mergeCell ref="H3081:I3081"/>
    <mergeCell ref="A3081:E3081"/>
    <mergeCell ref="H3133:I3133"/>
    <mergeCell ref="A3133:E3133"/>
    <mergeCell ref="H3174:I3174"/>
    <mergeCell ref="A3174:E3174"/>
    <mergeCell ref="H417:I417"/>
    <mergeCell ref="A417:E417"/>
    <mergeCell ref="A441:E441"/>
    <mergeCell ref="H2465:I2465"/>
    <mergeCell ref="A2465:E2465"/>
    <mergeCell ref="H1367:I1367"/>
    <mergeCell ref="A1452:E1452"/>
    <mergeCell ref="H1452:I1452"/>
    <mergeCell ref="H1487:I1487"/>
    <mergeCell ref="A1487:E1487"/>
    <mergeCell ref="H2414:I2414"/>
    <mergeCell ref="A2414:E2414"/>
    <mergeCell ref="H2425:I2425"/>
    <mergeCell ref="A2425:E2425"/>
    <mergeCell ref="H1524:I1524"/>
    <mergeCell ref="A1524:E1524"/>
    <mergeCell ref="H3412:I3412"/>
    <mergeCell ref="A3412:E3412"/>
    <mergeCell ref="H3435:I3435"/>
    <mergeCell ref="A3435:E3435"/>
    <mergeCell ref="H3427:I3427"/>
    <mergeCell ref="A3427:E3427"/>
    <mergeCell ref="H3204:I3204"/>
    <mergeCell ref="A3204:E3204"/>
    <mergeCell ref="H3222:I3222"/>
    <mergeCell ref="A3222:E3222"/>
    <mergeCell ref="H3376:I3376"/>
    <mergeCell ref="A3376:E3376"/>
    <mergeCell ref="H3558:I3558"/>
    <mergeCell ref="A3558:E3558"/>
    <mergeCell ref="H3675:I3675"/>
    <mergeCell ref="A3675:E3675"/>
    <mergeCell ref="H3497:I3497"/>
    <mergeCell ref="A3497:E3497"/>
    <mergeCell ref="H3535:I3535"/>
    <mergeCell ref="A3535:E3535"/>
    <mergeCell ref="H3444:I3444"/>
    <mergeCell ref="A3444:E3444"/>
    <mergeCell ref="H3468:I3468"/>
    <mergeCell ref="A3468:E3468"/>
    <mergeCell ref="H3491:I3491"/>
    <mergeCell ref="A3491:E3491"/>
    <mergeCell ref="A3565:E3565"/>
    <mergeCell ref="H3565:I3565"/>
    <mergeCell ref="H3728:I3728"/>
    <mergeCell ref="A3728:E3728"/>
    <mergeCell ref="H3761:I3761"/>
    <mergeCell ref="A3761:E3761"/>
    <mergeCell ref="H3683:I3683"/>
    <mergeCell ref="A3683:E3683"/>
    <mergeCell ref="H3685:I3685"/>
    <mergeCell ref="A3685:E3685"/>
    <mergeCell ref="H3714:I3714"/>
    <mergeCell ref="A3714:E3714"/>
    <mergeCell ref="A4151:E4151"/>
    <mergeCell ref="H3981:I3981"/>
    <mergeCell ref="A3981:E3981"/>
    <mergeCell ref="H4010:I4010"/>
    <mergeCell ref="A4010:E4010"/>
    <mergeCell ref="H3813:I3813"/>
    <mergeCell ref="A3813:E3813"/>
    <mergeCell ref="H3815:I3815"/>
    <mergeCell ref="A3815:E3815"/>
    <mergeCell ref="H3837:I3837"/>
    <mergeCell ref="A3837:E3837"/>
    <mergeCell ref="B8:C8"/>
    <mergeCell ref="H4416:I4416"/>
    <mergeCell ref="A4416:E4416"/>
    <mergeCell ref="H4311:I4311"/>
    <mergeCell ref="A4311:E4311"/>
    <mergeCell ref="H4378:I4378"/>
    <mergeCell ref="A4378:E4378"/>
    <mergeCell ref="H4394:I4394"/>
    <mergeCell ref="A4394:E4394"/>
    <mergeCell ref="H4214:I4214"/>
    <mergeCell ref="A4214:E4214"/>
    <mergeCell ref="H4237:I4237"/>
    <mergeCell ref="A4237:E4237"/>
    <mergeCell ref="H4291:I4291"/>
    <mergeCell ref="A4291:E4291"/>
    <mergeCell ref="H4158:I4158"/>
    <mergeCell ref="A4158:E4158"/>
    <mergeCell ref="H4176:I4176"/>
    <mergeCell ref="A4176:E4176"/>
    <mergeCell ref="H4100:I4100"/>
    <mergeCell ref="A4100:E4100"/>
    <mergeCell ref="H4106:I4106"/>
    <mergeCell ref="A4106:E4106"/>
    <mergeCell ref="H4151:I4151"/>
  </mergeCells>
  <pageMargins left="0.70866141732283472" right="0.70866141732283472" top="0.74803149606299213" bottom="0.74803149606299213" header="0.31496062992125984" footer="0.31496062992125984"/>
  <pageSetup paperSize="9" scale="47" fitToHeight="0" orientation="landscape" r:id="rId1"/>
  <headerFooter>
    <oddFooter>&amp;L&amp;A&amp;R&amp;P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15</vt:i4>
      </vt:variant>
      <vt:variant>
        <vt:lpstr>Diapazoni ar nosaukumiem</vt:lpstr>
      </vt:variant>
      <vt:variant>
        <vt:i4>8</vt:i4>
      </vt:variant>
    </vt:vector>
  </HeadingPairs>
  <TitlesOfParts>
    <vt:vector size="23" baseType="lpstr">
      <vt:lpstr>Titullapa</vt:lpstr>
      <vt:lpstr>Satura rādītājs</vt:lpstr>
      <vt:lpstr>Ievads</vt:lpstr>
      <vt:lpstr>Pašvaldību saraksts</vt:lpstr>
      <vt:lpstr>kopsavilkums</vt:lpstr>
      <vt:lpstr>Grafiki</vt:lpstr>
      <vt:lpstr>ES fondi 1995-2000</vt:lpstr>
      <vt:lpstr>ES fondi 2000-2013</vt:lpstr>
      <vt:lpstr>VB 1995-2013</vt:lpstr>
      <vt:lpstr>lielais kopsavilkums</vt:lpstr>
      <vt:lpstr>Starpība</vt:lpstr>
      <vt:lpstr>pilsetas</vt:lpstr>
      <vt:lpstr>novadi</vt:lpstr>
      <vt:lpstr>pilsetas un novadi</vt:lpstr>
      <vt:lpstr>Sheet1</vt:lpstr>
      <vt:lpstr>'ES fondi 1995-2000'!Drukas_apgabals</vt:lpstr>
      <vt:lpstr>Grafiki!Drukas_apgabals</vt:lpstr>
      <vt:lpstr>'ES fondi 1995-2000'!Drukāt_virsrakstus</vt:lpstr>
      <vt:lpstr>'ES fondi 2000-2013'!Drukāt_virsrakstus</vt:lpstr>
      <vt:lpstr>novadi!Drukāt_virsrakstus</vt:lpstr>
      <vt:lpstr>pilsetas!Drukāt_virsrakstus</vt:lpstr>
      <vt:lpstr>'pilsetas un novadi'!Drukāt_virsrakstus</vt:lpstr>
      <vt:lpstr>'VB 1995-2013'!Drukāt_virsrakstus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Zane Zvaigzne</dc:creator>
  <cp:lastModifiedBy>Guntars Krasovskis</cp:lastModifiedBy>
  <cp:lastPrinted>2014-04-22T11:01:00Z</cp:lastPrinted>
  <dcterms:created xsi:type="dcterms:W3CDTF">2014-03-09T10:21:03Z</dcterms:created>
  <dcterms:modified xsi:type="dcterms:W3CDTF">2016-04-29T11:51:54Z</dcterms:modified>
</cp:coreProperties>
</file>